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9D3A2D5F-7DFE-4E47-9557-14B6A22B61F0}" xr6:coauthVersionLast="47" xr6:coauthVersionMax="47" xr10:uidLastSave="{00000000-0000-0000-0000-000000000000}"/>
  <bookViews>
    <workbookView xWindow="240" yWindow="760" windowWidth="22600" windowHeight="124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89" i="1" l="1"/>
  <c r="AX389" i="1"/>
  <c r="AV389" i="1"/>
  <c r="AU389" i="1"/>
  <c r="AS389" i="1" s="1"/>
  <c r="AT389" i="1" s="1"/>
  <c r="AL389" i="1"/>
  <c r="I389" i="1" s="1"/>
  <c r="H389" i="1" s="1"/>
  <c r="AG389" i="1"/>
  <c r="J389" i="1" s="1"/>
  <c r="Y389" i="1"/>
  <c r="X389" i="1"/>
  <c r="W389" i="1" s="1"/>
  <c r="P389" i="1"/>
  <c r="AY388" i="1"/>
  <c r="AX388" i="1"/>
  <c r="AV388" i="1"/>
  <c r="S388" i="1" s="1"/>
  <c r="T388" i="1" s="1"/>
  <c r="U388" i="1" s="1"/>
  <c r="AU388" i="1"/>
  <c r="AS388" i="1"/>
  <c r="AL388" i="1"/>
  <c r="I388" i="1" s="1"/>
  <c r="H388" i="1" s="1"/>
  <c r="AG388" i="1"/>
  <c r="Y388" i="1"/>
  <c r="X388" i="1"/>
  <c r="P388" i="1"/>
  <c r="J388" i="1"/>
  <c r="AY387" i="1"/>
  <c r="AX387" i="1"/>
  <c r="AV387" i="1"/>
  <c r="AU387" i="1"/>
  <c r="AS387" i="1" s="1"/>
  <c r="N387" i="1" s="1"/>
  <c r="AL387" i="1"/>
  <c r="I387" i="1" s="1"/>
  <c r="H387" i="1" s="1"/>
  <c r="AG387" i="1"/>
  <c r="Y387" i="1"/>
  <c r="X387" i="1"/>
  <c r="P387" i="1"/>
  <c r="J387" i="1"/>
  <c r="AY386" i="1"/>
  <c r="S386" i="1" s="1"/>
  <c r="AX386" i="1"/>
  <c r="AV386" i="1"/>
  <c r="AU386" i="1"/>
  <c r="AS386" i="1"/>
  <c r="AL386" i="1"/>
  <c r="I386" i="1" s="1"/>
  <c r="AG386" i="1"/>
  <c r="J386" i="1" s="1"/>
  <c r="AA386" i="1"/>
  <c r="Y386" i="1"/>
  <c r="X386" i="1"/>
  <c r="W386" i="1" s="1"/>
  <c r="P386" i="1"/>
  <c r="H386" i="1"/>
  <c r="AY385" i="1"/>
  <c r="AX385" i="1"/>
  <c r="AV385" i="1"/>
  <c r="AU385" i="1"/>
  <c r="AS385" i="1" s="1"/>
  <c r="AT385" i="1" s="1"/>
  <c r="AL385" i="1"/>
  <c r="I385" i="1" s="1"/>
  <c r="H385" i="1" s="1"/>
  <c r="AG385" i="1"/>
  <c r="Y385" i="1"/>
  <c r="X385" i="1"/>
  <c r="W385" i="1" s="1"/>
  <c r="P385" i="1"/>
  <c r="J385" i="1"/>
  <c r="AY384" i="1"/>
  <c r="AX384" i="1"/>
  <c r="AW384" i="1" s="1"/>
  <c r="AV384" i="1"/>
  <c r="AU384" i="1"/>
  <c r="AS384" i="1"/>
  <c r="AL384" i="1"/>
  <c r="I384" i="1" s="1"/>
  <c r="H384" i="1" s="1"/>
  <c r="AG384" i="1"/>
  <c r="AF384" i="1"/>
  <c r="Y384" i="1"/>
  <c r="W384" i="1" s="1"/>
  <c r="X384" i="1"/>
  <c r="P384" i="1"/>
  <c r="J384" i="1"/>
  <c r="AY383" i="1"/>
  <c r="AX383" i="1"/>
  <c r="AV383" i="1"/>
  <c r="AU383" i="1"/>
  <c r="AS383" i="1" s="1"/>
  <c r="N383" i="1" s="1"/>
  <c r="AL383" i="1"/>
  <c r="I383" i="1" s="1"/>
  <c r="H383" i="1" s="1"/>
  <c r="AA383" i="1" s="1"/>
  <c r="AG383" i="1"/>
  <c r="J383" i="1" s="1"/>
  <c r="AF383" i="1"/>
  <c r="Y383" i="1"/>
  <c r="X383" i="1"/>
  <c r="P383" i="1"/>
  <c r="AY382" i="1"/>
  <c r="AX382" i="1"/>
  <c r="AV382" i="1"/>
  <c r="S382" i="1" s="1"/>
  <c r="AU382" i="1"/>
  <c r="AS382" i="1" s="1"/>
  <c r="K382" i="1" s="1"/>
  <c r="AL382" i="1"/>
  <c r="I382" i="1" s="1"/>
  <c r="H382" i="1" s="1"/>
  <c r="AG382" i="1"/>
  <c r="Y382" i="1"/>
  <c r="X382" i="1"/>
  <c r="P382" i="1"/>
  <c r="J382" i="1"/>
  <c r="AY381" i="1"/>
  <c r="AX381" i="1"/>
  <c r="AV381" i="1"/>
  <c r="AU381" i="1"/>
  <c r="AS381" i="1" s="1"/>
  <c r="AT381" i="1" s="1"/>
  <c r="AL381" i="1"/>
  <c r="I381" i="1" s="1"/>
  <c r="H381" i="1" s="1"/>
  <c r="AG381" i="1"/>
  <c r="J381" i="1" s="1"/>
  <c r="Y381" i="1"/>
  <c r="X381" i="1"/>
  <c r="W381" i="1" s="1"/>
  <c r="P381" i="1"/>
  <c r="AY380" i="1"/>
  <c r="AX380" i="1"/>
  <c r="AV380" i="1"/>
  <c r="S380" i="1" s="1"/>
  <c r="AU380" i="1"/>
  <c r="AS380" i="1" s="1"/>
  <c r="K380" i="1" s="1"/>
  <c r="AL380" i="1"/>
  <c r="I380" i="1" s="1"/>
  <c r="H380" i="1" s="1"/>
  <c r="AG380" i="1"/>
  <c r="Y380" i="1"/>
  <c r="X380" i="1"/>
  <c r="W380" i="1" s="1"/>
  <c r="P380" i="1"/>
  <c r="J380" i="1"/>
  <c r="AY379" i="1"/>
  <c r="AX379" i="1"/>
  <c r="AV379" i="1"/>
  <c r="AU379" i="1"/>
  <c r="AS379" i="1" s="1"/>
  <c r="AL379" i="1"/>
  <c r="AG379" i="1"/>
  <c r="AF379" i="1"/>
  <c r="Y379" i="1"/>
  <c r="X379" i="1"/>
  <c r="P379" i="1"/>
  <c r="N379" i="1"/>
  <c r="J379" i="1"/>
  <c r="I379" i="1"/>
  <c r="H379" i="1"/>
  <c r="AY378" i="1"/>
  <c r="S378" i="1" s="1"/>
  <c r="AX378" i="1"/>
  <c r="AV378" i="1"/>
  <c r="AU378" i="1"/>
  <c r="AS378" i="1" s="1"/>
  <c r="AL378" i="1"/>
  <c r="I378" i="1" s="1"/>
  <c r="AG378" i="1"/>
  <c r="Y378" i="1"/>
  <c r="X378" i="1"/>
  <c r="P378" i="1"/>
  <c r="J378" i="1"/>
  <c r="H378" i="1"/>
  <c r="AY377" i="1"/>
  <c r="AX377" i="1"/>
  <c r="AV377" i="1"/>
  <c r="AU377" i="1"/>
  <c r="AS377" i="1" s="1"/>
  <c r="AT377" i="1" s="1"/>
  <c r="AL377" i="1"/>
  <c r="I377" i="1" s="1"/>
  <c r="H377" i="1" s="1"/>
  <c r="AG377" i="1"/>
  <c r="Y377" i="1"/>
  <c r="X377" i="1"/>
  <c r="P377" i="1"/>
  <c r="N377" i="1"/>
  <c r="J377" i="1"/>
  <c r="AY376" i="1"/>
  <c r="AX376" i="1"/>
  <c r="AV376" i="1"/>
  <c r="AU376" i="1"/>
  <c r="AS376" i="1"/>
  <c r="AT376" i="1" s="1"/>
  <c r="AL376" i="1"/>
  <c r="I376" i="1" s="1"/>
  <c r="H376" i="1" s="1"/>
  <c r="AG376" i="1"/>
  <c r="J376" i="1" s="1"/>
  <c r="AF376" i="1"/>
  <c r="AE376" i="1"/>
  <c r="Y376" i="1"/>
  <c r="X376" i="1"/>
  <c r="W376" i="1" s="1"/>
  <c r="P376" i="1"/>
  <c r="N376" i="1"/>
  <c r="K376" i="1"/>
  <c r="AY375" i="1"/>
  <c r="AX375" i="1"/>
  <c r="AV375" i="1"/>
  <c r="AU375" i="1"/>
  <c r="AS375" i="1" s="1"/>
  <c r="AL375" i="1"/>
  <c r="AG375" i="1"/>
  <c r="J375" i="1" s="1"/>
  <c r="AF375" i="1"/>
  <c r="Y375" i="1"/>
  <c r="X375" i="1"/>
  <c r="W375" i="1" s="1"/>
  <c r="P375" i="1"/>
  <c r="N375" i="1"/>
  <c r="I375" i="1"/>
  <c r="H375" i="1"/>
  <c r="AY374" i="1"/>
  <c r="AX374" i="1"/>
  <c r="AV374" i="1"/>
  <c r="AU374" i="1"/>
  <c r="AS374" i="1" s="1"/>
  <c r="AL374" i="1"/>
  <c r="I374" i="1" s="1"/>
  <c r="AG374" i="1"/>
  <c r="J374" i="1" s="1"/>
  <c r="Y374" i="1"/>
  <c r="X374" i="1"/>
  <c r="S374" i="1"/>
  <c r="P374" i="1"/>
  <c r="H374" i="1"/>
  <c r="AY373" i="1"/>
  <c r="AX373" i="1"/>
  <c r="AV373" i="1"/>
  <c r="AU373" i="1"/>
  <c r="AS373" i="1" s="1"/>
  <c r="AL373" i="1"/>
  <c r="I373" i="1" s="1"/>
  <c r="H373" i="1" s="1"/>
  <c r="AG373" i="1"/>
  <c r="Y373" i="1"/>
  <c r="X373" i="1"/>
  <c r="W373" i="1" s="1"/>
  <c r="P373" i="1"/>
  <c r="J373" i="1"/>
  <c r="AY372" i="1"/>
  <c r="AX372" i="1"/>
  <c r="AV372" i="1"/>
  <c r="AU372" i="1"/>
  <c r="AS372" i="1" s="1"/>
  <c r="K372" i="1" s="1"/>
  <c r="AL372" i="1"/>
  <c r="I372" i="1" s="1"/>
  <c r="AG372" i="1"/>
  <c r="J372" i="1" s="1"/>
  <c r="AF372" i="1"/>
  <c r="AE372" i="1"/>
  <c r="Y372" i="1"/>
  <c r="X372" i="1"/>
  <c r="P372" i="1"/>
  <c r="N372" i="1"/>
  <c r="H372" i="1"/>
  <c r="AY371" i="1"/>
  <c r="AX371" i="1"/>
  <c r="AV371" i="1"/>
  <c r="AU371" i="1"/>
  <c r="AS371" i="1" s="1"/>
  <c r="AL371" i="1"/>
  <c r="AG371" i="1"/>
  <c r="J371" i="1" s="1"/>
  <c r="AF371" i="1"/>
  <c r="Y371" i="1"/>
  <c r="X371" i="1"/>
  <c r="W371" i="1" s="1"/>
  <c r="P371" i="1"/>
  <c r="I371" i="1"/>
  <c r="H371" i="1" s="1"/>
  <c r="AY370" i="1"/>
  <c r="AX370" i="1"/>
  <c r="AV370" i="1"/>
  <c r="AW370" i="1" s="1"/>
  <c r="AU370" i="1"/>
  <c r="AS370" i="1" s="1"/>
  <c r="AL370" i="1"/>
  <c r="I370" i="1" s="1"/>
  <c r="H370" i="1" s="1"/>
  <c r="AG370" i="1"/>
  <c r="J370" i="1" s="1"/>
  <c r="Y370" i="1"/>
  <c r="X370" i="1"/>
  <c r="P370" i="1"/>
  <c r="AY369" i="1"/>
  <c r="AX369" i="1"/>
  <c r="AV369" i="1"/>
  <c r="AU369" i="1"/>
  <c r="AS369" i="1" s="1"/>
  <c r="AT369" i="1"/>
  <c r="AL369" i="1"/>
  <c r="I369" i="1" s="1"/>
  <c r="H369" i="1" s="1"/>
  <c r="AG369" i="1"/>
  <c r="Y369" i="1"/>
  <c r="X369" i="1"/>
  <c r="W369" i="1" s="1"/>
  <c r="P369" i="1"/>
  <c r="J369" i="1"/>
  <c r="AY368" i="1"/>
  <c r="AX368" i="1"/>
  <c r="AW368" i="1" s="1"/>
  <c r="AV368" i="1"/>
  <c r="AU368" i="1"/>
  <c r="AS368" i="1" s="1"/>
  <c r="K368" i="1" s="1"/>
  <c r="AT368" i="1"/>
  <c r="AL368" i="1"/>
  <c r="I368" i="1" s="1"/>
  <c r="H368" i="1" s="1"/>
  <c r="AG368" i="1"/>
  <c r="J368" i="1" s="1"/>
  <c r="AF368" i="1"/>
  <c r="AE368" i="1"/>
  <c r="Y368" i="1"/>
  <c r="X368" i="1"/>
  <c r="W368" i="1" s="1"/>
  <c r="P368" i="1"/>
  <c r="N368" i="1"/>
  <c r="AY367" i="1"/>
  <c r="AX367" i="1"/>
  <c r="AV367" i="1"/>
  <c r="AU367" i="1"/>
  <c r="AS367" i="1"/>
  <c r="AL367" i="1"/>
  <c r="I367" i="1" s="1"/>
  <c r="H367" i="1" s="1"/>
  <c r="AA367" i="1" s="1"/>
  <c r="AG367" i="1"/>
  <c r="AF367" i="1"/>
  <c r="Y367" i="1"/>
  <c r="X367" i="1"/>
  <c r="P367" i="1"/>
  <c r="K367" i="1"/>
  <c r="J367" i="1"/>
  <c r="AY366" i="1"/>
  <c r="AX366" i="1"/>
  <c r="AV366" i="1"/>
  <c r="S366" i="1" s="1"/>
  <c r="T366" i="1" s="1"/>
  <c r="U366" i="1" s="1"/>
  <c r="AU366" i="1"/>
  <c r="AS366" i="1"/>
  <c r="AE366" i="1" s="1"/>
  <c r="AL366" i="1"/>
  <c r="I366" i="1" s="1"/>
  <c r="AG366" i="1"/>
  <c r="J366" i="1" s="1"/>
  <c r="Y366" i="1"/>
  <c r="X366" i="1"/>
  <c r="W366" i="1" s="1"/>
  <c r="P366" i="1"/>
  <c r="H366" i="1"/>
  <c r="AY365" i="1"/>
  <c r="AX365" i="1"/>
  <c r="AV365" i="1"/>
  <c r="AU365" i="1"/>
  <c r="AS365" i="1" s="1"/>
  <c r="AT365" i="1" s="1"/>
  <c r="AL365" i="1"/>
  <c r="I365" i="1" s="1"/>
  <c r="AG365" i="1"/>
  <c r="J365" i="1" s="1"/>
  <c r="AF365" i="1"/>
  <c r="Y365" i="1"/>
  <c r="X365" i="1"/>
  <c r="P365" i="1"/>
  <c r="N365" i="1"/>
  <c r="H365" i="1"/>
  <c r="AY364" i="1"/>
  <c r="AX364" i="1"/>
  <c r="AV364" i="1"/>
  <c r="AU364" i="1"/>
  <c r="AS364" i="1" s="1"/>
  <c r="AT364" i="1"/>
  <c r="AL364" i="1"/>
  <c r="AG364" i="1"/>
  <c r="Y364" i="1"/>
  <c r="X364" i="1"/>
  <c r="P364" i="1"/>
  <c r="J364" i="1"/>
  <c r="I364" i="1"/>
  <c r="H364" i="1"/>
  <c r="AY363" i="1"/>
  <c r="S363" i="1" s="1"/>
  <c r="AX363" i="1"/>
  <c r="AW363" i="1"/>
  <c r="AV363" i="1"/>
  <c r="AU363" i="1"/>
  <c r="AS363" i="1"/>
  <c r="AL363" i="1"/>
  <c r="I363" i="1" s="1"/>
  <c r="H363" i="1" s="1"/>
  <c r="AG363" i="1"/>
  <c r="J363" i="1" s="1"/>
  <c r="Y363" i="1"/>
  <c r="W363" i="1" s="1"/>
  <c r="X363" i="1"/>
  <c r="P363" i="1"/>
  <c r="AY362" i="1"/>
  <c r="AX362" i="1"/>
  <c r="AV362" i="1"/>
  <c r="AU362" i="1"/>
  <c r="AS362" i="1" s="1"/>
  <c r="AL362" i="1"/>
  <c r="AG362" i="1"/>
  <c r="J362" i="1" s="1"/>
  <c r="Y362" i="1"/>
  <c r="X362" i="1"/>
  <c r="P362" i="1"/>
  <c r="I362" i="1"/>
  <c r="H362" i="1" s="1"/>
  <c r="AA362" i="1" s="1"/>
  <c r="AY361" i="1"/>
  <c r="AX361" i="1"/>
  <c r="AV361" i="1"/>
  <c r="AU361" i="1"/>
  <c r="AS361" i="1"/>
  <c r="AL361" i="1"/>
  <c r="I361" i="1" s="1"/>
  <c r="H361" i="1" s="1"/>
  <c r="AG361" i="1"/>
  <c r="J361" i="1" s="1"/>
  <c r="AA361" i="1"/>
  <c r="Y361" i="1"/>
  <c r="X361" i="1"/>
  <c r="P361" i="1"/>
  <c r="AY360" i="1"/>
  <c r="AX360" i="1"/>
  <c r="AV360" i="1"/>
  <c r="S360" i="1" s="1"/>
  <c r="AU360" i="1"/>
  <c r="AS360" i="1" s="1"/>
  <c r="AL360" i="1"/>
  <c r="AG360" i="1"/>
  <c r="J360" i="1" s="1"/>
  <c r="Y360" i="1"/>
  <c r="X360" i="1"/>
  <c r="W360" i="1" s="1"/>
  <c r="P360" i="1"/>
  <c r="I360" i="1"/>
  <c r="H360" i="1"/>
  <c r="AY359" i="1"/>
  <c r="S359" i="1" s="1"/>
  <c r="AX359" i="1"/>
  <c r="AV359" i="1"/>
  <c r="AW359" i="1" s="1"/>
  <c r="AU359" i="1"/>
  <c r="AS359" i="1"/>
  <c r="AL359" i="1"/>
  <c r="I359" i="1" s="1"/>
  <c r="H359" i="1" s="1"/>
  <c r="AG359" i="1"/>
  <c r="J359" i="1" s="1"/>
  <c r="AA359" i="1"/>
  <c r="Y359" i="1"/>
  <c r="W359" i="1" s="1"/>
  <c r="X359" i="1"/>
  <c r="P359" i="1"/>
  <c r="AY358" i="1"/>
  <c r="AX358" i="1"/>
  <c r="AV358" i="1"/>
  <c r="AU358" i="1"/>
  <c r="AS358" i="1" s="1"/>
  <c r="AL358" i="1"/>
  <c r="I358" i="1" s="1"/>
  <c r="H358" i="1" s="1"/>
  <c r="AG358" i="1"/>
  <c r="J358" i="1" s="1"/>
  <c r="AA358" i="1"/>
  <c r="Y358" i="1"/>
  <c r="X358" i="1"/>
  <c r="S358" i="1"/>
  <c r="P358" i="1"/>
  <c r="AY357" i="1"/>
  <c r="AX357" i="1"/>
  <c r="AV357" i="1"/>
  <c r="AU357" i="1"/>
  <c r="AS357" i="1"/>
  <c r="AL357" i="1"/>
  <c r="I357" i="1" s="1"/>
  <c r="H357" i="1" s="1"/>
  <c r="AA357" i="1" s="1"/>
  <c r="AG357" i="1"/>
  <c r="Y357" i="1"/>
  <c r="X357" i="1"/>
  <c r="W357" i="1"/>
  <c r="P357" i="1"/>
  <c r="J357" i="1"/>
  <c r="AY356" i="1"/>
  <c r="AX356" i="1"/>
  <c r="AV356" i="1"/>
  <c r="AU356" i="1"/>
  <c r="AS356" i="1" s="1"/>
  <c r="AL356" i="1"/>
  <c r="I356" i="1" s="1"/>
  <c r="H356" i="1" s="1"/>
  <c r="AG356" i="1"/>
  <c r="J356" i="1" s="1"/>
  <c r="Y356" i="1"/>
  <c r="X356" i="1"/>
  <c r="P356" i="1"/>
  <c r="AY355" i="1"/>
  <c r="AX355" i="1"/>
  <c r="AV355" i="1"/>
  <c r="S355" i="1" s="1"/>
  <c r="AU355" i="1"/>
  <c r="AS355" i="1" s="1"/>
  <c r="AL355" i="1"/>
  <c r="AG355" i="1"/>
  <c r="J355" i="1" s="1"/>
  <c r="AA355" i="1"/>
  <c r="Y355" i="1"/>
  <c r="X355" i="1"/>
  <c r="W355" i="1"/>
  <c r="P355" i="1"/>
  <c r="I355" i="1"/>
  <c r="H355" i="1" s="1"/>
  <c r="AY354" i="1"/>
  <c r="AX354" i="1"/>
  <c r="AV354" i="1"/>
  <c r="AU354" i="1"/>
  <c r="AS354" i="1" s="1"/>
  <c r="AL354" i="1"/>
  <c r="I354" i="1" s="1"/>
  <c r="H354" i="1" s="1"/>
  <c r="AA354" i="1" s="1"/>
  <c r="AG354" i="1"/>
  <c r="J354" i="1" s="1"/>
  <c r="Y354" i="1"/>
  <c r="X354" i="1"/>
  <c r="P354" i="1"/>
  <c r="AY353" i="1"/>
  <c r="AX353" i="1"/>
  <c r="AW353" i="1" s="1"/>
  <c r="AV353" i="1"/>
  <c r="AU353" i="1"/>
  <c r="AS353" i="1" s="1"/>
  <c r="AL353" i="1"/>
  <c r="I353" i="1" s="1"/>
  <c r="AG353" i="1"/>
  <c r="J353" i="1" s="1"/>
  <c r="Y353" i="1"/>
  <c r="W353" i="1" s="1"/>
  <c r="X353" i="1"/>
  <c r="P353" i="1"/>
  <c r="N353" i="1"/>
  <c r="H353" i="1"/>
  <c r="AY352" i="1"/>
  <c r="AX352" i="1"/>
  <c r="AW352" i="1"/>
  <c r="AV352" i="1"/>
  <c r="AU352" i="1"/>
  <c r="AS352" i="1" s="1"/>
  <c r="K352" i="1" s="1"/>
  <c r="AL352" i="1"/>
  <c r="AG352" i="1"/>
  <c r="AE352" i="1"/>
  <c r="Y352" i="1"/>
  <c r="X352" i="1"/>
  <c r="W352" i="1" s="1"/>
  <c r="P352" i="1"/>
  <c r="J352" i="1"/>
  <c r="I352" i="1"/>
  <c r="H352" i="1" s="1"/>
  <c r="AA352" i="1" s="1"/>
  <c r="AY351" i="1"/>
  <c r="AX351" i="1"/>
  <c r="AV351" i="1"/>
  <c r="AU351" i="1"/>
  <c r="AS351" i="1" s="1"/>
  <c r="AF351" i="1" s="1"/>
  <c r="AT351" i="1"/>
  <c r="AL351" i="1"/>
  <c r="I351" i="1" s="1"/>
  <c r="H351" i="1" s="1"/>
  <c r="AG351" i="1"/>
  <c r="Y351" i="1"/>
  <c r="X351" i="1"/>
  <c r="P351" i="1"/>
  <c r="K351" i="1"/>
  <c r="J351" i="1"/>
  <c r="AY350" i="1"/>
  <c r="AX350" i="1"/>
  <c r="AV350" i="1"/>
  <c r="AW350" i="1" s="1"/>
  <c r="AU350" i="1"/>
  <c r="AS350" i="1" s="1"/>
  <c r="AF350" i="1" s="1"/>
  <c r="AL350" i="1"/>
  <c r="I350" i="1" s="1"/>
  <c r="H350" i="1" s="1"/>
  <c r="AG350" i="1"/>
  <c r="J350" i="1" s="1"/>
  <c r="Y350" i="1"/>
  <c r="X350" i="1"/>
  <c r="P350" i="1"/>
  <c r="AY349" i="1"/>
  <c r="AX349" i="1"/>
  <c r="AV349" i="1"/>
  <c r="AU349" i="1"/>
  <c r="AS349" i="1" s="1"/>
  <c r="K349" i="1" s="1"/>
  <c r="AL349" i="1"/>
  <c r="I349" i="1" s="1"/>
  <c r="H349" i="1" s="1"/>
  <c r="AG349" i="1"/>
  <c r="J349" i="1" s="1"/>
  <c r="Y349" i="1"/>
  <c r="X349" i="1"/>
  <c r="W349" i="1"/>
  <c r="P349" i="1"/>
  <c r="AY348" i="1"/>
  <c r="AX348" i="1"/>
  <c r="AW348" i="1"/>
  <c r="AV348" i="1"/>
  <c r="AU348" i="1"/>
  <c r="AS348" i="1" s="1"/>
  <c r="AT348" i="1" s="1"/>
  <c r="AL348" i="1"/>
  <c r="AG348" i="1"/>
  <c r="J348" i="1" s="1"/>
  <c r="Y348" i="1"/>
  <c r="X348" i="1"/>
  <c r="S348" i="1"/>
  <c r="P348" i="1"/>
  <c r="I348" i="1"/>
  <c r="H348" i="1" s="1"/>
  <c r="AY347" i="1"/>
  <c r="S347" i="1" s="1"/>
  <c r="AX347" i="1"/>
  <c r="AV347" i="1"/>
  <c r="AW347" i="1" s="1"/>
  <c r="AU347" i="1"/>
  <c r="AS347" i="1"/>
  <c r="AL347" i="1"/>
  <c r="I347" i="1" s="1"/>
  <c r="H347" i="1" s="1"/>
  <c r="AG347" i="1"/>
  <c r="J347" i="1" s="1"/>
  <c r="Y347" i="1"/>
  <c r="X347" i="1"/>
  <c r="W347" i="1" s="1"/>
  <c r="P347" i="1"/>
  <c r="AY346" i="1"/>
  <c r="AX346" i="1"/>
  <c r="AV346" i="1"/>
  <c r="AU346" i="1"/>
  <c r="AS346" i="1" s="1"/>
  <c r="AL346" i="1"/>
  <c r="AG346" i="1"/>
  <c r="J346" i="1" s="1"/>
  <c r="AF346" i="1"/>
  <c r="AE346" i="1"/>
  <c r="Y346" i="1"/>
  <c r="X346" i="1"/>
  <c r="W346" i="1"/>
  <c r="P346" i="1"/>
  <c r="I346" i="1"/>
  <c r="H346" i="1"/>
  <c r="AA346" i="1" s="1"/>
  <c r="AY345" i="1"/>
  <c r="AX345" i="1"/>
  <c r="AW345" i="1"/>
  <c r="AV345" i="1"/>
  <c r="AU345" i="1"/>
  <c r="AS345" i="1" s="1"/>
  <c r="AL345" i="1"/>
  <c r="AG345" i="1"/>
  <c r="Y345" i="1"/>
  <c r="X345" i="1"/>
  <c r="W345" i="1" s="1"/>
  <c r="P345" i="1"/>
  <c r="J345" i="1"/>
  <c r="I345" i="1"/>
  <c r="H345" i="1" s="1"/>
  <c r="AY344" i="1"/>
  <c r="AX344" i="1"/>
  <c r="AV344" i="1"/>
  <c r="AU344" i="1"/>
  <c r="AS344" i="1" s="1"/>
  <c r="AL344" i="1"/>
  <c r="I344" i="1" s="1"/>
  <c r="H344" i="1" s="1"/>
  <c r="AG344" i="1"/>
  <c r="J344" i="1" s="1"/>
  <c r="Y344" i="1"/>
  <c r="X344" i="1"/>
  <c r="P344" i="1"/>
  <c r="AY343" i="1"/>
  <c r="AX343" i="1"/>
  <c r="AV343" i="1"/>
  <c r="AU343" i="1"/>
  <c r="AS343" i="1" s="1"/>
  <c r="AL343" i="1"/>
  <c r="I343" i="1" s="1"/>
  <c r="H343" i="1" s="1"/>
  <c r="AG343" i="1"/>
  <c r="Y343" i="1"/>
  <c r="W343" i="1" s="1"/>
  <c r="X343" i="1"/>
  <c r="P343" i="1"/>
  <c r="J343" i="1"/>
  <c r="AY342" i="1"/>
  <c r="AX342" i="1"/>
  <c r="AV342" i="1"/>
  <c r="AW342" i="1" s="1"/>
  <c r="AU342" i="1"/>
  <c r="AS342" i="1" s="1"/>
  <c r="AL342" i="1"/>
  <c r="AG342" i="1"/>
  <c r="J342" i="1" s="1"/>
  <c r="Y342" i="1"/>
  <c r="W342" i="1" s="1"/>
  <c r="X342" i="1"/>
  <c r="P342" i="1"/>
  <c r="I342" i="1"/>
  <c r="H342" i="1"/>
  <c r="AA342" i="1" s="1"/>
  <c r="AY341" i="1"/>
  <c r="S341" i="1" s="1"/>
  <c r="AX341" i="1"/>
  <c r="AW341" i="1" s="1"/>
  <c r="AV341" i="1"/>
  <c r="AU341" i="1"/>
  <c r="AS341" i="1"/>
  <c r="AL341" i="1"/>
  <c r="I341" i="1" s="1"/>
  <c r="H341" i="1" s="1"/>
  <c r="AA341" i="1" s="1"/>
  <c r="AG341" i="1"/>
  <c r="AE341" i="1"/>
  <c r="Y341" i="1"/>
  <c r="W341" i="1" s="1"/>
  <c r="X341" i="1"/>
  <c r="P341" i="1"/>
  <c r="K341" i="1"/>
  <c r="J341" i="1"/>
  <c r="AY340" i="1"/>
  <c r="AX340" i="1"/>
  <c r="AV340" i="1"/>
  <c r="S340" i="1" s="1"/>
  <c r="AU340" i="1"/>
  <c r="AS340" i="1" s="1"/>
  <c r="AL340" i="1"/>
  <c r="AG340" i="1"/>
  <c r="J340" i="1" s="1"/>
  <c r="AA340" i="1"/>
  <c r="Y340" i="1"/>
  <c r="X340" i="1"/>
  <c r="P340" i="1"/>
  <c r="I340" i="1"/>
  <c r="H340" i="1" s="1"/>
  <c r="AY339" i="1"/>
  <c r="AX339" i="1"/>
  <c r="AV339" i="1"/>
  <c r="AU339" i="1"/>
  <c r="AS339" i="1" s="1"/>
  <c r="AE339" i="1" s="1"/>
  <c r="AL339" i="1"/>
  <c r="AG339" i="1"/>
  <c r="Y339" i="1"/>
  <c r="X339" i="1"/>
  <c r="W339" i="1"/>
  <c r="P339" i="1"/>
  <c r="J339" i="1"/>
  <c r="I339" i="1"/>
  <c r="H339" i="1" s="1"/>
  <c r="AY338" i="1"/>
  <c r="AX338" i="1"/>
  <c r="AV338" i="1"/>
  <c r="AW338" i="1" s="1"/>
  <c r="AU338" i="1"/>
  <c r="AS338" i="1" s="1"/>
  <c r="N338" i="1" s="1"/>
  <c r="AL338" i="1"/>
  <c r="AG338" i="1"/>
  <c r="J338" i="1" s="1"/>
  <c r="AF338" i="1"/>
  <c r="AE338" i="1"/>
  <c r="Y338" i="1"/>
  <c r="W338" i="1" s="1"/>
  <c r="X338" i="1"/>
  <c r="S338" i="1"/>
  <c r="T338" i="1" s="1"/>
  <c r="U338" i="1" s="1"/>
  <c r="P338" i="1"/>
  <c r="I338" i="1"/>
  <c r="H338" i="1" s="1"/>
  <c r="AY337" i="1"/>
  <c r="AX337" i="1"/>
  <c r="AV337" i="1"/>
  <c r="AU337" i="1"/>
  <c r="AS337" i="1"/>
  <c r="K337" i="1" s="1"/>
  <c r="AL337" i="1"/>
  <c r="I337" i="1" s="1"/>
  <c r="H337" i="1" s="1"/>
  <c r="AG337" i="1"/>
  <c r="J337" i="1" s="1"/>
  <c r="Y337" i="1"/>
  <c r="X337" i="1"/>
  <c r="P337" i="1"/>
  <c r="AY336" i="1"/>
  <c r="S336" i="1" s="1"/>
  <c r="AX336" i="1"/>
  <c r="AV336" i="1"/>
  <c r="AW336" i="1" s="1"/>
  <c r="AU336" i="1"/>
  <c r="AS336" i="1" s="1"/>
  <c r="AT336" i="1" s="1"/>
  <c r="AL336" i="1"/>
  <c r="I336" i="1" s="1"/>
  <c r="H336" i="1" s="1"/>
  <c r="AG336" i="1"/>
  <c r="Y336" i="1"/>
  <c r="X336" i="1"/>
  <c r="T336" i="1"/>
  <c r="U336" i="1" s="1"/>
  <c r="P336" i="1"/>
  <c r="J336" i="1"/>
  <c r="AY335" i="1"/>
  <c r="AX335" i="1"/>
  <c r="AV335" i="1"/>
  <c r="AW335" i="1" s="1"/>
  <c r="AU335" i="1"/>
  <c r="AS335" i="1" s="1"/>
  <c r="AF335" i="1" s="1"/>
  <c r="AL335" i="1"/>
  <c r="I335" i="1" s="1"/>
  <c r="H335" i="1" s="1"/>
  <c r="AA335" i="1" s="1"/>
  <c r="AG335" i="1"/>
  <c r="J335" i="1" s="1"/>
  <c r="Y335" i="1"/>
  <c r="X335" i="1"/>
  <c r="W335" i="1"/>
  <c r="S335" i="1"/>
  <c r="P335" i="1"/>
  <c r="K335" i="1"/>
  <c r="AY334" i="1"/>
  <c r="AX334" i="1"/>
  <c r="AV334" i="1"/>
  <c r="AU334" i="1"/>
  <c r="AS334" i="1" s="1"/>
  <c r="AF334" i="1" s="1"/>
  <c r="AL334" i="1"/>
  <c r="AG334" i="1"/>
  <c r="J334" i="1" s="1"/>
  <c r="Y334" i="1"/>
  <c r="X334" i="1"/>
  <c r="W334" i="1" s="1"/>
  <c r="P334" i="1"/>
  <c r="N334" i="1"/>
  <c r="I334" i="1"/>
  <c r="H334" i="1" s="1"/>
  <c r="AA334" i="1" s="1"/>
  <c r="AY333" i="1"/>
  <c r="S333" i="1" s="1"/>
  <c r="AX333" i="1"/>
  <c r="AV333" i="1"/>
  <c r="AW333" i="1" s="1"/>
  <c r="AU333" i="1"/>
  <c r="AS333" i="1"/>
  <c r="K333" i="1" s="1"/>
  <c r="AL333" i="1"/>
  <c r="I333" i="1" s="1"/>
  <c r="H333" i="1" s="1"/>
  <c r="AA333" i="1" s="1"/>
  <c r="AG333" i="1"/>
  <c r="Y333" i="1"/>
  <c r="X333" i="1"/>
  <c r="P333" i="1"/>
  <c r="J333" i="1"/>
  <c r="AY332" i="1"/>
  <c r="S332" i="1" s="1"/>
  <c r="AX332" i="1"/>
  <c r="AV332" i="1"/>
  <c r="AU332" i="1"/>
  <c r="AS332" i="1" s="1"/>
  <c r="AT332" i="1"/>
  <c r="AL332" i="1"/>
  <c r="I332" i="1" s="1"/>
  <c r="H332" i="1" s="1"/>
  <c r="AG332" i="1"/>
  <c r="J332" i="1" s="1"/>
  <c r="Y332" i="1"/>
  <c r="X332" i="1"/>
  <c r="P332" i="1"/>
  <c r="AY331" i="1"/>
  <c r="AX331" i="1"/>
  <c r="AV331" i="1"/>
  <c r="AW331" i="1" s="1"/>
  <c r="AU331" i="1"/>
  <c r="AS331" i="1"/>
  <c r="AL331" i="1"/>
  <c r="I331" i="1" s="1"/>
  <c r="H331" i="1" s="1"/>
  <c r="AA331" i="1" s="1"/>
  <c r="AG331" i="1"/>
  <c r="J331" i="1" s="1"/>
  <c r="Y331" i="1"/>
  <c r="X331" i="1"/>
  <c r="W331" i="1" s="1"/>
  <c r="S331" i="1"/>
  <c r="P331" i="1"/>
  <c r="AY330" i="1"/>
  <c r="AX330" i="1"/>
  <c r="AV330" i="1"/>
  <c r="AU330" i="1"/>
  <c r="AS330" i="1" s="1"/>
  <c r="AF330" i="1" s="1"/>
  <c r="AL330" i="1"/>
  <c r="I330" i="1" s="1"/>
  <c r="H330" i="1" s="1"/>
  <c r="AA330" i="1" s="1"/>
  <c r="AG330" i="1"/>
  <c r="J330" i="1" s="1"/>
  <c r="Y330" i="1"/>
  <c r="X330" i="1"/>
  <c r="W330" i="1" s="1"/>
  <c r="P330" i="1"/>
  <c r="AY329" i="1"/>
  <c r="S329" i="1" s="1"/>
  <c r="AX329" i="1"/>
  <c r="AW329" i="1" s="1"/>
  <c r="AV329" i="1"/>
  <c r="AU329" i="1"/>
  <c r="AS329" i="1"/>
  <c r="AE329" i="1" s="1"/>
  <c r="AL329" i="1"/>
  <c r="AG329" i="1"/>
  <c r="Y329" i="1"/>
  <c r="X329" i="1"/>
  <c r="P329" i="1"/>
  <c r="J329" i="1"/>
  <c r="I329" i="1"/>
  <c r="H329" i="1" s="1"/>
  <c r="AA329" i="1" s="1"/>
  <c r="AY328" i="1"/>
  <c r="S328" i="1" s="1"/>
  <c r="AX328" i="1"/>
  <c r="AV328" i="1"/>
  <c r="AU328" i="1"/>
  <c r="AS328" i="1" s="1"/>
  <c r="AL328" i="1"/>
  <c r="I328" i="1" s="1"/>
  <c r="H328" i="1" s="1"/>
  <c r="AA328" i="1" s="1"/>
  <c r="AG328" i="1"/>
  <c r="J328" i="1" s="1"/>
  <c r="Y328" i="1"/>
  <c r="W328" i="1" s="1"/>
  <c r="X328" i="1"/>
  <c r="P328" i="1"/>
  <c r="AY327" i="1"/>
  <c r="S327" i="1" s="1"/>
  <c r="AX327" i="1"/>
  <c r="AV327" i="1"/>
  <c r="AW327" i="1" s="1"/>
  <c r="AU327" i="1"/>
  <c r="AS327" i="1" s="1"/>
  <c r="AL327" i="1"/>
  <c r="AG327" i="1"/>
  <c r="J327" i="1" s="1"/>
  <c r="AE327" i="1"/>
  <c r="AA327" i="1"/>
  <c r="Y327" i="1"/>
  <c r="W327" i="1" s="1"/>
  <c r="X327" i="1"/>
  <c r="P327" i="1"/>
  <c r="K327" i="1"/>
  <c r="I327" i="1"/>
  <c r="H327" i="1" s="1"/>
  <c r="AY326" i="1"/>
  <c r="AX326" i="1"/>
  <c r="AV326" i="1"/>
  <c r="AU326" i="1"/>
  <c r="AS326" i="1" s="1"/>
  <c r="AL326" i="1"/>
  <c r="I326" i="1" s="1"/>
  <c r="H326" i="1" s="1"/>
  <c r="AG326" i="1"/>
  <c r="J326" i="1" s="1"/>
  <c r="Y326" i="1"/>
  <c r="X326" i="1"/>
  <c r="W326" i="1" s="1"/>
  <c r="P326" i="1"/>
  <c r="AY325" i="1"/>
  <c r="AX325" i="1"/>
  <c r="AV325" i="1"/>
  <c r="AW325" i="1" s="1"/>
  <c r="AU325" i="1"/>
  <c r="AS325" i="1" s="1"/>
  <c r="AL325" i="1"/>
  <c r="AG325" i="1"/>
  <c r="J325" i="1" s="1"/>
  <c r="AF325" i="1"/>
  <c r="AE325" i="1"/>
  <c r="AA325" i="1"/>
  <c r="Y325" i="1"/>
  <c r="X325" i="1"/>
  <c r="W325" i="1" s="1"/>
  <c r="P325" i="1"/>
  <c r="I325" i="1"/>
  <c r="H325" i="1" s="1"/>
  <c r="AY324" i="1"/>
  <c r="AX324" i="1"/>
  <c r="AV324" i="1"/>
  <c r="AW324" i="1" s="1"/>
  <c r="AU324" i="1"/>
  <c r="AS324" i="1" s="1"/>
  <c r="AL324" i="1"/>
  <c r="I324" i="1" s="1"/>
  <c r="H324" i="1" s="1"/>
  <c r="AA324" i="1" s="1"/>
  <c r="AG324" i="1"/>
  <c r="Y324" i="1"/>
  <c r="X324" i="1"/>
  <c r="P324" i="1"/>
  <c r="J324" i="1"/>
  <c r="AY323" i="1"/>
  <c r="AX323" i="1"/>
  <c r="AW323" i="1" s="1"/>
  <c r="AV323" i="1"/>
  <c r="S323" i="1" s="1"/>
  <c r="AU323" i="1"/>
  <c r="AS323" i="1" s="1"/>
  <c r="AE323" i="1" s="1"/>
  <c r="AL323" i="1"/>
  <c r="I323" i="1" s="1"/>
  <c r="H323" i="1" s="1"/>
  <c r="AG323" i="1"/>
  <c r="J323" i="1" s="1"/>
  <c r="AF323" i="1"/>
  <c r="Y323" i="1"/>
  <c r="X323" i="1"/>
  <c r="W323" i="1" s="1"/>
  <c r="P323" i="1"/>
  <c r="N323" i="1"/>
  <c r="AY322" i="1"/>
  <c r="AX322" i="1"/>
  <c r="AV322" i="1"/>
  <c r="AU322" i="1"/>
  <c r="AS322" i="1" s="1"/>
  <c r="AL322" i="1"/>
  <c r="I322" i="1" s="1"/>
  <c r="H322" i="1" s="1"/>
  <c r="AA322" i="1" s="1"/>
  <c r="AG322" i="1"/>
  <c r="J322" i="1" s="1"/>
  <c r="Y322" i="1"/>
  <c r="W322" i="1" s="1"/>
  <c r="X322" i="1"/>
  <c r="P322" i="1"/>
  <c r="AY321" i="1"/>
  <c r="AX321" i="1"/>
  <c r="AV321" i="1"/>
  <c r="AW321" i="1" s="1"/>
  <c r="AU321" i="1"/>
  <c r="AS321" i="1"/>
  <c r="AL321" i="1"/>
  <c r="I321" i="1" s="1"/>
  <c r="H321" i="1" s="1"/>
  <c r="AA321" i="1" s="1"/>
  <c r="AG321" i="1"/>
  <c r="J321" i="1" s="1"/>
  <c r="Y321" i="1"/>
  <c r="X321" i="1"/>
  <c r="W321" i="1"/>
  <c r="P321" i="1"/>
  <c r="AY320" i="1"/>
  <c r="AX320" i="1"/>
  <c r="AV320" i="1"/>
  <c r="S320" i="1" s="1"/>
  <c r="AU320" i="1"/>
  <c r="AS320" i="1" s="1"/>
  <c r="AL320" i="1"/>
  <c r="AG320" i="1"/>
  <c r="J320" i="1" s="1"/>
  <c r="Y320" i="1"/>
  <c r="X320" i="1"/>
  <c r="W320" i="1" s="1"/>
  <c r="P320" i="1"/>
  <c r="I320" i="1"/>
  <c r="H320" i="1" s="1"/>
  <c r="AA320" i="1" s="1"/>
  <c r="AY319" i="1"/>
  <c r="S319" i="1" s="1"/>
  <c r="AX319" i="1"/>
  <c r="AW319" i="1" s="1"/>
  <c r="AV319" i="1"/>
  <c r="AU319" i="1"/>
  <c r="AS319" i="1" s="1"/>
  <c r="AL319" i="1"/>
  <c r="I319" i="1" s="1"/>
  <c r="H319" i="1" s="1"/>
  <c r="AA319" i="1" s="1"/>
  <c r="AG319" i="1"/>
  <c r="J319" i="1" s="1"/>
  <c r="Y319" i="1"/>
  <c r="X319" i="1"/>
  <c r="W319" i="1" s="1"/>
  <c r="P319" i="1"/>
  <c r="AY318" i="1"/>
  <c r="AX318" i="1"/>
  <c r="AW318" i="1"/>
  <c r="AV318" i="1"/>
  <c r="AU318" i="1"/>
  <c r="AS318" i="1" s="1"/>
  <c r="AL318" i="1"/>
  <c r="I318" i="1" s="1"/>
  <c r="H318" i="1" s="1"/>
  <c r="AG318" i="1"/>
  <c r="J318" i="1" s="1"/>
  <c r="AA318" i="1"/>
  <c r="Y318" i="1"/>
  <c r="W318" i="1" s="1"/>
  <c r="X318" i="1"/>
  <c r="P318" i="1"/>
  <c r="AY317" i="1"/>
  <c r="AX317" i="1"/>
  <c r="AW317" i="1"/>
  <c r="AV317" i="1"/>
  <c r="AU317" i="1"/>
  <c r="AS317" i="1"/>
  <c r="AL317" i="1"/>
  <c r="AG317" i="1"/>
  <c r="J317" i="1" s="1"/>
  <c r="Y317" i="1"/>
  <c r="X317" i="1"/>
  <c r="S317" i="1"/>
  <c r="P317" i="1"/>
  <c r="I317" i="1"/>
  <c r="H317" i="1" s="1"/>
  <c r="AA317" i="1" s="1"/>
  <c r="AY316" i="1"/>
  <c r="AX316" i="1"/>
  <c r="AV316" i="1"/>
  <c r="AU316" i="1"/>
  <c r="AS316" i="1" s="1"/>
  <c r="AL316" i="1"/>
  <c r="I316" i="1" s="1"/>
  <c r="H316" i="1" s="1"/>
  <c r="AA316" i="1" s="1"/>
  <c r="AG316" i="1"/>
  <c r="J316" i="1" s="1"/>
  <c r="Y316" i="1"/>
  <c r="X316" i="1"/>
  <c r="W316" i="1" s="1"/>
  <c r="P316" i="1"/>
  <c r="AY315" i="1"/>
  <c r="S315" i="1" s="1"/>
  <c r="AX315" i="1"/>
  <c r="AW315" i="1" s="1"/>
  <c r="AV315" i="1"/>
  <c r="AU315" i="1"/>
  <c r="AS315" i="1" s="1"/>
  <c r="AL315" i="1"/>
  <c r="AG315" i="1"/>
  <c r="J315" i="1" s="1"/>
  <c r="Y315" i="1"/>
  <c r="X315" i="1"/>
  <c r="W315" i="1"/>
  <c r="P315" i="1"/>
  <c r="I315" i="1"/>
  <c r="H315" i="1" s="1"/>
  <c r="AY314" i="1"/>
  <c r="AX314" i="1"/>
  <c r="AV314" i="1"/>
  <c r="AW314" i="1" s="1"/>
  <c r="AU314" i="1"/>
  <c r="AS314" i="1"/>
  <c r="AL314" i="1"/>
  <c r="I314" i="1" s="1"/>
  <c r="H314" i="1" s="1"/>
  <c r="AA314" i="1" s="1"/>
  <c r="AG314" i="1"/>
  <c r="J314" i="1" s="1"/>
  <c r="Y314" i="1"/>
  <c r="X314" i="1"/>
  <c r="P314" i="1"/>
  <c r="AY313" i="1"/>
  <c r="S313" i="1" s="1"/>
  <c r="AX313" i="1"/>
  <c r="AV313" i="1"/>
  <c r="AW313" i="1" s="1"/>
  <c r="AU313" i="1"/>
  <c r="AS313" i="1" s="1"/>
  <c r="AT313" i="1"/>
  <c r="AL313" i="1"/>
  <c r="AG313" i="1"/>
  <c r="J313" i="1" s="1"/>
  <c r="Y313" i="1"/>
  <c r="W313" i="1" s="1"/>
  <c r="X313" i="1"/>
  <c r="P313" i="1"/>
  <c r="I313" i="1"/>
  <c r="H313" i="1" s="1"/>
  <c r="AA313" i="1" s="1"/>
  <c r="AY312" i="1"/>
  <c r="AX312" i="1"/>
  <c r="AW312" i="1"/>
  <c r="AV312" i="1"/>
  <c r="AU312" i="1"/>
  <c r="AS312" i="1" s="1"/>
  <c r="AL312" i="1"/>
  <c r="I312" i="1" s="1"/>
  <c r="H312" i="1" s="1"/>
  <c r="AG312" i="1"/>
  <c r="J312" i="1" s="1"/>
  <c r="AA312" i="1"/>
  <c r="Y312" i="1"/>
  <c r="W312" i="1" s="1"/>
  <c r="X312" i="1"/>
  <c r="P312" i="1"/>
  <c r="AY311" i="1"/>
  <c r="AX311" i="1"/>
  <c r="AV311" i="1"/>
  <c r="AW311" i="1" s="1"/>
  <c r="AU311" i="1"/>
  <c r="AS311" i="1" s="1"/>
  <c r="AL311" i="1"/>
  <c r="AG311" i="1"/>
  <c r="J311" i="1" s="1"/>
  <c r="Y311" i="1"/>
  <c r="X311" i="1"/>
  <c r="W311" i="1" s="1"/>
  <c r="P311" i="1"/>
  <c r="I311" i="1"/>
  <c r="H311" i="1"/>
  <c r="AA311" i="1" s="1"/>
  <c r="AY310" i="1"/>
  <c r="S310" i="1" s="1"/>
  <c r="AX310" i="1"/>
  <c r="AW310" i="1" s="1"/>
  <c r="AV310" i="1"/>
  <c r="AU310" i="1"/>
  <c r="AS310" i="1"/>
  <c r="AL310" i="1"/>
  <c r="I310" i="1" s="1"/>
  <c r="H310" i="1" s="1"/>
  <c r="AA310" i="1" s="1"/>
  <c r="AG310" i="1"/>
  <c r="J310" i="1" s="1"/>
  <c r="AE310" i="1"/>
  <c r="Y310" i="1"/>
  <c r="X310" i="1"/>
  <c r="P310" i="1"/>
  <c r="AY309" i="1"/>
  <c r="AX309" i="1"/>
  <c r="AW309" i="1"/>
  <c r="AV309" i="1"/>
  <c r="AU309" i="1"/>
  <c r="AS309" i="1" s="1"/>
  <c r="AL309" i="1"/>
  <c r="AG309" i="1"/>
  <c r="J309" i="1" s="1"/>
  <c r="Y309" i="1"/>
  <c r="X309" i="1"/>
  <c r="P309" i="1"/>
  <c r="I309" i="1"/>
  <c r="H309" i="1" s="1"/>
  <c r="AA309" i="1" s="1"/>
  <c r="AY308" i="1"/>
  <c r="AX308" i="1"/>
  <c r="AV308" i="1"/>
  <c r="AW308" i="1" s="1"/>
  <c r="AU308" i="1"/>
  <c r="AS308" i="1"/>
  <c r="AL308" i="1"/>
  <c r="I308" i="1" s="1"/>
  <c r="H308" i="1" s="1"/>
  <c r="AA308" i="1" s="1"/>
  <c r="AG308" i="1"/>
  <c r="J308" i="1" s="1"/>
  <c r="Y308" i="1"/>
  <c r="X308" i="1"/>
  <c r="W308" i="1"/>
  <c r="S308" i="1"/>
  <c r="T308" i="1" s="1"/>
  <c r="U308" i="1" s="1"/>
  <c r="P308" i="1"/>
  <c r="AY307" i="1"/>
  <c r="S307" i="1" s="1"/>
  <c r="AX307" i="1"/>
  <c r="AV307" i="1"/>
  <c r="AW307" i="1" s="1"/>
  <c r="AU307" i="1"/>
  <c r="AS307" i="1" s="1"/>
  <c r="AL307" i="1"/>
  <c r="I307" i="1" s="1"/>
  <c r="H307" i="1" s="1"/>
  <c r="AG307" i="1"/>
  <c r="J307" i="1" s="1"/>
  <c r="AE307" i="1"/>
  <c r="Y307" i="1"/>
  <c r="X307" i="1"/>
  <c r="P307" i="1"/>
  <c r="AY306" i="1"/>
  <c r="AX306" i="1"/>
  <c r="AV306" i="1"/>
  <c r="AU306" i="1"/>
  <c r="AS306" i="1" s="1"/>
  <c r="AL306" i="1"/>
  <c r="I306" i="1" s="1"/>
  <c r="H306" i="1" s="1"/>
  <c r="AG306" i="1"/>
  <c r="J306" i="1" s="1"/>
  <c r="Y306" i="1"/>
  <c r="X306" i="1"/>
  <c r="W306" i="1"/>
  <c r="P306" i="1"/>
  <c r="AY305" i="1"/>
  <c r="AX305" i="1"/>
  <c r="AW305" i="1"/>
  <c r="AV305" i="1"/>
  <c r="AU305" i="1"/>
  <c r="AS305" i="1"/>
  <c r="AL305" i="1"/>
  <c r="AG305" i="1"/>
  <c r="J305" i="1" s="1"/>
  <c r="Y305" i="1"/>
  <c r="X305" i="1"/>
  <c r="S305" i="1"/>
  <c r="P305" i="1"/>
  <c r="I305" i="1"/>
  <c r="H305" i="1" s="1"/>
  <c r="AA305" i="1" s="1"/>
  <c r="AY304" i="1"/>
  <c r="AX304" i="1"/>
  <c r="AV304" i="1"/>
  <c r="AW304" i="1" s="1"/>
  <c r="AU304" i="1"/>
  <c r="AS304" i="1" s="1"/>
  <c r="AL304" i="1"/>
  <c r="AG304" i="1"/>
  <c r="J304" i="1" s="1"/>
  <c r="AE304" i="1"/>
  <c r="Y304" i="1"/>
  <c r="W304" i="1" s="1"/>
  <c r="X304" i="1"/>
  <c r="S304" i="1"/>
  <c r="P304" i="1"/>
  <c r="N304" i="1"/>
  <c r="I304" i="1"/>
  <c r="H304" i="1" s="1"/>
  <c r="AA304" i="1" s="1"/>
  <c r="AY303" i="1"/>
  <c r="S303" i="1" s="1"/>
  <c r="AX303" i="1"/>
  <c r="AV303" i="1"/>
  <c r="AU303" i="1"/>
  <c r="AS303" i="1" s="1"/>
  <c r="AL303" i="1"/>
  <c r="I303" i="1" s="1"/>
  <c r="H303" i="1" s="1"/>
  <c r="AG303" i="1"/>
  <c r="J303" i="1" s="1"/>
  <c r="AE303" i="1"/>
  <c r="Y303" i="1"/>
  <c r="X303" i="1"/>
  <c r="W303" i="1" s="1"/>
  <c r="P303" i="1"/>
  <c r="AY302" i="1"/>
  <c r="AX302" i="1"/>
  <c r="AV302" i="1"/>
  <c r="AW302" i="1" s="1"/>
  <c r="AU302" i="1"/>
  <c r="AS302" i="1" s="1"/>
  <c r="AL302" i="1"/>
  <c r="AG302" i="1"/>
  <c r="J302" i="1" s="1"/>
  <c r="AE302" i="1"/>
  <c r="Y302" i="1"/>
  <c r="X302" i="1"/>
  <c r="W302" i="1" s="1"/>
  <c r="P302" i="1"/>
  <c r="I302" i="1"/>
  <c r="H302" i="1" s="1"/>
  <c r="AY301" i="1"/>
  <c r="AX301" i="1"/>
  <c r="AV301" i="1"/>
  <c r="AW301" i="1" s="1"/>
  <c r="AU301" i="1"/>
  <c r="AS301" i="1" s="1"/>
  <c r="AL301" i="1"/>
  <c r="AG301" i="1"/>
  <c r="J301" i="1" s="1"/>
  <c r="Y301" i="1"/>
  <c r="X301" i="1"/>
  <c r="P301" i="1"/>
  <c r="I301" i="1"/>
  <c r="H301" i="1" s="1"/>
  <c r="AY300" i="1"/>
  <c r="AX300" i="1"/>
  <c r="AV300" i="1"/>
  <c r="AU300" i="1"/>
  <c r="AS300" i="1"/>
  <c r="AL300" i="1"/>
  <c r="AG300" i="1"/>
  <c r="J300" i="1" s="1"/>
  <c r="AE300" i="1"/>
  <c r="AA300" i="1"/>
  <c r="Y300" i="1"/>
  <c r="W300" i="1" s="1"/>
  <c r="X300" i="1"/>
  <c r="P300" i="1"/>
  <c r="K300" i="1"/>
  <c r="I300" i="1"/>
  <c r="H300" i="1" s="1"/>
  <c r="AY299" i="1"/>
  <c r="AX299" i="1"/>
  <c r="AW299" i="1" s="1"/>
  <c r="AV299" i="1"/>
  <c r="AU299" i="1"/>
  <c r="AS299" i="1" s="1"/>
  <c r="AL299" i="1"/>
  <c r="I299" i="1" s="1"/>
  <c r="H299" i="1" s="1"/>
  <c r="AG299" i="1"/>
  <c r="J299" i="1" s="1"/>
  <c r="AF299" i="1"/>
  <c r="AE299" i="1"/>
  <c r="Y299" i="1"/>
  <c r="X299" i="1"/>
  <c r="P299" i="1"/>
  <c r="AY298" i="1"/>
  <c r="AX298" i="1"/>
  <c r="AW298" i="1" s="1"/>
  <c r="AV298" i="1"/>
  <c r="AU298" i="1"/>
  <c r="AS298" i="1" s="1"/>
  <c r="K298" i="1" s="1"/>
  <c r="AL298" i="1"/>
  <c r="AG298" i="1"/>
  <c r="J298" i="1" s="1"/>
  <c r="Y298" i="1"/>
  <c r="X298" i="1"/>
  <c r="W298" i="1"/>
  <c r="S298" i="1"/>
  <c r="P298" i="1"/>
  <c r="I298" i="1"/>
  <c r="H298" i="1" s="1"/>
  <c r="AY297" i="1"/>
  <c r="AX297" i="1"/>
  <c r="AV297" i="1"/>
  <c r="S297" i="1" s="1"/>
  <c r="AU297" i="1"/>
  <c r="AS297" i="1" s="1"/>
  <c r="AL297" i="1"/>
  <c r="AG297" i="1"/>
  <c r="J297" i="1" s="1"/>
  <c r="Y297" i="1"/>
  <c r="W297" i="1" s="1"/>
  <c r="X297" i="1"/>
  <c r="T297" i="1"/>
  <c r="U297" i="1" s="1"/>
  <c r="AC297" i="1" s="1"/>
  <c r="P297" i="1"/>
  <c r="I297" i="1"/>
  <c r="H297" i="1" s="1"/>
  <c r="AY296" i="1"/>
  <c r="AX296" i="1"/>
  <c r="AV296" i="1"/>
  <c r="AU296" i="1"/>
  <c r="AS296" i="1" s="1"/>
  <c r="K296" i="1" s="1"/>
  <c r="AL296" i="1"/>
  <c r="AG296" i="1"/>
  <c r="J296" i="1" s="1"/>
  <c r="AE296" i="1"/>
  <c r="Y296" i="1"/>
  <c r="W296" i="1" s="1"/>
  <c r="X296" i="1"/>
  <c r="P296" i="1"/>
  <c r="I296" i="1"/>
  <c r="H296" i="1" s="1"/>
  <c r="AY295" i="1"/>
  <c r="AX295" i="1"/>
  <c r="AW295" i="1"/>
  <c r="AV295" i="1"/>
  <c r="AU295" i="1"/>
  <c r="AS295" i="1" s="1"/>
  <c r="AL295" i="1"/>
  <c r="AG295" i="1"/>
  <c r="J295" i="1" s="1"/>
  <c r="AF295" i="1"/>
  <c r="AE295" i="1"/>
  <c r="Y295" i="1"/>
  <c r="X295" i="1"/>
  <c r="P295" i="1"/>
  <c r="I295" i="1"/>
  <c r="H295" i="1" s="1"/>
  <c r="AA295" i="1" s="1"/>
  <c r="AY294" i="1"/>
  <c r="AX294" i="1"/>
  <c r="AV294" i="1"/>
  <c r="AU294" i="1"/>
  <c r="AS294" i="1" s="1"/>
  <c r="K294" i="1" s="1"/>
  <c r="AL294" i="1"/>
  <c r="I294" i="1" s="1"/>
  <c r="H294" i="1" s="1"/>
  <c r="AG294" i="1"/>
  <c r="Y294" i="1"/>
  <c r="W294" i="1" s="1"/>
  <c r="X294" i="1"/>
  <c r="P294" i="1"/>
  <c r="J294" i="1"/>
  <c r="AY293" i="1"/>
  <c r="S293" i="1" s="1"/>
  <c r="AX293" i="1"/>
  <c r="AW293" i="1" s="1"/>
  <c r="AV293" i="1"/>
  <c r="AU293" i="1"/>
  <c r="AS293" i="1" s="1"/>
  <c r="AL293" i="1"/>
  <c r="I293" i="1" s="1"/>
  <c r="H293" i="1" s="1"/>
  <c r="AG293" i="1"/>
  <c r="J293" i="1" s="1"/>
  <c r="Y293" i="1"/>
  <c r="X293" i="1"/>
  <c r="P293" i="1"/>
  <c r="AY292" i="1"/>
  <c r="AX292" i="1"/>
  <c r="AV292" i="1"/>
  <c r="AW292" i="1" s="1"/>
  <c r="AU292" i="1"/>
  <c r="AS292" i="1"/>
  <c r="AL292" i="1"/>
  <c r="I292" i="1" s="1"/>
  <c r="H292" i="1" s="1"/>
  <c r="AA292" i="1" s="1"/>
  <c r="AG292" i="1"/>
  <c r="Y292" i="1"/>
  <c r="X292" i="1"/>
  <c r="W292" i="1"/>
  <c r="S292" i="1"/>
  <c r="P292" i="1"/>
  <c r="J292" i="1"/>
  <c r="AY291" i="1"/>
  <c r="AX291" i="1"/>
  <c r="AW291" i="1"/>
  <c r="AV291" i="1"/>
  <c r="S291" i="1" s="1"/>
  <c r="AU291" i="1"/>
  <c r="AS291" i="1" s="1"/>
  <c r="AF291" i="1" s="1"/>
  <c r="AL291" i="1"/>
  <c r="AG291" i="1"/>
  <c r="J291" i="1" s="1"/>
  <c r="Y291" i="1"/>
  <c r="X291" i="1"/>
  <c r="W291" i="1" s="1"/>
  <c r="P291" i="1"/>
  <c r="I291" i="1"/>
  <c r="H291" i="1" s="1"/>
  <c r="AY290" i="1"/>
  <c r="S290" i="1" s="1"/>
  <c r="AX290" i="1"/>
  <c r="AV290" i="1"/>
  <c r="AW290" i="1" s="1"/>
  <c r="AU290" i="1"/>
  <c r="AS290" i="1"/>
  <c r="AL290" i="1"/>
  <c r="I290" i="1" s="1"/>
  <c r="H290" i="1" s="1"/>
  <c r="AA290" i="1" s="1"/>
  <c r="AG290" i="1"/>
  <c r="J290" i="1" s="1"/>
  <c r="AE290" i="1"/>
  <c r="Y290" i="1"/>
  <c r="W290" i="1" s="1"/>
  <c r="X290" i="1"/>
  <c r="P290" i="1"/>
  <c r="K290" i="1"/>
  <c r="AY289" i="1"/>
  <c r="AX289" i="1"/>
  <c r="AV289" i="1"/>
  <c r="AW289" i="1" s="1"/>
  <c r="AU289" i="1"/>
  <c r="AS289" i="1" s="1"/>
  <c r="AL289" i="1"/>
  <c r="AG289" i="1"/>
  <c r="J289" i="1" s="1"/>
  <c r="AA289" i="1"/>
  <c r="Y289" i="1"/>
  <c r="X289" i="1"/>
  <c r="P289" i="1"/>
  <c r="I289" i="1"/>
  <c r="H289" i="1" s="1"/>
  <c r="AY288" i="1"/>
  <c r="AX288" i="1"/>
  <c r="AV288" i="1"/>
  <c r="AU288" i="1"/>
  <c r="AS288" i="1"/>
  <c r="AL288" i="1"/>
  <c r="AG288" i="1"/>
  <c r="J288" i="1" s="1"/>
  <c r="Y288" i="1"/>
  <c r="X288" i="1"/>
  <c r="W288" i="1"/>
  <c r="P288" i="1"/>
  <c r="I288" i="1"/>
  <c r="H288" i="1" s="1"/>
  <c r="AA288" i="1" s="1"/>
  <c r="AY287" i="1"/>
  <c r="AX287" i="1"/>
  <c r="AW287" i="1" s="1"/>
  <c r="AV287" i="1"/>
  <c r="AU287" i="1"/>
  <c r="AS287" i="1" s="1"/>
  <c r="AL287" i="1"/>
  <c r="I287" i="1" s="1"/>
  <c r="H287" i="1" s="1"/>
  <c r="AG287" i="1"/>
  <c r="J287" i="1" s="1"/>
  <c r="AE287" i="1"/>
  <c r="Y287" i="1"/>
  <c r="X287" i="1"/>
  <c r="P287" i="1"/>
  <c r="AY286" i="1"/>
  <c r="AX286" i="1"/>
  <c r="AV286" i="1"/>
  <c r="AU286" i="1"/>
  <c r="AS286" i="1" s="1"/>
  <c r="AL286" i="1"/>
  <c r="AG286" i="1"/>
  <c r="J286" i="1" s="1"/>
  <c r="Y286" i="1"/>
  <c r="X286" i="1"/>
  <c r="W286" i="1"/>
  <c r="P286" i="1"/>
  <c r="I286" i="1"/>
  <c r="H286" i="1" s="1"/>
  <c r="AY285" i="1"/>
  <c r="AX285" i="1"/>
  <c r="AV285" i="1"/>
  <c r="AU285" i="1"/>
  <c r="AS285" i="1" s="1"/>
  <c r="AL285" i="1"/>
  <c r="AG285" i="1"/>
  <c r="J285" i="1" s="1"/>
  <c r="Y285" i="1"/>
  <c r="X285" i="1"/>
  <c r="P285" i="1"/>
  <c r="I285" i="1"/>
  <c r="H285" i="1" s="1"/>
  <c r="AA285" i="1" s="1"/>
  <c r="AY284" i="1"/>
  <c r="AX284" i="1"/>
  <c r="AW284" i="1" s="1"/>
  <c r="AV284" i="1"/>
  <c r="AU284" i="1"/>
  <c r="AS284" i="1"/>
  <c r="AL284" i="1"/>
  <c r="I284" i="1" s="1"/>
  <c r="H284" i="1" s="1"/>
  <c r="AA284" i="1" s="1"/>
  <c r="AG284" i="1"/>
  <c r="J284" i="1" s="1"/>
  <c r="Y284" i="1"/>
  <c r="X284" i="1"/>
  <c r="W284" i="1" s="1"/>
  <c r="P284" i="1"/>
  <c r="AY283" i="1"/>
  <c r="S283" i="1" s="1"/>
  <c r="AX283" i="1"/>
  <c r="AW283" i="1" s="1"/>
  <c r="AV283" i="1"/>
  <c r="AU283" i="1"/>
  <c r="AS283" i="1" s="1"/>
  <c r="AL283" i="1"/>
  <c r="I283" i="1" s="1"/>
  <c r="H283" i="1" s="1"/>
  <c r="AG283" i="1"/>
  <c r="J283" i="1" s="1"/>
  <c r="AF283" i="1"/>
  <c r="AE283" i="1"/>
  <c r="Y283" i="1"/>
  <c r="X283" i="1"/>
  <c r="P283" i="1"/>
  <c r="AY282" i="1"/>
  <c r="AX282" i="1"/>
  <c r="AV282" i="1"/>
  <c r="AW282" i="1" s="1"/>
  <c r="AU282" i="1"/>
  <c r="AS282" i="1" s="1"/>
  <c r="K282" i="1" s="1"/>
  <c r="AL282" i="1"/>
  <c r="AG282" i="1"/>
  <c r="J282" i="1" s="1"/>
  <c r="Y282" i="1"/>
  <c r="X282" i="1"/>
  <c r="W282" i="1" s="1"/>
  <c r="P282" i="1"/>
  <c r="I282" i="1"/>
  <c r="H282" i="1" s="1"/>
  <c r="AY281" i="1"/>
  <c r="AX281" i="1"/>
  <c r="AV281" i="1"/>
  <c r="AW281" i="1" s="1"/>
  <c r="AU281" i="1"/>
  <c r="AS281" i="1"/>
  <c r="AL281" i="1"/>
  <c r="AG281" i="1"/>
  <c r="J281" i="1" s="1"/>
  <c r="Y281" i="1"/>
  <c r="X281" i="1"/>
  <c r="S281" i="1"/>
  <c r="P281" i="1"/>
  <c r="I281" i="1"/>
  <c r="H281" i="1" s="1"/>
  <c r="AY280" i="1"/>
  <c r="AX280" i="1"/>
  <c r="AV280" i="1"/>
  <c r="AU280" i="1"/>
  <c r="AS280" i="1"/>
  <c r="AF280" i="1" s="1"/>
  <c r="AL280" i="1"/>
  <c r="I280" i="1" s="1"/>
  <c r="H280" i="1" s="1"/>
  <c r="AG280" i="1"/>
  <c r="J280" i="1" s="1"/>
  <c r="AE280" i="1"/>
  <c r="Y280" i="1"/>
  <c r="W280" i="1" s="1"/>
  <c r="X280" i="1"/>
  <c r="P280" i="1"/>
  <c r="AY279" i="1"/>
  <c r="S279" i="1" s="1"/>
  <c r="AX279" i="1"/>
  <c r="AW279" i="1"/>
  <c r="AV279" i="1"/>
  <c r="AU279" i="1"/>
  <c r="AS279" i="1"/>
  <c r="AL279" i="1"/>
  <c r="I279" i="1" s="1"/>
  <c r="H279" i="1" s="1"/>
  <c r="AA279" i="1" s="1"/>
  <c r="AG279" i="1"/>
  <c r="J279" i="1" s="1"/>
  <c r="Y279" i="1"/>
  <c r="X279" i="1"/>
  <c r="W279" i="1"/>
  <c r="P279" i="1"/>
  <c r="AY278" i="1"/>
  <c r="AX278" i="1"/>
  <c r="AV278" i="1"/>
  <c r="AW278" i="1" s="1"/>
  <c r="AU278" i="1"/>
  <c r="AS278" i="1"/>
  <c r="AL278" i="1"/>
  <c r="AG278" i="1"/>
  <c r="J278" i="1" s="1"/>
  <c r="Y278" i="1"/>
  <c r="X278" i="1"/>
  <c r="S278" i="1"/>
  <c r="T278" i="1" s="1"/>
  <c r="U278" i="1" s="1"/>
  <c r="P278" i="1"/>
  <c r="I278" i="1"/>
  <c r="H278" i="1" s="1"/>
  <c r="AA278" i="1" s="1"/>
  <c r="AY277" i="1"/>
  <c r="AX277" i="1"/>
  <c r="AV277" i="1"/>
  <c r="AU277" i="1"/>
  <c r="AS277" i="1" s="1"/>
  <c r="AL277" i="1"/>
  <c r="I277" i="1" s="1"/>
  <c r="H277" i="1" s="1"/>
  <c r="AA277" i="1" s="1"/>
  <c r="AG277" i="1"/>
  <c r="J277" i="1" s="1"/>
  <c r="Y277" i="1"/>
  <c r="W277" i="1" s="1"/>
  <c r="X277" i="1"/>
  <c r="P277" i="1"/>
  <c r="N277" i="1"/>
  <c r="AY276" i="1"/>
  <c r="AX276" i="1"/>
  <c r="AV276" i="1"/>
  <c r="AU276" i="1"/>
  <c r="AS276" i="1" s="1"/>
  <c r="AE276" i="1" s="1"/>
  <c r="AL276" i="1"/>
  <c r="I276" i="1" s="1"/>
  <c r="AG276" i="1"/>
  <c r="J276" i="1" s="1"/>
  <c r="Y276" i="1"/>
  <c r="X276" i="1"/>
  <c r="P276" i="1"/>
  <c r="H276" i="1"/>
  <c r="AY275" i="1"/>
  <c r="S275" i="1" s="1"/>
  <c r="AX275" i="1"/>
  <c r="AV275" i="1"/>
  <c r="AW275" i="1" s="1"/>
  <c r="AU275" i="1"/>
  <c r="AS275" i="1"/>
  <c r="AL275" i="1"/>
  <c r="I275" i="1" s="1"/>
  <c r="H275" i="1" s="1"/>
  <c r="AG275" i="1"/>
  <c r="J275" i="1" s="1"/>
  <c r="Y275" i="1"/>
  <c r="W275" i="1" s="1"/>
  <c r="X275" i="1"/>
  <c r="P275" i="1"/>
  <c r="AY274" i="1"/>
  <c r="AX274" i="1"/>
  <c r="AV274" i="1"/>
  <c r="AW274" i="1" s="1"/>
  <c r="AU274" i="1"/>
  <c r="AS274" i="1" s="1"/>
  <c r="AL274" i="1"/>
  <c r="AG274" i="1"/>
  <c r="J274" i="1" s="1"/>
  <c r="Y274" i="1"/>
  <c r="X274" i="1"/>
  <c r="S274" i="1"/>
  <c r="P274" i="1"/>
  <c r="I274" i="1"/>
  <c r="H274" i="1" s="1"/>
  <c r="AY273" i="1"/>
  <c r="AX273" i="1"/>
  <c r="AV273" i="1"/>
  <c r="AU273" i="1"/>
  <c r="AS273" i="1" s="1"/>
  <c r="AL273" i="1"/>
  <c r="I273" i="1" s="1"/>
  <c r="H273" i="1" s="1"/>
  <c r="AA273" i="1" s="1"/>
  <c r="AG273" i="1"/>
  <c r="J273" i="1" s="1"/>
  <c r="AE273" i="1"/>
  <c r="Y273" i="1"/>
  <c r="X273" i="1"/>
  <c r="W273" i="1" s="1"/>
  <c r="S273" i="1"/>
  <c r="P273" i="1"/>
  <c r="AY272" i="1"/>
  <c r="AX272" i="1"/>
  <c r="AV272" i="1"/>
  <c r="AW272" i="1" s="1"/>
  <c r="AU272" i="1"/>
  <c r="AS272" i="1" s="1"/>
  <c r="AE272" i="1" s="1"/>
  <c r="AL272" i="1"/>
  <c r="I272" i="1" s="1"/>
  <c r="H272" i="1" s="1"/>
  <c r="AA272" i="1" s="1"/>
  <c r="AG272" i="1"/>
  <c r="J272" i="1" s="1"/>
  <c r="AF272" i="1"/>
  <c r="Y272" i="1"/>
  <c r="X272" i="1"/>
  <c r="P272" i="1"/>
  <c r="AY271" i="1"/>
  <c r="AX271" i="1"/>
  <c r="AW271" i="1"/>
  <c r="AV271" i="1"/>
  <c r="AU271" i="1"/>
  <c r="AS271" i="1" s="1"/>
  <c r="K271" i="1" s="1"/>
  <c r="AL271" i="1"/>
  <c r="I271" i="1" s="1"/>
  <c r="H271" i="1" s="1"/>
  <c r="AG271" i="1"/>
  <c r="J271" i="1" s="1"/>
  <c r="Y271" i="1"/>
  <c r="W271" i="1" s="1"/>
  <c r="X271" i="1"/>
  <c r="S271" i="1"/>
  <c r="P271" i="1"/>
  <c r="AY270" i="1"/>
  <c r="AX270" i="1"/>
  <c r="AV270" i="1"/>
  <c r="AU270" i="1"/>
  <c r="AS270" i="1" s="1"/>
  <c r="K270" i="1" s="1"/>
  <c r="AT270" i="1"/>
  <c r="AL270" i="1"/>
  <c r="I270" i="1" s="1"/>
  <c r="H270" i="1" s="1"/>
  <c r="AA270" i="1" s="1"/>
  <c r="AG270" i="1"/>
  <c r="J270" i="1" s="1"/>
  <c r="Y270" i="1"/>
  <c r="X270" i="1"/>
  <c r="P270" i="1"/>
  <c r="AY269" i="1"/>
  <c r="AX269" i="1"/>
  <c r="AW269" i="1"/>
  <c r="AV269" i="1"/>
  <c r="S269" i="1" s="1"/>
  <c r="T269" i="1" s="1"/>
  <c r="U269" i="1" s="1"/>
  <c r="AU269" i="1"/>
  <c r="AS269" i="1" s="1"/>
  <c r="AE269" i="1" s="1"/>
  <c r="AL269" i="1"/>
  <c r="AG269" i="1"/>
  <c r="J269" i="1" s="1"/>
  <c r="AA269" i="1"/>
  <c r="Y269" i="1"/>
  <c r="X269" i="1"/>
  <c r="W269" i="1"/>
  <c r="P269" i="1"/>
  <c r="K269" i="1"/>
  <c r="I269" i="1"/>
  <c r="H269" i="1"/>
  <c r="AY268" i="1"/>
  <c r="AX268" i="1"/>
  <c r="AW268" i="1" s="1"/>
  <c r="AV268" i="1"/>
  <c r="AU268" i="1"/>
  <c r="AS268" i="1" s="1"/>
  <c r="AE268" i="1" s="1"/>
  <c r="AL268" i="1"/>
  <c r="I268" i="1" s="1"/>
  <c r="H268" i="1" s="1"/>
  <c r="AG268" i="1"/>
  <c r="J268" i="1" s="1"/>
  <c r="AF268" i="1"/>
  <c r="Y268" i="1"/>
  <c r="X268" i="1"/>
  <c r="W268" i="1" s="1"/>
  <c r="P268" i="1"/>
  <c r="AY267" i="1"/>
  <c r="AX267" i="1"/>
  <c r="AV267" i="1"/>
  <c r="AW267" i="1" s="1"/>
  <c r="AU267" i="1"/>
  <c r="AS267" i="1" s="1"/>
  <c r="AL267" i="1"/>
  <c r="AG267" i="1"/>
  <c r="Y267" i="1"/>
  <c r="X267" i="1"/>
  <c r="P267" i="1"/>
  <c r="K267" i="1"/>
  <c r="J267" i="1"/>
  <c r="I267" i="1"/>
  <c r="H267" i="1" s="1"/>
  <c r="AY266" i="1"/>
  <c r="AX266" i="1"/>
  <c r="AV266" i="1"/>
  <c r="AW266" i="1" s="1"/>
  <c r="AU266" i="1"/>
  <c r="AT266" i="1"/>
  <c r="AS266" i="1"/>
  <c r="AL266" i="1"/>
  <c r="AG266" i="1"/>
  <c r="J266" i="1" s="1"/>
  <c r="Y266" i="1"/>
  <c r="W266" i="1" s="1"/>
  <c r="X266" i="1"/>
  <c r="S266" i="1"/>
  <c r="P266" i="1"/>
  <c r="I266" i="1"/>
  <c r="H266" i="1" s="1"/>
  <c r="AY265" i="1"/>
  <c r="S265" i="1" s="1"/>
  <c r="T265" i="1" s="1"/>
  <c r="U265" i="1" s="1"/>
  <c r="AX265" i="1"/>
  <c r="AW265" i="1" s="1"/>
  <c r="AV265" i="1"/>
  <c r="AU265" i="1"/>
  <c r="AS265" i="1"/>
  <c r="AL265" i="1"/>
  <c r="AG265" i="1"/>
  <c r="J265" i="1" s="1"/>
  <c r="AA265" i="1"/>
  <c r="Y265" i="1"/>
  <c r="X265" i="1"/>
  <c r="W265" i="1" s="1"/>
  <c r="P265" i="1"/>
  <c r="I265" i="1"/>
  <c r="H265" i="1" s="1"/>
  <c r="AY264" i="1"/>
  <c r="AX264" i="1"/>
  <c r="AV264" i="1"/>
  <c r="AU264" i="1"/>
  <c r="AS264" i="1" s="1"/>
  <c r="AF264" i="1" s="1"/>
  <c r="AL264" i="1"/>
  <c r="AG264" i="1"/>
  <c r="J264" i="1" s="1"/>
  <c r="Y264" i="1"/>
  <c r="X264" i="1"/>
  <c r="W264" i="1" s="1"/>
  <c r="P264" i="1"/>
  <c r="I264" i="1"/>
  <c r="H264" i="1" s="1"/>
  <c r="AY263" i="1"/>
  <c r="S263" i="1" s="1"/>
  <c r="AX263" i="1"/>
  <c r="AV263" i="1"/>
  <c r="AW263" i="1" s="1"/>
  <c r="AU263" i="1"/>
  <c r="AS263" i="1"/>
  <c r="AL263" i="1"/>
  <c r="I263" i="1" s="1"/>
  <c r="H263" i="1" s="1"/>
  <c r="AA263" i="1" s="1"/>
  <c r="AG263" i="1"/>
  <c r="J263" i="1" s="1"/>
  <c r="AE263" i="1"/>
  <c r="Y263" i="1"/>
  <c r="W263" i="1" s="1"/>
  <c r="X263" i="1"/>
  <c r="P263" i="1"/>
  <c r="K263" i="1"/>
  <c r="AY262" i="1"/>
  <c r="AX262" i="1"/>
  <c r="AV262" i="1"/>
  <c r="AW262" i="1" s="1"/>
  <c r="AU262" i="1"/>
  <c r="AS262" i="1" s="1"/>
  <c r="AL262" i="1"/>
  <c r="AG262" i="1"/>
  <c r="J262" i="1" s="1"/>
  <c r="Y262" i="1"/>
  <c r="X262" i="1"/>
  <c r="P262" i="1"/>
  <c r="I262" i="1"/>
  <c r="H262" i="1" s="1"/>
  <c r="AY261" i="1"/>
  <c r="AX261" i="1"/>
  <c r="AV261" i="1"/>
  <c r="AU261" i="1"/>
  <c r="AS261" i="1" s="1"/>
  <c r="AL261" i="1"/>
  <c r="AG261" i="1"/>
  <c r="J261" i="1" s="1"/>
  <c r="AA261" i="1"/>
  <c r="Y261" i="1"/>
  <c r="X261" i="1"/>
  <c r="W261" i="1" s="1"/>
  <c r="P261" i="1"/>
  <c r="I261" i="1"/>
  <c r="H261" i="1"/>
  <c r="AY260" i="1"/>
  <c r="AX260" i="1"/>
  <c r="AV260" i="1"/>
  <c r="AU260" i="1"/>
  <c r="AS260" i="1" s="1"/>
  <c r="AE260" i="1" s="1"/>
  <c r="AL260" i="1"/>
  <c r="AG260" i="1"/>
  <c r="J260" i="1" s="1"/>
  <c r="Y260" i="1"/>
  <c r="X260" i="1"/>
  <c r="W260" i="1" s="1"/>
  <c r="P260" i="1"/>
  <c r="I260" i="1"/>
  <c r="H260" i="1" s="1"/>
  <c r="AY259" i="1"/>
  <c r="AX259" i="1"/>
  <c r="AV259" i="1"/>
  <c r="AW259" i="1" s="1"/>
  <c r="AU259" i="1"/>
  <c r="AS259" i="1" s="1"/>
  <c r="AL259" i="1"/>
  <c r="I259" i="1" s="1"/>
  <c r="H259" i="1" s="1"/>
  <c r="AA259" i="1" s="1"/>
  <c r="AG259" i="1"/>
  <c r="J259" i="1" s="1"/>
  <c r="Y259" i="1"/>
  <c r="W259" i="1" s="1"/>
  <c r="X259" i="1"/>
  <c r="S259" i="1"/>
  <c r="P259" i="1"/>
  <c r="AY258" i="1"/>
  <c r="S258" i="1" s="1"/>
  <c r="AX258" i="1"/>
  <c r="AV258" i="1"/>
  <c r="AU258" i="1"/>
  <c r="AS258" i="1" s="1"/>
  <c r="AL258" i="1"/>
  <c r="AG258" i="1"/>
  <c r="J258" i="1" s="1"/>
  <c r="AA258" i="1"/>
  <c r="Y258" i="1"/>
  <c r="X258" i="1"/>
  <c r="P258" i="1"/>
  <c r="I258" i="1"/>
  <c r="H258" i="1" s="1"/>
  <c r="AY257" i="1"/>
  <c r="AX257" i="1"/>
  <c r="AV257" i="1"/>
  <c r="AW257" i="1" s="1"/>
  <c r="AU257" i="1"/>
  <c r="AS257" i="1"/>
  <c r="AL257" i="1"/>
  <c r="AG257" i="1"/>
  <c r="Y257" i="1"/>
  <c r="X257" i="1"/>
  <c r="W257" i="1"/>
  <c r="S257" i="1"/>
  <c r="T257" i="1" s="1"/>
  <c r="U257" i="1" s="1"/>
  <c r="P257" i="1"/>
  <c r="J257" i="1"/>
  <c r="I257" i="1"/>
  <c r="H257" i="1" s="1"/>
  <c r="AY256" i="1"/>
  <c r="AX256" i="1"/>
  <c r="AV256" i="1"/>
  <c r="AU256" i="1"/>
  <c r="AS256" i="1" s="1"/>
  <c r="AL256" i="1"/>
  <c r="AG256" i="1"/>
  <c r="J256" i="1" s="1"/>
  <c r="Y256" i="1"/>
  <c r="X256" i="1"/>
  <c r="P256" i="1"/>
  <c r="I256" i="1"/>
  <c r="H256" i="1" s="1"/>
  <c r="AY255" i="1"/>
  <c r="AX255" i="1"/>
  <c r="AV255" i="1"/>
  <c r="AU255" i="1"/>
  <c r="AS255" i="1"/>
  <c r="K255" i="1" s="1"/>
  <c r="AL255" i="1"/>
  <c r="AG255" i="1"/>
  <c r="J255" i="1" s="1"/>
  <c r="Y255" i="1"/>
  <c r="X255" i="1"/>
  <c r="P255" i="1"/>
  <c r="I255" i="1"/>
  <c r="H255" i="1" s="1"/>
  <c r="AY254" i="1"/>
  <c r="AX254" i="1"/>
  <c r="AV254" i="1"/>
  <c r="AU254" i="1"/>
  <c r="AS254" i="1"/>
  <c r="K254" i="1" s="1"/>
  <c r="AL254" i="1"/>
  <c r="AG254" i="1"/>
  <c r="J254" i="1" s="1"/>
  <c r="Y254" i="1"/>
  <c r="X254" i="1"/>
  <c r="S254" i="1"/>
  <c r="P254" i="1"/>
  <c r="I254" i="1"/>
  <c r="H254" i="1" s="1"/>
  <c r="AY253" i="1"/>
  <c r="AX253" i="1"/>
  <c r="AW253" i="1" s="1"/>
  <c r="AV253" i="1"/>
  <c r="AU253" i="1"/>
  <c r="AS253" i="1" s="1"/>
  <c r="AL253" i="1"/>
  <c r="AG253" i="1"/>
  <c r="J253" i="1" s="1"/>
  <c r="Y253" i="1"/>
  <c r="X253" i="1"/>
  <c r="W253" i="1"/>
  <c r="S253" i="1"/>
  <c r="P253" i="1"/>
  <c r="I253" i="1"/>
  <c r="H253" i="1"/>
  <c r="AY252" i="1"/>
  <c r="AX252" i="1"/>
  <c r="AW252" i="1" s="1"/>
  <c r="AV252" i="1"/>
  <c r="AU252" i="1"/>
  <c r="AS252" i="1" s="1"/>
  <c r="AL252" i="1"/>
  <c r="I252" i="1" s="1"/>
  <c r="H252" i="1" s="1"/>
  <c r="AG252" i="1"/>
  <c r="J252" i="1" s="1"/>
  <c r="Y252" i="1"/>
  <c r="X252" i="1"/>
  <c r="W252" i="1" s="1"/>
  <c r="P252" i="1"/>
  <c r="AY251" i="1"/>
  <c r="AX251" i="1"/>
  <c r="AW251" i="1"/>
  <c r="AV251" i="1"/>
  <c r="AU251" i="1"/>
  <c r="AS251" i="1"/>
  <c r="K251" i="1" s="1"/>
  <c r="AL251" i="1"/>
  <c r="I251" i="1" s="1"/>
  <c r="H251" i="1" s="1"/>
  <c r="AG251" i="1"/>
  <c r="J251" i="1" s="1"/>
  <c r="AA251" i="1"/>
  <c r="Y251" i="1"/>
  <c r="X251" i="1"/>
  <c r="P251" i="1"/>
  <c r="AY250" i="1"/>
  <c r="AX250" i="1"/>
  <c r="AV250" i="1"/>
  <c r="AU250" i="1"/>
  <c r="AS250" i="1" s="1"/>
  <c r="AT250" i="1" s="1"/>
  <c r="AL250" i="1"/>
  <c r="I250" i="1" s="1"/>
  <c r="H250" i="1" s="1"/>
  <c r="AA250" i="1" s="1"/>
  <c r="AG250" i="1"/>
  <c r="J250" i="1" s="1"/>
  <c r="AF250" i="1"/>
  <c r="Y250" i="1"/>
  <c r="X250" i="1"/>
  <c r="P250" i="1"/>
  <c r="AY249" i="1"/>
  <c r="AX249" i="1"/>
  <c r="AV249" i="1"/>
  <c r="AU249" i="1"/>
  <c r="AS249" i="1"/>
  <c r="K249" i="1" s="1"/>
  <c r="AL249" i="1"/>
  <c r="I249" i="1" s="1"/>
  <c r="H249" i="1" s="1"/>
  <c r="AG249" i="1"/>
  <c r="J249" i="1" s="1"/>
  <c r="AE249" i="1"/>
  <c r="AA249" i="1"/>
  <c r="Y249" i="1"/>
  <c r="X249" i="1"/>
  <c r="P249" i="1"/>
  <c r="AY248" i="1"/>
  <c r="AX248" i="1"/>
  <c r="AV248" i="1"/>
  <c r="AU248" i="1"/>
  <c r="AS248" i="1" s="1"/>
  <c r="AL248" i="1"/>
  <c r="AG248" i="1"/>
  <c r="J248" i="1" s="1"/>
  <c r="Y248" i="1"/>
  <c r="X248" i="1"/>
  <c r="W248" i="1" s="1"/>
  <c r="P248" i="1"/>
  <c r="I248" i="1"/>
  <c r="H248" i="1" s="1"/>
  <c r="AY247" i="1"/>
  <c r="AX247" i="1"/>
  <c r="AV247" i="1"/>
  <c r="AU247" i="1"/>
  <c r="AS247" i="1" s="1"/>
  <c r="K247" i="1" s="1"/>
  <c r="AL247" i="1"/>
  <c r="AG247" i="1"/>
  <c r="Y247" i="1"/>
  <c r="X247" i="1"/>
  <c r="P247" i="1"/>
  <c r="J247" i="1"/>
  <c r="I247" i="1"/>
  <c r="H247" i="1" s="1"/>
  <c r="AY246" i="1"/>
  <c r="S246" i="1" s="1"/>
  <c r="AX246" i="1"/>
  <c r="AV246" i="1"/>
  <c r="AU246" i="1"/>
  <c r="AS246" i="1" s="1"/>
  <c r="AL246" i="1"/>
  <c r="I246" i="1" s="1"/>
  <c r="H246" i="1" s="1"/>
  <c r="AG246" i="1"/>
  <c r="J246" i="1" s="1"/>
  <c r="Y246" i="1"/>
  <c r="X246" i="1"/>
  <c r="P246" i="1"/>
  <c r="AY245" i="1"/>
  <c r="AX245" i="1"/>
  <c r="AV245" i="1"/>
  <c r="AW245" i="1" s="1"/>
  <c r="AU245" i="1"/>
  <c r="AS245" i="1"/>
  <c r="AL245" i="1"/>
  <c r="I245" i="1" s="1"/>
  <c r="H245" i="1" s="1"/>
  <c r="AA245" i="1" s="1"/>
  <c r="AG245" i="1"/>
  <c r="Y245" i="1"/>
  <c r="X245" i="1"/>
  <c r="W245" i="1" s="1"/>
  <c r="P245" i="1"/>
  <c r="J245" i="1"/>
  <c r="AY244" i="1"/>
  <c r="AX244" i="1"/>
  <c r="AV244" i="1"/>
  <c r="AU244" i="1"/>
  <c r="AS244" i="1" s="1"/>
  <c r="AL244" i="1"/>
  <c r="AG244" i="1"/>
  <c r="J244" i="1" s="1"/>
  <c r="Y244" i="1"/>
  <c r="X244" i="1"/>
  <c r="P244" i="1"/>
  <c r="I244" i="1"/>
  <c r="H244" i="1" s="1"/>
  <c r="AY243" i="1"/>
  <c r="AX243" i="1"/>
  <c r="AV243" i="1"/>
  <c r="AW243" i="1" s="1"/>
  <c r="AU243" i="1"/>
  <c r="AS243" i="1"/>
  <c r="K243" i="1" s="1"/>
  <c r="AL243" i="1"/>
  <c r="I243" i="1" s="1"/>
  <c r="H243" i="1" s="1"/>
  <c r="AG243" i="1"/>
  <c r="Y243" i="1"/>
  <c r="W243" i="1" s="1"/>
  <c r="X243" i="1"/>
  <c r="P243" i="1"/>
  <c r="J243" i="1"/>
  <c r="AY242" i="1"/>
  <c r="AX242" i="1"/>
  <c r="AV242" i="1"/>
  <c r="AU242" i="1"/>
  <c r="AS242" i="1"/>
  <c r="AL242" i="1"/>
  <c r="AG242" i="1"/>
  <c r="J242" i="1" s="1"/>
  <c r="Y242" i="1"/>
  <c r="X242" i="1"/>
  <c r="P242" i="1"/>
  <c r="I242" i="1"/>
  <c r="H242" i="1" s="1"/>
  <c r="AY241" i="1"/>
  <c r="AX241" i="1"/>
  <c r="AV241" i="1"/>
  <c r="AU241" i="1"/>
  <c r="AS241" i="1" s="1"/>
  <c r="AL241" i="1"/>
  <c r="I241" i="1" s="1"/>
  <c r="H241" i="1" s="1"/>
  <c r="AG241" i="1"/>
  <c r="J241" i="1" s="1"/>
  <c r="AA241" i="1"/>
  <c r="Y241" i="1"/>
  <c r="X241" i="1"/>
  <c r="W241" i="1" s="1"/>
  <c r="P241" i="1"/>
  <c r="AY240" i="1"/>
  <c r="AX240" i="1"/>
  <c r="AV240" i="1"/>
  <c r="AU240" i="1"/>
  <c r="AS240" i="1" s="1"/>
  <c r="AL240" i="1"/>
  <c r="AG240" i="1"/>
  <c r="J240" i="1" s="1"/>
  <c r="Y240" i="1"/>
  <c r="X240" i="1"/>
  <c r="W240" i="1" s="1"/>
  <c r="P240" i="1"/>
  <c r="I240" i="1"/>
  <c r="H240" i="1" s="1"/>
  <c r="AY239" i="1"/>
  <c r="AX239" i="1"/>
  <c r="AV239" i="1"/>
  <c r="AW239" i="1" s="1"/>
  <c r="AU239" i="1"/>
  <c r="AS239" i="1" s="1"/>
  <c r="AL239" i="1"/>
  <c r="I239" i="1" s="1"/>
  <c r="H239" i="1" s="1"/>
  <c r="AG239" i="1"/>
  <c r="Y239" i="1"/>
  <c r="X239" i="1"/>
  <c r="W239" i="1" s="1"/>
  <c r="S239" i="1"/>
  <c r="P239" i="1"/>
  <c r="J239" i="1"/>
  <c r="AY238" i="1"/>
  <c r="AX238" i="1"/>
  <c r="AV238" i="1"/>
  <c r="AW238" i="1" s="1"/>
  <c r="AU238" i="1"/>
  <c r="AS238" i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AU237" i="1"/>
  <c r="AS237" i="1" s="1"/>
  <c r="AL237" i="1"/>
  <c r="I237" i="1" s="1"/>
  <c r="H237" i="1" s="1"/>
  <c r="AG237" i="1"/>
  <c r="J237" i="1" s="1"/>
  <c r="AA237" i="1"/>
  <c r="Y237" i="1"/>
  <c r="X237" i="1"/>
  <c r="W237" i="1"/>
  <c r="P237" i="1"/>
  <c r="AY236" i="1"/>
  <c r="AX236" i="1"/>
  <c r="AV236" i="1"/>
  <c r="S236" i="1" s="1"/>
  <c r="AU236" i="1"/>
  <c r="AS236" i="1" s="1"/>
  <c r="AL236" i="1"/>
  <c r="I236" i="1" s="1"/>
  <c r="H236" i="1" s="1"/>
  <c r="AG236" i="1"/>
  <c r="J236" i="1" s="1"/>
  <c r="Y236" i="1"/>
  <c r="X236" i="1"/>
  <c r="P236" i="1"/>
  <c r="AY235" i="1"/>
  <c r="AX235" i="1"/>
  <c r="AV235" i="1"/>
  <c r="AW235" i="1" s="1"/>
  <c r="AU235" i="1"/>
  <c r="AS235" i="1"/>
  <c r="K235" i="1" s="1"/>
  <c r="AL235" i="1"/>
  <c r="AG235" i="1"/>
  <c r="Y235" i="1"/>
  <c r="W235" i="1" s="1"/>
  <c r="X235" i="1"/>
  <c r="P235" i="1"/>
  <c r="J235" i="1"/>
  <c r="I235" i="1"/>
  <c r="H235" i="1" s="1"/>
  <c r="AY234" i="1"/>
  <c r="AX234" i="1"/>
  <c r="AV234" i="1"/>
  <c r="AU234" i="1"/>
  <c r="AS234" i="1"/>
  <c r="AL234" i="1"/>
  <c r="AG234" i="1"/>
  <c r="J234" i="1" s="1"/>
  <c r="Y234" i="1"/>
  <c r="X234" i="1"/>
  <c r="S234" i="1"/>
  <c r="P234" i="1"/>
  <c r="I234" i="1"/>
  <c r="H234" i="1" s="1"/>
  <c r="AY233" i="1"/>
  <c r="AX233" i="1"/>
  <c r="AV233" i="1"/>
  <c r="AW233" i="1" s="1"/>
  <c r="AU233" i="1"/>
  <c r="AS233" i="1" s="1"/>
  <c r="AL233" i="1"/>
  <c r="I233" i="1" s="1"/>
  <c r="H233" i="1" s="1"/>
  <c r="AA233" i="1" s="1"/>
  <c r="AG233" i="1"/>
  <c r="Y233" i="1"/>
  <c r="X233" i="1"/>
  <c r="W233" i="1" s="1"/>
  <c r="P233" i="1"/>
  <c r="J233" i="1"/>
  <c r="AY232" i="1"/>
  <c r="AX232" i="1"/>
  <c r="AV232" i="1"/>
  <c r="S232" i="1" s="1"/>
  <c r="AU232" i="1"/>
  <c r="AS232" i="1" s="1"/>
  <c r="AL232" i="1"/>
  <c r="I232" i="1" s="1"/>
  <c r="H232" i="1" s="1"/>
  <c r="AG232" i="1"/>
  <c r="J232" i="1" s="1"/>
  <c r="AF232" i="1"/>
  <c r="AE232" i="1"/>
  <c r="Y232" i="1"/>
  <c r="X232" i="1"/>
  <c r="P232" i="1"/>
  <c r="AY231" i="1"/>
  <c r="S231" i="1" s="1"/>
  <c r="AX231" i="1"/>
  <c r="AW231" i="1" s="1"/>
  <c r="AV231" i="1"/>
  <c r="AU231" i="1"/>
  <c r="AS231" i="1"/>
  <c r="AL231" i="1"/>
  <c r="AG231" i="1"/>
  <c r="J231" i="1" s="1"/>
  <c r="Y231" i="1"/>
  <c r="X231" i="1"/>
  <c r="W231" i="1" s="1"/>
  <c r="P231" i="1"/>
  <c r="I231" i="1"/>
  <c r="H231" i="1" s="1"/>
  <c r="AY230" i="1"/>
  <c r="AX230" i="1"/>
  <c r="AV230" i="1"/>
  <c r="AU230" i="1"/>
  <c r="AS230" i="1"/>
  <c r="AL230" i="1"/>
  <c r="AG230" i="1"/>
  <c r="J230" i="1" s="1"/>
  <c r="Y230" i="1"/>
  <c r="X230" i="1"/>
  <c r="S230" i="1"/>
  <c r="P230" i="1"/>
  <c r="I230" i="1"/>
  <c r="H230" i="1" s="1"/>
  <c r="AY229" i="1"/>
  <c r="AX229" i="1"/>
  <c r="AV229" i="1"/>
  <c r="S229" i="1" s="1"/>
  <c r="T229" i="1" s="1"/>
  <c r="U229" i="1" s="1"/>
  <c r="AU229" i="1"/>
  <c r="AS229" i="1" s="1"/>
  <c r="AL229" i="1"/>
  <c r="I229" i="1" s="1"/>
  <c r="H229" i="1" s="1"/>
  <c r="AG229" i="1"/>
  <c r="AA229" i="1"/>
  <c r="Y229" i="1"/>
  <c r="X229" i="1"/>
  <c r="W229" i="1" s="1"/>
  <c r="P229" i="1"/>
  <c r="J229" i="1"/>
  <c r="AY228" i="1"/>
  <c r="AX228" i="1"/>
  <c r="AW228" i="1" s="1"/>
  <c r="AV228" i="1"/>
  <c r="AU228" i="1"/>
  <c r="AS228" i="1" s="1"/>
  <c r="AL228" i="1"/>
  <c r="I228" i="1" s="1"/>
  <c r="H228" i="1" s="1"/>
  <c r="AG228" i="1"/>
  <c r="J228" i="1" s="1"/>
  <c r="AF228" i="1"/>
  <c r="AE228" i="1"/>
  <c r="Y228" i="1"/>
  <c r="X228" i="1"/>
  <c r="W228" i="1" s="1"/>
  <c r="P228" i="1"/>
  <c r="AY227" i="1"/>
  <c r="AX227" i="1"/>
  <c r="AV227" i="1"/>
  <c r="AW227" i="1" s="1"/>
  <c r="AU227" i="1"/>
  <c r="AS227" i="1" s="1"/>
  <c r="AL227" i="1"/>
  <c r="AG227" i="1"/>
  <c r="J227" i="1" s="1"/>
  <c r="Y227" i="1"/>
  <c r="X227" i="1"/>
  <c r="W227" i="1"/>
  <c r="P227" i="1"/>
  <c r="I227" i="1"/>
  <c r="H227" i="1" s="1"/>
  <c r="AY226" i="1"/>
  <c r="AX226" i="1"/>
  <c r="AV226" i="1"/>
  <c r="AU226" i="1"/>
  <c r="AS226" i="1"/>
  <c r="AL226" i="1"/>
  <c r="I226" i="1" s="1"/>
  <c r="H226" i="1" s="1"/>
  <c r="AG226" i="1"/>
  <c r="J226" i="1" s="1"/>
  <c r="Y226" i="1"/>
  <c r="X226" i="1"/>
  <c r="W226" i="1" s="1"/>
  <c r="P226" i="1"/>
  <c r="AY225" i="1"/>
  <c r="AX225" i="1"/>
  <c r="AV225" i="1"/>
  <c r="AU225" i="1"/>
  <c r="AS225" i="1" s="1"/>
  <c r="AL225" i="1"/>
  <c r="I225" i="1" s="1"/>
  <c r="H225" i="1" s="1"/>
  <c r="AG225" i="1"/>
  <c r="AA225" i="1"/>
  <c r="Y225" i="1"/>
  <c r="X225" i="1"/>
  <c r="W225" i="1"/>
  <c r="P225" i="1"/>
  <c r="J225" i="1"/>
  <c r="AY224" i="1"/>
  <c r="AX224" i="1"/>
  <c r="AV224" i="1"/>
  <c r="AU224" i="1"/>
  <c r="AS224" i="1" s="1"/>
  <c r="AL224" i="1"/>
  <c r="AG224" i="1"/>
  <c r="J224" i="1" s="1"/>
  <c r="Y224" i="1"/>
  <c r="X224" i="1"/>
  <c r="P224" i="1"/>
  <c r="I224" i="1"/>
  <c r="H224" i="1"/>
  <c r="AY223" i="1"/>
  <c r="AX223" i="1"/>
  <c r="AV223" i="1"/>
  <c r="AW223" i="1" s="1"/>
  <c r="AU223" i="1"/>
  <c r="AS223" i="1"/>
  <c r="K223" i="1" s="1"/>
  <c r="AL223" i="1"/>
  <c r="AG223" i="1"/>
  <c r="J223" i="1" s="1"/>
  <c r="Y223" i="1"/>
  <c r="W223" i="1" s="1"/>
  <c r="X223" i="1"/>
  <c r="P223" i="1"/>
  <c r="I223" i="1"/>
  <c r="H223" i="1" s="1"/>
  <c r="AY222" i="1"/>
  <c r="AX222" i="1"/>
  <c r="AV222" i="1"/>
  <c r="AW222" i="1" s="1"/>
  <c r="AU222" i="1"/>
  <c r="AS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AU221" i="1"/>
  <c r="AS221" i="1" s="1"/>
  <c r="AL221" i="1"/>
  <c r="I221" i="1" s="1"/>
  <c r="H221" i="1" s="1"/>
  <c r="AG221" i="1"/>
  <c r="J221" i="1" s="1"/>
  <c r="AA221" i="1"/>
  <c r="Y221" i="1"/>
  <c r="X221" i="1"/>
  <c r="W221" i="1"/>
  <c r="P221" i="1"/>
  <c r="AY220" i="1"/>
  <c r="AX220" i="1"/>
  <c r="AV220" i="1"/>
  <c r="AU220" i="1"/>
  <c r="AS220" i="1" s="1"/>
  <c r="AF220" i="1" s="1"/>
  <c r="AL220" i="1"/>
  <c r="AG220" i="1"/>
  <c r="J220" i="1" s="1"/>
  <c r="AE220" i="1"/>
  <c r="Y220" i="1"/>
  <c r="X220" i="1"/>
  <c r="P220" i="1"/>
  <c r="I220" i="1"/>
  <c r="H220" i="1" s="1"/>
  <c r="AY219" i="1"/>
  <c r="AX219" i="1"/>
  <c r="AV219" i="1"/>
  <c r="AW219" i="1" s="1"/>
  <c r="AU219" i="1"/>
  <c r="AS219" i="1" s="1"/>
  <c r="AL219" i="1"/>
  <c r="I219" i="1" s="1"/>
  <c r="H219" i="1" s="1"/>
  <c r="AG219" i="1"/>
  <c r="J219" i="1" s="1"/>
  <c r="Y219" i="1"/>
  <c r="X219" i="1"/>
  <c r="P219" i="1"/>
  <c r="AY218" i="1"/>
  <c r="AX218" i="1"/>
  <c r="AV218" i="1"/>
  <c r="AU218" i="1"/>
  <c r="AS218" i="1" s="1"/>
  <c r="AF218" i="1" s="1"/>
  <c r="AL218" i="1"/>
  <c r="AG218" i="1"/>
  <c r="J218" i="1" s="1"/>
  <c r="Y218" i="1"/>
  <c r="X218" i="1"/>
  <c r="S218" i="1"/>
  <c r="P218" i="1"/>
  <c r="N218" i="1"/>
  <c r="I218" i="1"/>
  <c r="H218" i="1" s="1"/>
  <c r="AY217" i="1"/>
  <c r="AX217" i="1"/>
  <c r="AV217" i="1"/>
  <c r="S217" i="1" s="1"/>
  <c r="T217" i="1" s="1"/>
  <c r="U217" i="1" s="1"/>
  <c r="V217" i="1" s="1"/>
  <c r="Z217" i="1" s="1"/>
  <c r="AU217" i="1"/>
  <c r="AS217" i="1" s="1"/>
  <c r="AL217" i="1"/>
  <c r="I217" i="1" s="1"/>
  <c r="H217" i="1" s="1"/>
  <c r="AA217" i="1" s="1"/>
  <c r="AG217" i="1"/>
  <c r="J217" i="1" s="1"/>
  <c r="Y217" i="1"/>
  <c r="X217" i="1"/>
  <c r="W217" i="1" s="1"/>
  <c r="P217" i="1"/>
  <c r="AY216" i="1"/>
  <c r="AX216" i="1"/>
  <c r="AV216" i="1"/>
  <c r="AU216" i="1"/>
  <c r="AS216" i="1" s="1"/>
  <c r="AT216" i="1"/>
  <c r="AL216" i="1"/>
  <c r="AG216" i="1"/>
  <c r="Y216" i="1"/>
  <c r="X216" i="1"/>
  <c r="W216" i="1"/>
  <c r="P216" i="1"/>
  <c r="J216" i="1"/>
  <c r="I216" i="1"/>
  <c r="H216" i="1" s="1"/>
  <c r="AY215" i="1"/>
  <c r="AX215" i="1"/>
  <c r="AV215" i="1"/>
  <c r="AW215" i="1" s="1"/>
  <c r="AU215" i="1"/>
  <c r="AS215" i="1"/>
  <c r="AF215" i="1" s="1"/>
  <c r="AL215" i="1"/>
  <c r="I215" i="1" s="1"/>
  <c r="H215" i="1" s="1"/>
  <c r="AG215" i="1"/>
  <c r="AA215" i="1"/>
  <c r="Y215" i="1"/>
  <c r="X215" i="1"/>
  <c r="W215" i="1" s="1"/>
  <c r="P215" i="1"/>
  <c r="K215" i="1"/>
  <c r="J215" i="1"/>
  <c r="AY214" i="1"/>
  <c r="AX214" i="1"/>
  <c r="AV214" i="1"/>
  <c r="AU214" i="1"/>
  <c r="AT214" i="1"/>
  <c r="AS214" i="1"/>
  <c r="AF214" i="1" s="1"/>
  <c r="AL214" i="1"/>
  <c r="AG214" i="1"/>
  <c r="J214" i="1" s="1"/>
  <c r="Y214" i="1"/>
  <c r="X214" i="1"/>
  <c r="P214" i="1"/>
  <c r="I214" i="1"/>
  <c r="H214" i="1"/>
  <c r="AY213" i="1"/>
  <c r="S213" i="1" s="1"/>
  <c r="AX213" i="1"/>
  <c r="AW213" i="1" s="1"/>
  <c r="AV213" i="1"/>
  <c r="AU213" i="1"/>
  <c r="AS213" i="1" s="1"/>
  <c r="AL213" i="1"/>
  <c r="I213" i="1" s="1"/>
  <c r="H213" i="1" s="1"/>
  <c r="AG213" i="1"/>
  <c r="J213" i="1" s="1"/>
  <c r="AE213" i="1"/>
  <c r="Y213" i="1"/>
  <c r="X213" i="1"/>
  <c r="P213" i="1"/>
  <c r="N213" i="1"/>
  <c r="AY212" i="1"/>
  <c r="AX212" i="1"/>
  <c r="AW212" i="1" s="1"/>
  <c r="AV212" i="1"/>
  <c r="AU212" i="1"/>
  <c r="AS212" i="1" s="1"/>
  <c r="K212" i="1" s="1"/>
  <c r="AL212" i="1"/>
  <c r="I212" i="1" s="1"/>
  <c r="H212" i="1" s="1"/>
  <c r="AG212" i="1"/>
  <c r="J212" i="1" s="1"/>
  <c r="AF212" i="1"/>
  <c r="AE212" i="1"/>
  <c r="Y212" i="1"/>
  <c r="X212" i="1"/>
  <c r="P212" i="1"/>
  <c r="AY211" i="1"/>
  <c r="S211" i="1" s="1"/>
  <c r="AX211" i="1"/>
  <c r="AV211" i="1"/>
  <c r="AU211" i="1"/>
  <c r="AS211" i="1" s="1"/>
  <c r="AL211" i="1"/>
  <c r="I211" i="1" s="1"/>
  <c r="H211" i="1" s="1"/>
  <c r="AG211" i="1"/>
  <c r="J211" i="1" s="1"/>
  <c r="AF211" i="1"/>
  <c r="AE211" i="1"/>
  <c r="Y211" i="1"/>
  <c r="X211" i="1"/>
  <c r="P211" i="1"/>
  <c r="AY210" i="1"/>
  <c r="AX210" i="1"/>
  <c r="AV210" i="1"/>
  <c r="S210" i="1" s="1"/>
  <c r="AU210" i="1"/>
  <c r="AS210" i="1" s="1"/>
  <c r="AL210" i="1"/>
  <c r="AG210" i="1"/>
  <c r="Y210" i="1"/>
  <c r="X210" i="1"/>
  <c r="P210" i="1"/>
  <c r="J210" i="1"/>
  <c r="I210" i="1"/>
  <c r="H210" i="1" s="1"/>
  <c r="AA210" i="1" s="1"/>
  <c r="AY209" i="1"/>
  <c r="AX209" i="1"/>
  <c r="AV209" i="1"/>
  <c r="AU209" i="1"/>
  <c r="AS209" i="1" s="1"/>
  <c r="N209" i="1" s="1"/>
  <c r="AT209" i="1"/>
  <c r="AL209" i="1"/>
  <c r="I209" i="1" s="1"/>
  <c r="H209" i="1" s="1"/>
  <c r="AG209" i="1"/>
  <c r="J209" i="1" s="1"/>
  <c r="Y209" i="1"/>
  <c r="W209" i="1" s="1"/>
  <c r="X209" i="1"/>
  <c r="P209" i="1"/>
  <c r="AY208" i="1"/>
  <c r="AX208" i="1"/>
  <c r="AW208" i="1" s="1"/>
  <c r="AV208" i="1"/>
  <c r="AU208" i="1"/>
  <c r="AS208" i="1" s="1"/>
  <c r="AL208" i="1"/>
  <c r="I208" i="1" s="1"/>
  <c r="H208" i="1" s="1"/>
  <c r="AG208" i="1"/>
  <c r="J208" i="1" s="1"/>
  <c r="Y208" i="1"/>
  <c r="X208" i="1"/>
  <c r="W208" i="1"/>
  <c r="P208" i="1"/>
  <c r="N208" i="1"/>
  <c r="AY207" i="1"/>
  <c r="AX207" i="1"/>
  <c r="AV207" i="1"/>
  <c r="AU207" i="1"/>
  <c r="AS207" i="1" s="1"/>
  <c r="AL207" i="1"/>
  <c r="I207" i="1" s="1"/>
  <c r="H207" i="1" s="1"/>
  <c r="AG207" i="1"/>
  <c r="J207" i="1" s="1"/>
  <c r="Y207" i="1"/>
  <c r="X207" i="1"/>
  <c r="P207" i="1"/>
  <c r="N207" i="1"/>
  <c r="AY206" i="1"/>
  <c r="AX206" i="1"/>
  <c r="AV206" i="1"/>
  <c r="AU206" i="1"/>
  <c r="AS206" i="1"/>
  <c r="AT206" i="1" s="1"/>
  <c r="AL206" i="1"/>
  <c r="I206" i="1" s="1"/>
  <c r="H206" i="1" s="1"/>
  <c r="AG206" i="1"/>
  <c r="J206" i="1" s="1"/>
  <c r="AF206" i="1"/>
  <c r="Y206" i="1"/>
  <c r="X206" i="1"/>
  <c r="P206" i="1"/>
  <c r="K206" i="1"/>
  <c r="AY205" i="1"/>
  <c r="AX205" i="1"/>
  <c r="AV205" i="1"/>
  <c r="AU205" i="1"/>
  <c r="AS205" i="1" s="1"/>
  <c r="AT205" i="1" s="1"/>
  <c r="AL205" i="1"/>
  <c r="I205" i="1" s="1"/>
  <c r="H205" i="1" s="1"/>
  <c r="AG205" i="1"/>
  <c r="Y205" i="1"/>
  <c r="W205" i="1" s="1"/>
  <c r="X205" i="1"/>
  <c r="P205" i="1"/>
  <c r="N205" i="1"/>
  <c r="J205" i="1"/>
  <c r="AY204" i="1"/>
  <c r="AX204" i="1"/>
  <c r="AV204" i="1"/>
  <c r="AU204" i="1"/>
  <c r="AT204" i="1"/>
  <c r="AS204" i="1"/>
  <c r="AL204" i="1"/>
  <c r="I204" i="1" s="1"/>
  <c r="H204" i="1" s="1"/>
  <c r="AG204" i="1"/>
  <c r="J204" i="1" s="1"/>
  <c r="Y204" i="1"/>
  <c r="X204" i="1"/>
  <c r="W204" i="1" s="1"/>
  <c r="P204" i="1"/>
  <c r="N204" i="1"/>
  <c r="K204" i="1"/>
  <c r="AY203" i="1"/>
  <c r="AX203" i="1"/>
  <c r="AV203" i="1"/>
  <c r="AU203" i="1"/>
  <c r="AS203" i="1" s="1"/>
  <c r="N203" i="1" s="1"/>
  <c r="AL203" i="1"/>
  <c r="I203" i="1" s="1"/>
  <c r="H203" i="1" s="1"/>
  <c r="AA203" i="1" s="1"/>
  <c r="AG203" i="1"/>
  <c r="J203" i="1" s="1"/>
  <c r="Y203" i="1"/>
  <c r="X203" i="1"/>
  <c r="P203" i="1"/>
  <c r="AY202" i="1"/>
  <c r="AX202" i="1"/>
  <c r="AV202" i="1"/>
  <c r="AU202" i="1"/>
  <c r="AS202" i="1" s="1"/>
  <c r="AL202" i="1"/>
  <c r="I202" i="1" s="1"/>
  <c r="H202" i="1" s="1"/>
  <c r="AG202" i="1"/>
  <c r="AA202" i="1"/>
  <c r="Y202" i="1"/>
  <c r="X202" i="1"/>
  <c r="W202" i="1" s="1"/>
  <c r="P202" i="1"/>
  <c r="J202" i="1"/>
  <c r="AY201" i="1"/>
  <c r="AX201" i="1"/>
  <c r="AV201" i="1"/>
  <c r="AU201" i="1"/>
  <c r="AS201" i="1" s="1"/>
  <c r="AT201" i="1" s="1"/>
  <c r="AL201" i="1"/>
  <c r="I201" i="1" s="1"/>
  <c r="H201" i="1" s="1"/>
  <c r="AG201" i="1"/>
  <c r="Y201" i="1"/>
  <c r="W201" i="1" s="1"/>
  <c r="X201" i="1"/>
  <c r="P201" i="1"/>
  <c r="J201" i="1"/>
  <c r="AY200" i="1"/>
  <c r="AX200" i="1"/>
  <c r="AV200" i="1"/>
  <c r="AU200" i="1"/>
  <c r="AS200" i="1"/>
  <c r="AL200" i="1"/>
  <c r="I200" i="1" s="1"/>
  <c r="H200" i="1" s="1"/>
  <c r="AG200" i="1"/>
  <c r="J200" i="1" s="1"/>
  <c r="Y200" i="1"/>
  <c r="X200" i="1"/>
  <c r="P200" i="1"/>
  <c r="N200" i="1"/>
  <c r="K200" i="1"/>
  <c r="AY199" i="1"/>
  <c r="AX199" i="1"/>
  <c r="AV199" i="1"/>
  <c r="AU199" i="1"/>
  <c r="AS199" i="1" s="1"/>
  <c r="AL199" i="1"/>
  <c r="I199" i="1" s="1"/>
  <c r="H199" i="1" s="1"/>
  <c r="AG199" i="1"/>
  <c r="J199" i="1" s="1"/>
  <c r="Y199" i="1"/>
  <c r="X199" i="1"/>
  <c r="P199" i="1"/>
  <c r="AY198" i="1"/>
  <c r="AX198" i="1"/>
  <c r="AW198" i="1" s="1"/>
  <c r="AV198" i="1"/>
  <c r="AU198" i="1"/>
  <c r="AS198" i="1" s="1"/>
  <c r="AT198" i="1"/>
  <c r="AL198" i="1"/>
  <c r="I198" i="1" s="1"/>
  <c r="H198" i="1" s="1"/>
  <c r="AA198" i="1" s="1"/>
  <c r="AG198" i="1"/>
  <c r="J198" i="1" s="1"/>
  <c r="Y198" i="1"/>
  <c r="X198" i="1"/>
  <c r="S198" i="1"/>
  <c r="P198" i="1"/>
  <c r="AY197" i="1"/>
  <c r="AX197" i="1"/>
  <c r="AV197" i="1"/>
  <c r="AU197" i="1"/>
  <c r="AS197" i="1" s="1"/>
  <c r="AL197" i="1"/>
  <c r="I197" i="1" s="1"/>
  <c r="H197" i="1" s="1"/>
  <c r="AG197" i="1"/>
  <c r="J197" i="1" s="1"/>
  <c r="Y197" i="1"/>
  <c r="X197" i="1"/>
  <c r="P197" i="1"/>
  <c r="AY196" i="1"/>
  <c r="AX196" i="1"/>
  <c r="AW196" i="1" s="1"/>
  <c r="AV196" i="1"/>
  <c r="AU196" i="1"/>
  <c r="AS196" i="1" s="1"/>
  <c r="AT196" i="1" s="1"/>
  <c r="AL196" i="1"/>
  <c r="I196" i="1" s="1"/>
  <c r="H196" i="1" s="1"/>
  <c r="AG196" i="1"/>
  <c r="J196" i="1" s="1"/>
  <c r="AF196" i="1"/>
  <c r="Y196" i="1"/>
  <c r="X196" i="1"/>
  <c r="W196" i="1" s="1"/>
  <c r="P196" i="1"/>
  <c r="AY195" i="1"/>
  <c r="AX195" i="1"/>
  <c r="AV195" i="1"/>
  <c r="AU195" i="1"/>
  <c r="AS195" i="1" s="1"/>
  <c r="AL195" i="1"/>
  <c r="I195" i="1" s="1"/>
  <c r="H195" i="1" s="1"/>
  <c r="AA195" i="1" s="1"/>
  <c r="AG195" i="1"/>
  <c r="Y195" i="1"/>
  <c r="X195" i="1"/>
  <c r="W195" i="1" s="1"/>
  <c r="P195" i="1"/>
  <c r="J195" i="1"/>
  <c r="AY194" i="1"/>
  <c r="AX194" i="1"/>
  <c r="AV194" i="1"/>
  <c r="AW194" i="1" s="1"/>
  <c r="AU194" i="1"/>
  <c r="AS194" i="1" s="1"/>
  <c r="AT194" i="1" s="1"/>
  <c r="AL194" i="1"/>
  <c r="AG194" i="1"/>
  <c r="J194" i="1" s="1"/>
  <c r="Y194" i="1"/>
  <c r="X194" i="1"/>
  <c r="P194" i="1"/>
  <c r="I194" i="1"/>
  <c r="H194" i="1" s="1"/>
  <c r="AA194" i="1" s="1"/>
  <c r="AY193" i="1"/>
  <c r="AX193" i="1"/>
  <c r="AV193" i="1"/>
  <c r="AU193" i="1"/>
  <c r="AS193" i="1" s="1"/>
  <c r="AT193" i="1"/>
  <c r="AL193" i="1"/>
  <c r="I193" i="1" s="1"/>
  <c r="H193" i="1" s="1"/>
  <c r="AA193" i="1" s="1"/>
  <c r="AG193" i="1"/>
  <c r="J193" i="1" s="1"/>
  <c r="Y193" i="1"/>
  <c r="X193" i="1"/>
  <c r="P193" i="1"/>
  <c r="K193" i="1"/>
  <c r="AY192" i="1"/>
  <c r="AX192" i="1"/>
  <c r="AV192" i="1"/>
  <c r="AW192" i="1" s="1"/>
  <c r="AU192" i="1"/>
  <c r="AS192" i="1" s="1"/>
  <c r="AT192" i="1"/>
  <c r="AL192" i="1"/>
  <c r="I192" i="1" s="1"/>
  <c r="AG192" i="1"/>
  <c r="AA192" i="1"/>
  <c r="Y192" i="1"/>
  <c r="X192" i="1"/>
  <c r="W192" i="1" s="1"/>
  <c r="S192" i="1"/>
  <c r="P192" i="1"/>
  <c r="J192" i="1"/>
  <c r="H192" i="1"/>
  <c r="AY191" i="1"/>
  <c r="AX191" i="1"/>
  <c r="AV191" i="1"/>
  <c r="AW191" i="1" s="1"/>
  <c r="AU191" i="1"/>
  <c r="AS191" i="1" s="1"/>
  <c r="AL191" i="1"/>
  <c r="I191" i="1" s="1"/>
  <c r="AG191" i="1"/>
  <c r="J191" i="1" s="1"/>
  <c r="Y191" i="1"/>
  <c r="X191" i="1"/>
  <c r="W191" i="1"/>
  <c r="P191" i="1"/>
  <c r="H191" i="1"/>
  <c r="AY190" i="1"/>
  <c r="AX190" i="1"/>
  <c r="AV190" i="1"/>
  <c r="AU190" i="1"/>
  <c r="AT190" i="1"/>
  <c r="AS190" i="1"/>
  <c r="AL190" i="1"/>
  <c r="I190" i="1" s="1"/>
  <c r="H190" i="1" s="1"/>
  <c r="AG190" i="1"/>
  <c r="J190" i="1" s="1"/>
  <c r="Y190" i="1"/>
  <c r="X190" i="1"/>
  <c r="W190" i="1" s="1"/>
  <c r="P190" i="1"/>
  <c r="K190" i="1"/>
  <c r="AY189" i="1"/>
  <c r="AX189" i="1"/>
  <c r="AV189" i="1"/>
  <c r="AW189" i="1" s="1"/>
  <c r="AU189" i="1"/>
  <c r="AS189" i="1"/>
  <c r="AF189" i="1" s="1"/>
  <c r="AL189" i="1"/>
  <c r="I189" i="1" s="1"/>
  <c r="H189" i="1" s="1"/>
  <c r="AA189" i="1" s="1"/>
  <c r="AG189" i="1"/>
  <c r="J189" i="1" s="1"/>
  <c r="Y189" i="1"/>
  <c r="X189" i="1"/>
  <c r="S189" i="1"/>
  <c r="P189" i="1"/>
  <c r="AY188" i="1"/>
  <c r="AX188" i="1"/>
  <c r="AV188" i="1"/>
  <c r="AU188" i="1"/>
  <c r="AS188" i="1" s="1"/>
  <c r="N188" i="1" s="1"/>
  <c r="AL188" i="1"/>
  <c r="I188" i="1" s="1"/>
  <c r="H188" i="1" s="1"/>
  <c r="AG188" i="1"/>
  <c r="J188" i="1" s="1"/>
  <c r="Y188" i="1"/>
  <c r="X188" i="1"/>
  <c r="P188" i="1"/>
  <c r="AY187" i="1"/>
  <c r="AX187" i="1"/>
  <c r="AV187" i="1"/>
  <c r="S187" i="1" s="1"/>
  <c r="AU187" i="1"/>
  <c r="AS187" i="1" s="1"/>
  <c r="N187" i="1" s="1"/>
  <c r="AL187" i="1"/>
  <c r="I187" i="1" s="1"/>
  <c r="H187" i="1" s="1"/>
  <c r="AG187" i="1"/>
  <c r="Y187" i="1"/>
  <c r="X187" i="1"/>
  <c r="W187" i="1" s="1"/>
  <c r="P187" i="1"/>
  <c r="J187" i="1"/>
  <c r="AY186" i="1"/>
  <c r="AX186" i="1"/>
  <c r="AV186" i="1"/>
  <c r="AU186" i="1"/>
  <c r="AS186" i="1" s="1"/>
  <c r="AF186" i="1" s="1"/>
  <c r="AL186" i="1"/>
  <c r="AG186" i="1"/>
  <c r="J186" i="1" s="1"/>
  <c r="AE186" i="1"/>
  <c r="Y186" i="1"/>
  <c r="X186" i="1"/>
  <c r="P186" i="1"/>
  <c r="K186" i="1"/>
  <c r="I186" i="1"/>
  <c r="H186" i="1" s="1"/>
  <c r="AY185" i="1"/>
  <c r="S185" i="1" s="1"/>
  <c r="AX185" i="1"/>
  <c r="AV185" i="1"/>
  <c r="AU185" i="1"/>
  <c r="AS185" i="1" s="1"/>
  <c r="AF185" i="1" s="1"/>
  <c r="AL185" i="1"/>
  <c r="I185" i="1" s="1"/>
  <c r="AG185" i="1"/>
  <c r="Y185" i="1"/>
  <c r="X185" i="1"/>
  <c r="P185" i="1"/>
  <c r="J185" i="1"/>
  <c r="H185" i="1"/>
  <c r="AY184" i="1"/>
  <c r="AX184" i="1"/>
  <c r="AV184" i="1"/>
  <c r="AU184" i="1"/>
  <c r="AS184" i="1" s="1"/>
  <c r="AT184" i="1"/>
  <c r="AL184" i="1"/>
  <c r="I184" i="1" s="1"/>
  <c r="H184" i="1" s="1"/>
  <c r="AG184" i="1"/>
  <c r="J184" i="1" s="1"/>
  <c r="Y184" i="1"/>
  <c r="X184" i="1"/>
  <c r="W184" i="1" s="1"/>
  <c r="P184" i="1"/>
  <c r="N184" i="1"/>
  <c r="AY183" i="1"/>
  <c r="AX183" i="1"/>
  <c r="AV183" i="1"/>
  <c r="S183" i="1" s="1"/>
  <c r="T183" i="1" s="1"/>
  <c r="U183" i="1" s="1"/>
  <c r="AU183" i="1"/>
  <c r="AS183" i="1" s="1"/>
  <c r="AL183" i="1"/>
  <c r="I183" i="1" s="1"/>
  <c r="H183" i="1" s="1"/>
  <c r="AG183" i="1"/>
  <c r="Y183" i="1"/>
  <c r="X183" i="1"/>
  <c r="W183" i="1"/>
  <c r="P183" i="1"/>
  <c r="J183" i="1"/>
  <c r="AY182" i="1"/>
  <c r="AX182" i="1"/>
  <c r="AV182" i="1"/>
  <c r="AU182" i="1"/>
  <c r="AS182" i="1"/>
  <c r="AL182" i="1"/>
  <c r="I182" i="1" s="1"/>
  <c r="H182" i="1" s="1"/>
  <c r="AG182" i="1"/>
  <c r="J182" i="1" s="1"/>
  <c r="Y182" i="1"/>
  <c r="X182" i="1"/>
  <c r="W182" i="1" s="1"/>
  <c r="P182" i="1"/>
  <c r="AY181" i="1"/>
  <c r="AX181" i="1"/>
  <c r="AV181" i="1"/>
  <c r="AU181" i="1"/>
  <c r="AS181" i="1" s="1"/>
  <c r="AL181" i="1"/>
  <c r="I181" i="1" s="1"/>
  <c r="H181" i="1" s="1"/>
  <c r="AA181" i="1" s="1"/>
  <c r="AG181" i="1"/>
  <c r="Y181" i="1"/>
  <c r="X181" i="1"/>
  <c r="W181" i="1" s="1"/>
  <c r="S181" i="1"/>
  <c r="P181" i="1"/>
  <c r="J181" i="1"/>
  <c r="AY180" i="1"/>
  <c r="AX180" i="1"/>
  <c r="AV180" i="1"/>
  <c r="AU180" i="1"/>
  <c r="AS180" i="1" s="1"/>
  <c r="N180" i="1" s="1"/>
  <c r="AL180" i="1"/>
  <c r="I180" i="1" s="1"/>
  <c r="H180" i="1" s="1"/>
  <c r="AG180" i="1"/>
  <c r="Y180" i="1"/>
  <c r="X180" i="1"/>
  <c r="W180" i="1" s="1"/>
  <c r="P180" i="1"/>
  <c r="J180" i="1"/>
  <c r="AY179" i="1"/>
  <c r="AX179" i="1"/>
  <c r="AW179" i="1"/>
  <c r="AV179" i="1"/>
  <c r="AU179" i="1"/>
  <c r="AS179" i="1" s="1"/>
  <c r="K179" i="1" s="1"/>
  <c r="AL179" i="1"/>
  <c r="I179" i="1" s="1"/>
  <c r="H179" i="1" s="1"/>
  <c r="AG179" i="1"/>
  <c r="AF179" i="1"/>
  <c r="Y179" i="1"/>
  <c r="W179" i="1" s="1"/>
  <c r="X179" i="1"/>
  <c r="P179" i="1"/>
  <c r="J179" i="1"/>
  <c r="AY178" i="1"/>
  <c r="AX178" i="1"/>
  <c r="AV178" i="1"/>
  <c r="AU178" i="1"/>
  <c r="AS178" i="1" s="1"/>
  <c r="AL178" i="1"/>
  <c r="I178" i="1" s="1"/>
  <c r="H178" i="1" s="1"/>
  <c r="AA178" i="1" s="1"/>
  <c r="AG178" i="1"/>
  <c r="J178" i="1" s="1"/>
  <c r="Y178" i="1"/>
  <c r="X178" i="1"/>
  <c r="W178" i="1" s="1"/>
  <c r="P178" i="1"/>
  <c r="AY177" i="1"/>
  <c r="AX177" i="1"/>
  <c r="AV177" i="1"/>
  <c r="AW177" i="1" s="1"/>
  <c r="AU177" i="1"/>
  <c r="AS177" i="1"/>
  <c r="AF177" i="1" s="1"/>
  <c r="AL177" i="1"/>
  <c r="I177" i="1" s="1"/>
  <c r="H177" i="1" s="1"/>
  <c r="AA177" i="1" s="1"/>
  <c r="AG177" i="1"/>
  <c r="Y177" i="1"/>
  <c r="X177" i="1"/>
  <c r="S177" i="1"/>
  <c r="P177" i="1"/>
  <c r="J177" i="1"/>
  <c r="AY176" i="1"/>
  <c r="AX176" i="1"/>
  <c r="AV176" i="1"/>
  <c r="AU176" i="1"/>
  <c r="AS176" i="1" s="1"/>
  <c r="AT176" i="1"/>
  <c r="AL176" i="1"/>
  <c r="I176" i="1" s="1"/>
  <c r="H176" i="1" s="1"/>
  <c r="AG176" i="1"/>
  <c r="J176" i="1" s="1"/>
  <c r="Y176" i="1"/>
  <c r="X176" i="1"/>
  <c r="P176" i="1"/>
  <c r="N176" i="1"/>
  <c r="AY175" i="1"/>
  <c r="AX175" i="1"/>
  <c r="AV175" i="1"/>
  <c r="S175" i="1" s="1"/>
  <c r="AU175" i="1"/>
  <c r="AS175" i="1" s="1"/>
  <c r="AT175" i="1" s="1"/>
  <c r="AL175" i="1"/>
  <c r="I175" i="1" s="1"/>
  <c r="H175" i="1" s="1"/>
  <c r="AG175" i="1"/>
  <c r="Y175" i="1"/>
  <c r="X175" i="1"/>
  <c r="W175" i="1" s="1"/>
  <c r="P175" i="1"/>
  <c r="J175" i="1"/>
  <c r="AY174" i="1"/>
  <c r="AX174" i="1"/>
  <c r="AV174" i="1"/>
  <c r="AU174" i="1"/>
  <c r="AT174" i="1"/>
  <c r="AS174" i="1"/>
  <c r="AL174" i="1"/>
  <c r="I174" i="1" s="1"/>
  <c r="H174" i="1" s="1"/>
  <c r="AG174" i="1"/>
  <c r="J174" i="1" s="1"/>
  <c r="Y174" i="1"/>
  <c r="X174" i="1"/>
  <c r="P174" i="1"/>
  <c r="N174" i="1"/>
  <c r="K174" i="1"/>
  <c r="AY173" i="1"/>
  <c r="AX173" i="1"/>
  <c r="AV173" i="1"/>
  <c r="S173" i="1" s="1"/>
  <c r="AU173" i="1"/>
  <c r="AS173" i="1"/>
  <c r="AT173" i="1" s="1"/>
  <c r="AL173" i="1"/>
  <c r="I173" i="1" s="1"/>
  <c r="H173" i="1" s="1"/>
  <c r="AA173" i="1" s="1"/>
  <c r="AG173" i="1"/>
  <c r="Y173" i="1"/>
  <c r="X173" i="1"/>
  <c r="W173" i="1" s="1"/>
  <c r="P173" i="1"/>
  <c r="J173" i="1"/>
  <c r="AY172" i="1"/>
  <c r="AX172" i="1"/>
  <c r="AV172" i="1"/>
  <c r="AU172" i="1"/>
  <c r="AS172" i="1" s="1"/>
  <c r="AT172" i="1"/>
  <c r="AL172" i="1"/>
  <c r="I172" i="1" s="1"/>
  <c r="H172" i="1" s="1"/>
  <c r="AG172" i="1"/>
  <c r="J172" i="1" s="1"/>
  <c r="Y172" i="1"/>
  <c r="X172" i="1"/>
  <c r="W172" i="1" s="1"/>
  <c r="P172" i="1"/>
  <c r="N172" i="1"/>
  <c r="AY171" i="1"/>
  <c r="AX171" i="1"/>
  <c r="AV171" i="1"/>
  <c r="S171" i="1" s="1"/>
  <c r="AU171" i="1"/>
  <c r="AS171" i="1" s="1"/>
  <c r="N171" i="1" s="1"/>
  <c r="AL171" i="1"/>
  <c r="I171" i="1" s="1"/>
  <c r="H171" i="1" s="1"/>
  <c r="AG171" i="1"/>
  <c r="J171" i="1" s="1"/>
  <c r="Y171" i="1"/>
  <c r="X171" i="1"/>
  <c r="W171" i="1"/>
  <c r="P171" i="1"/>
  <c r="AY170" i="1"/>
  <c r="AX170" i="1"/>
  <c r="AV170" i="1"/>
  <c r="AU170" i="1"/>
  <c r="AS170" i="1" s="1"/>
  <c r="AL170" i="1"/>
  <c r="I170" i="1" s="1"/>
  <c r="H170" i="1" s="1"/>
  <c r="AG170" i="1"/>
  <c r="AF170" i="1"/>
  <c r="AE170" i="1"/>
  <c r="Y170" i="1"/>
  <c r="X170" i="1"/>
  <c r="P170" i="1"/>
  <c r="K170" i="1"/>
  <c r="J170" i="1"/>
  <c r="AY169" i="1"/>
  <c r="S169" i="1" s="1"/>
  <c r="AX169" i="1"/>
  <c r="AV169" i="1"/>
  <c r="AU169" i="1"/>
  <c r="AS169" i="1" s="1"/>
  <c r="AF169" i="1" s="1"/>
  <c r="AL169" i="1"/>
  <c r="I169" i="1" s="1"/>
  <c r="AG169" i="1"/>
  <c r="Y169" i="1"/>
  <c r="X169" i="1"/>
  <c r="P169" i="1"/>
  <c r="J169" i="1"/>
  <c r="H169" i="1"/>
  <c r="AY168" i="1"/>
  <c r="AX168" i="1"/>
  <c r="AV168" i="1"/>
  <c r="AU168" i="1"/>
  <c r="AS168" i="1" s="1"/>
  <c r="AT168" i="1"/>
  <c r="AL168" i="1"/>
  <c r="I168" i="1" s="1"/>
  <c r="H168" i="1" s="1"/>
  <c r="AG168" i="1"/>
  <c r="J168" i="1" s="1"/>
  <c r="Y168" i="1"/>
  <c r="X168" i="1"/>
  <c r="P168" i="1"/>
  <c r="N168" i="1"/>
  <c r="AY167" i="1"/>
  <c r="AX167" i="1"/>
  <c r="AV167" i="1"/>
  <c r="S167" i="1" s="1"/>
  <c r="T167" i="1" s="1"/>
  <c r="U167" i="1" s="1"/>
  <c r="AU167" i="1"/>
  <c r="AS167" i="1" s="1"/>
  <c r="AL167" i="1"/>
  <c r="I167" i="1" s="1"/>
  <c r="H167" i="1" s="1"/>
  <c r="AG167" i="1"/>
  <c r="Y167" i="1"/>
  <c r="X167" i="1"/>
  <c r="W167" i="1"/>
  <c r="P167" i="1"/>
  <c r="J167" i="1"/>
  <c r="AY166" i="1"/>
  <c r="AX166" i="1"/>
  <c r="AV166" i="1"/>
  <c r="AU166" i="1"/>
  <c r="AS166" i="1"/>
  <c r="AL166" i="1"/>
  <c r="I166" i="1" s="1"/>
  <c r="H166" i="1" s="1"/>
  <c r="AG166" i="1"/>
  <c r="J166" i="1" s="1"/>
  <c r="Y166" i="1"/>
  <c r="X166" i="1"/>
  <c r="W166" i="1" s="1"/>
  <c r="P166" i="1"/>
  <c r="AY165" i="1"/>
  <c r="AX165" i="1"/>
  <c r="AV165" i="1"/>
  <c r="AU165" i="1"/>
  <c r="AS165" i="1"/>
  <c r="AF165" i="1" s="1"/>
  <c r="AL165" i="1"/>
  <c r="I165" i="1" s="1"/>
  <c r="H165" i="1" s="1"/>
  <c r="AA165" i="1" s="1"/>
  <c r="AG165" i="1"/>
  <c r="Y165" i="1"/>
  <c r="X165" i="1"/>
  <c r="W165" i="1" s="1"/>
  <c r="S165" i="1"/>
  <c r="P165" i="1"/>
  <c r="J165" i="1"/>
  <c r="AY164" i="1"/>
  <c r="AX164" i="1"/>
  <c r="AV164" i="1"/>
  <c r="AU164" i="1"/>
  <c r="AS164" i="1" s="1"/>
  <c r="N164" i="1" s="1"/>
  <c r="AT164" i="1"/>
  <c r="AL164" i="1"/>
  <c r="I164" i="1" s="1"/>
  <c r="H164" i="1" s="1"/>
  <c r="AG164" i="1"/>
  <c r="Y164" i="1"/>
  <c r="X164" i="1"/>
  <c r="P164" i="1"/>
  <c r="J164" i="1"/>
  <c r="AY163" i="1"/>
  <c r="AX163" i="1"/>
  <c r="AW163" i="1" s="1"/>
  <c r="AV163" i="1"/>
  <c r="AU163" i="1"/>
  <c r="AS163" i="1" s="1"/>
  <c r="K163" i="1" s="1"/>
  <c r="AL163" i="1"/>
  <c r="I163" i="1" s="1"/>
  <c r="H163" i="1" s="1"/>
  <c r="AG163" i="1"/>
  <c r="AF163" i="1"/>
  <c r="Y163" i="1"/>
  <c r="X163" i="1"/>
  <c r="W163" i="1" s="1"/>
  <c r="P163" i="1"/>
  <c r="J163" i="1"/>
  <c r="AY162" i="1"/>
  <c r="AX162" i="1"/>
  <c r="AV162" i="1"/>
  <c r="AU162" i="1"/>
  <c r="AS162" i="1" s="1"/>
  <c r="N162" i="1" s="1"/>
  <c r="AL162" i="1"/>
  <c r="I162" i="1" s="1"/>
  <c r="H162" i="1" s="1"/>
  <c r="AG162" i="1"/>
  <c r="J162" i="1" s="1"/>
  <c r="Y162" i="1"/>
  <c r="X162" i="1"/>
  <c r="P162" i="1"/>
  <c r="AY161" i="1"/>
  <c r="AX161" i="1"/>
  <c r="AV161" i="1"/>
  <c r="AW161" i="1" s="1"/>
  <c r="AU161" i="1"/>
  <c r="AS161" i="1"/>
  <c r="AT161" i="1" s="1"/>
  <c r="AL161" i="1"/>
  <c r="I161" i="1" s="1"/>
  <c r="H161" i="1" s="1"/>
  <c r="AG161" i="1"/>
  <c r="J161" i="1" s="1"/>
  <c r="Y161" i="1"/>
  <c r="X161" i="1"/>
  <c r="W161" i="1" s="1"/>
  <c r="P161" i="1"/>
  <c r="AY160" i="1"/>
  <c r="AX160" i="1"/>
  <c r="AV160" i="1"/>
  <c r="AU160" i="1"/>
  <c r="AS160" i="1" s="1"/>
  <c r="AT160" i="1"/>
  <c r="AL160" i="1"/>
  <c r="I160" i="1" s="1"/>
  <c r="H160" i="1" s="1"/>
  <c r="AG160" i="1"/>
  <c r="Y160" i="1"/>
  <c r="X160" i="1"/>
  <c r="W160" i="1" s="1"/>
  <c r="P160" i="1"/>
  <c r="N160" i="1"/>
  <c r="J160" i="1"/>
  <c r="AY159" i="1"/>
  <c r="AX159" i="1"/>
  <c r="AW159" i="1" s="1"/>
  <c r="AV159" i="1"/>
  <c r="AU159" i="1"/>
  <c r="AS159" i="1" s="1"/>
  <c r="AL159" i="1"/>
  <c r="I159" i="1" s="1"/>
  <c r="H159" i="1" s="1"/>
  <c r="AG159" i="1"/>
  <c r="AF159" i="1"/>
  <c r="AE159" i="1"/>
  <c r="Y159" i="1"/>
  <c r="X159" i="1"/>
  <c r="W159" i="1" s="1"/>
  <c r="P159" i="1"/>
  <c r="J159" i="1"/>
  <c r="AY158" i="1"/>
  <c r="AX158" i="1"/>
  <c r="AV158" i="1"/>
  <c r="AU158" i="1"/>
  <c r="AS158" i="1" s="1"/>
  <c r="AL158" i="1"/>
  <c r="AG158" i="1"/>
  <c r="J158" i="1" s="1"/>
  <c r="Y158" i="1"/>
  <c r="X158" i="1"/>
  <c r="P158" i="1"/>
  <c r="I158" i="1"/>
  <c r="H158" i="1"/>
  <c r="AA158" i="1" s="1"/>
  <c r="AY157" i="1"/>
  <c r="AX157" i="1"/>
  <c r="AV157" i="1"/>
  <c r="S157" i="1" s="1"/>
  <c r="AU157" i="1"/>
  <c r="AS157" i="1"/>
  <c r="AT157" i="1" s="1"/>
  <c r="AL157" i="1"/>
  <c r="I157" i="1" s="1"/>
  <c r="H157" i="1" s="1"/>
  <c r="AA157" i="1" s="1"/>
  <c r="AG157" i="1"/>
  <c r="Y157" i="1"/>
  <c r="X157" i="1"/>
  <c r="W157" i="1" s="1"/>
  <c r="P157" i="1"/>
  <c r="J157" i="1"/>
  <c r="AY156" i="1"/>
  <c r="AX156" i="1"/>
  <c r="AV156" i="1"/>
  <c r="AU156" i="1"/>
  <c r="AS156" i="1" s="1"/>
  <c r="AT156" i="1"/>
  <c r="AL156" i="1"/>
  <c r="I156" i="1" s="1"/>
  <c r="H156" i="1" s="1"/>
  <c r="AG156" i="1"/>
  <c r="J156" i="1" s="1"/>
  <c r="Y156" i="1"/>
  <c r="X156" i="1"/>
  <c r="W156" i="1" s="1"/>
  <c r="P156" i="1"/>
  <c r="N156" i="1"/>
  <c r="AY155" i="1"/>
  <c r="AX155" i="1"/>
  <c r="AV155" i="1"/>
  <c r="S155" i="1" s="1"/>
  <c r="AU155" i="1"/>
  <c r="AS155" i="1"/>
  <c r="AT155" i="1" s="1"/>
  <c r="AL155" i="1"/>
  <c r="I155" i="1" s="1"/>
  <c r="H155" i="1" s="1"/>
  <c r="AG155" i="1"/>
  <c r="Y155" i="1"/>
  <c r="X155" i="1"/>
  <c r="W155" i="1" s="1"/>
  <c r="P155" i="1"/>
  <c r="J155" i="1"/>
  <c r="AY154" i="1"/>
  <c r="AX154" i="1"/>
  <c r="AV154" i="1"/>
  <c r="AU154" i="1"/>
  <c r="AS154" i="1" s="1"/>
  <c r="AL154" i="1"/>
  <c r="AG154" i="1"/>
  <c r="J154" i="1" s="1"/>
  <c r="Y154" i="1"/>
  <c r="X154" i="1"/>
  <c r="P154" i="1"/>
  <c r="I154" i="1"/>
  <c r="H154" i="1" s="1"/>
  <c r="AY153" i="1"/>
  <c r="AX153" i="1"/>
  <c r="AV153" i="1"/>
  <c r="AU153" i="1"/>
  <c r="AS153" i="1" s="1"/>
  <c r="AT153" i="1" s="1"/>
  <c r="AL153" i="1"/>
  <c r="I153" i="1" s="1"/>
  <c r="H153" i="1" s="1"/>
  <c r="AG153" i="1"/>
  <c r="J153" i="1" s="1"/>
  <c r="AF153" i="1"/>
  <c r="Y153" i="1"/>
  <c r="X153" i="1"/>
  <c r="P153" i="1"/>
  <c r="AY152" i="1"/>
  <c r="AX152" i="1"/>
  <c r="AV152" i="1"/>
  <c r="AU152" i="1"/>
  <c r="AS152" i="1" s="1"/>
  <c r="AT152" i="1" s="1"/>
  <c r="AL152" i="1"/>
  <c r="I152" i="1" s="1"/>
  <c r="H152" i="1" s="1"/>
  <c r="AG152" i="1"/>
  <c r="Y152" i="1"/>
  <c r="X152" i="1"/>
  <c r="W152" i="1" s="1"/>
  <c r="P152" i="1"/>
  <c r="J152" i="1"/>
  <c r="AY151" i="1"/>
  <c r="AX151" i="1"/>
  <c r="AV151" i="1"/>
  <c r="S151" i="1" s="1"/>
  <c r="AU151" i="1"/>
  <c r="AT151" i="1"/>
  <c r="AS151" i="1"/>
  <c r="AL151" i="1"/>
  <c r="I151" i="1" s="1"/>
  <c r="H151" i="1" s="1"/>
  <c r="AG151" i="1"/>
  <c r="J151" i="1" s="1"/>
  <c r="Y151" i="1"/>
  <c r="X151" i="1"/>
  <c r="P151" i="1"/>
  <c r="N151" i="1"/>
  <c r="K151" i="1"/>
  <c r="AY150" i="1"/>
  <c r="AX150" i="1"/>
  <c r="AV150" i="1"/>
  <c r="AU150" i="1"/>
  <c r="AS150" i="1" s="1"/>
  <c r="AL150" i="1"/>
  <c r="I150" i="1" s="1"/>
  <c r="H150" i="1" s="1"/>
  <c r="AG150" i="1"/>
  <c r="Y150" i="1"/>
  <c r="X150" i="1"/>
  <c r="P150" i="1"/>
  <c r="J150" i="1"/>
  <c r="AY149" i="1"/>
  <c r="AX149" i="1"/>
  <c r="AV149" i="1"/>
  <c r="AU149" i="1"/>
  <c r="AS149" i="1"/>
  <c r="K149" i="1" s="1"/>
  <c r="AL149" i="1"/>
  <c r="I149" i="1" s="1"/>
  <c r="H149" i="1" s="1"/>
  <c r="AG149" i="1"/>
  <c r="Y149" i="1"/>
  <c r="X149" i="1"/>
  <c r="W149" i="1" s="1"/>
  <c r="P149" i="1"/>
  <c r="J149" i="1"/>
  <c r="AY148" i="1"/>
  <c r="AX148" i="1"/>
  <c r="AV148" i="1"/>
  <c r="AU148" i="1"/>
  <c r="AS148" i="1" s="1"/>
  <c r="AT148" i="1" s="1"/>
  <c r="AL148" i="1"/>
  <c r="I148" i="1" s="1"/>
  <c r="H148" i="1" s="1"/>
  <c r="AG148" i="1"/>
  <c r="J148" i="1" s="1"/>
  <c r="Y148" i="1"/>
  <c r="X148" i="1"/>
  <c r="W148" i="1" s="1"/>
  <c r="P148" i="1"/>
  <c r="AY147" i="1"/>
  <c r="AX147" i="1"/>
  <c r="AV147" i="1"/>
  <c r="AU147" i="1"/>
  <c r="AS147" i="1"/>
  <c r="AL147" i="1"/>
  <c r="I147" i="1" s="1"/>
  <c r="H147" i="1" s="1"/>
  <c r="AG147" i="1"/>
  <c r="Y147" i="1"/>
  <c r="X147" i="1"/>
  <c r="W147" i="1"/>
  <c r="P147" i="1"/>
  <c r="J147" i="1"/>
  <c r="AY146" i="1"/>
  <c r="AX146" i="1"/>
  <c r="AV146" i="1"/>
  <c r="AU146" i="1"/>
  <c r="AS146" i="1" s="1"/>
  <c r="AF146" i="1" s="1"/>
  <c r="AL146" i="1"/>
  <c r="AG146" i="1"/>
  <c r="Y146" i="1"/>
  <c r="X146" i="1"/>
  <c r="P146" i="1"/>
  <c r="N146" i="1"/>
  <c r="J146" i="1"/>
  <c r="I146" i="1"/>
  <c r="H146" i="1" s="1"/>
  <c r="AY145" i="1"/>
  <c r="AX145" i="1"/>
  <c r="AV145" i="1"/>
  <c r="AU145" i="1"/>
  <c r="AS145" i="1"/>
  <c r="K145" i="1" s="1"/>
  <c r="AL145" i="1"/>
  <c r="I145" i="1" s="1"/>
  <c r="AG145" i="1"/>
  <c r="J145" i="1" s="1"/>
  <c r="Y145" i="1"/>
  <c r="X145" i="1"/>
  <c r="S145" i="1"/>
  <c r="P145" i="1"/>
  <c r="H145" i="1"/>
  <c r="AY144" i="1"/>
  <c r="AX144" i="1"/>
  <c r="AV144" i="1"/>
  <c r="AU144" i="1"/>
  <c r="AS144" i="1" s="1"/>
  <c r="AT144" i="1" s="1"/>
  <c r="AL144" i="1"/>
  <c r="I144" i="1" s="1"/>
  <c r="H144" i="1" s="1"/>
  <c r="AG144" i="1"/>
  <c r="J144" i="1" s="1"/>
  <c r="Y144" i="1"/>
  <c r="X144" i="1"/>
  <c r="W144" i="1" s="1"/>
  <c r="P144" i="1"/>
  <c r="AY143" i="1"/>
  <c r="AX143" i="1"/>
  <c r="AV143" i="1"/>
  <c r="AU143" i="1"/>
  <c r="AS143" i="1"/>
  <c r="AL143" i="1"/>
  <c r="I143" i="1" s="1"/>
  <c r="H143" i="1" s="1"/>
  <c r="AG143" i="1"/>
  <c r="J143" i="1" s="1"/>
  <c r="Y143" i="1"/>
  <c r="X143" i="1"/>
  <c r="W143" i="1"/>
  <c r="P143" i="1"/>
  <c r="AY142" i="1"/>
  <c r="AX142" i="1"/>
  <c r="AV142" i="1"/>
  <c r="AU142" i="1"/>
  <c r="AS142" i="1" s="1"/>
  <c r="AL142" i="1"/>
  <c r="I142" i="1" s="1"/>
  <c r="H142" i="1" s="1"/>
  <c r="AA142" i="1" s="1"/>
  <c r="AG142" i="1"/>
  <c r="J142" i="1" s="1"/>
  <c r="Y142" i="1"/>
  <c r="X142" i="1"/>
  <c r="W142" i="1" s="1"/>
  <c r="P142" i="1"/>
  <c r="AY141" i="1"/>
  <c r="AX141" i="1"/>
  <c r="AV141" i="1"/>
  <c r="AW141" i="1" s="1"/>
  <c r="AU141" i="1"/>
  <c r="AS141" i="1"/>
  <c r="AF141" i="1" s="1"/>
  <c r="AL141" i="1"/>
  <c r="I141" i="1" s="1"/>
  <c r="H141" i="1" s="1"/>
  <c r="AA141" i="1" s="1"/>
  <c r="AG141" i="1"/>
  <c r="Y141" i="1"/>
  <c r="X141" i="1"/>
  <c r="S141" i="1"/>
  <c r="P141" i="1"/>
  <c r="J141" i="1"/>
  <c r="AY140" i="1"/>
  <c r="AX140" i="1"/>
  <c r="AV140" i="1"/>
  <c r="AU140" i="1"/>
  <c r="AS140" i="1" s="1"/>
  <c r="AT140" i="1"/>
  <c r="AL140" i="1"/>
  <c r="I140" i="1" s="1"/>
  <c r="H140" i="1" s="1"/>
  <c r="AG140" i="1"/>
  <c r="J140" i="1" s="1"/>
  <c r="Y140" i="1"/>
  <c r="X140" i="1"/>
  <c r="P140" i="1"/>
  <c r="N140" i="1"/>
  <c r="AY139" i="1"/>
  <c r="AX139" i="1"/>
  <c r="AV139" i="1"/>
  <c r="S139" i="1" s="1"/>
  <c r="AU139" i="1"/>
  <c r="AS139" i="1"/>
  <c r="AT139" i="1" s="1"/>
  <c r="AL139" i="1"/>
  <c r="I139" i="1" s="1"/>
  <c r="AG139" i="1"/>
  <c r="J139" i="1" s="1"/>
  <c r="AF139" i="1"/>
  <c r="AE139" i="1"/>
  <c r="Y139" i="1"/>
  <c r="X139" i="1"/>
  <c r="P139" i="1"/>
  <c r="N139" i="1"/>
  <c r="H139" i="1"/>
  <c r="AY138" i="1"/>
  <c r="AX138" i="1"/>
  <c r="AV138" i="1"/>
  <c r="AU138" i="1"/>
  <c r="AS138" i="1" s="1"/>
  <c r="AL138" i="1"/>
  <c r="I138" i="1" s="1"/>
  <c r="H138" i="1" s="1"/>
  <c r="AA138" i="1" s="1"/>
  <c r="AG138" i="1"/>
  <c r="J138" i="1" s="1"/>
  <c r="Y138" i="1"/>
  <c r="X138" i="1"/>
  <c r="P138" i="1"/>
  <c r="AY137" i="1"/>
  <c r="S137" i="1" s="1"/>
  <c r="AX137" i="1"/>
  <c r="AV137" i="1"/>
  <c r="AU137" i="1"/>
  <c r="AS137" i="1"/>
  <c r="AL137" i="1"/>
  <c r="I137" i="1" s="1"/>
  <c r="AG137" i="1"/>
  <c r="J137" i="1" s="1"/>
  <c r="Y137" i="1"/>
  <c r="X137" i="1"/>
  <c r="W137" i="1" s="1"/>
  <c r="P137" i="1"/>
  <c r="H137" i="1"/>
  <c r="AY136" i="1"/>
  <c r="AX136" i="1"/>
  <c r="AV136" i="1"/>
  <c r="AU136" i="1"/>
  <c r="AS136" i="1" s="1"/>
  <c r="AL136" i="1"/>
  <c r="I136" i="1" s="1"/>
  <c r="H136" i="1" s="1"/>
  <c r="AG136" i="1"/>
  <c r="Y136" i="1"/>
  <c r="X136" i="1"/>
  <c r="W136" i="1" s="1"/>
  <c r="P136" i="1"/>
  <c r="J136" i="1"/>
  <c r="AY135" i="1"/>
  <c r="AX135" i="1"/>
  <c r="AW135" i="1"/>
  <c r="AV135" i="1"/>
  <c r="AU135" i="1"/>
  <c r="AS135" i="1" s="1"/>
  <c r="AT135" i="1" s="1"/>
  <c r="AL135" i="1"/>
  <c r="I135" i="1" s="1"/>
  <c r="H135" i="1" s="1"/>
  <c r="AG135" i="1"/>
  <c r="AF135" i="1"/>
  <c r="AE135" i="1"/>
  <c r="Y135" i="1"/>
  <c r="W135" i="1" s="1"/>
  <c r="X135" i="1"/>
  <c r="P135" i="1"/>
  <c r="N135" i="1"/>
  <c r="K135" i="1"/>
  <c r="J135" i="1"/>
  <c r="AY134" i="1"/>
  <c r="AX134" i="1"/>
  <c r="AV134" i="1"/>
  <c r="AU134" i="1"/>
  <c r="AS134" i="1"/>
  <c r="AL134" i="1"/>
  <c r="AG134" i="1"/>
  <c r="AF134" i="1"/>
  <c r="Y134" i="1"/>
  <c r="X134" i="1"/>
  <c r="P134" i="1"/>
  <c r="K134" i="1"/>
  <c r="J134" i="1"/>
  <c r="I134" i="1"/>
  <c r="H134" i="1" s="1"/>
  <c r="AY133" i="1"/>
  <c r="S133" i="1" s="1"/>
  <c r="AX133" i="1"/>
  <c r="AV133" i="1"/>
  <c r="AU133" i="1"/>
  <c r="AS133" i="1"/>
  <c r="AT133" i="1" s="1"/>
  <c r="AL133" i="1"/>
  <c r="I133" i="1" s="1"/>
  <c r="H133" i="1" s="1"/>
  <c r="AA133" i="1" s="1"/>
  <c r="AG133" i="1"/>
  <c r="Y133" i="1"/>
  <c r="X133" i="1"/>
  <c r="P133" i="1"/>
  <c r="J133" i="1"/>
  <c r="AY132" i="1"/>
  <c r="AX132" i="1"/>
  <c r="AV132" i="1"/>
  <c r="AU132" i="1"/>
  <c r="AS132" i="1" s="1"/>
  <c r="N132" i="1" s="1"/>
  <c r="AL132" i="1"/>
  <c r="I132" i="1" s="1"/>
  <c r="H132" i="1" s="1"/>
  <c r="AG132" i="1"/>
  <c r="J132" i="1" s="1"/>
  <c r="Y132" i="1"/>
  <c r="X132" i="1"/>
  <c r="W132" i="1" s="1"/>
  <c r="P132" i="1"/>
  <c r="AY131" i="1"/>
  <c r="AX131" i="1"/>
  <c r="AV131" i="1"/>
  <c r="S131" i="1" s="1"/>
  <c r="AU131" i="1"/>
  <c r="AS131" i="1" s="1"/>
  <c r="AL131" i="1"/>
  <c r="I131" i="1" s="1"/>
  <c r="H131" i="1" s="1"/>
  <c r="AG131" i="1"/>
  <c r="AF131" i="1"/>
  <c r="Y131" i="1"/>
  <c r="X131" i="1"/>
  <c r="W131" i="1" s="1"/>
  <c r="P131" i="1"/>
  <c r="J131" i="1"/>
  <c r="AY130" i="1"/>
  <c r="AX130" i="1"/>
  <c r="AV130" i="1"/>
  <c r="AU130" i="1"/>
  <c r="AS130" i="1" s="1"/>
  <c r="AL130" i="1"/>
  <c r="I130" i="1" s="1"/>
  <c r="H130" i="1" s="1"/>
  <c r="AG130" i="1"/>
  <c r="J130" i="1" s="1"/>
  <c r="AF130" i="1"/>
  <c r="Y130" i="1"/>
  <c r="X130" i="1"/>
  <c r="P130" i="1"/>
  <c r="AY129" i="1"/>
  <c r="AX129" i="1"/>
  <c r="AV129" i="1"/>
  <c r="AU129" i="1"/>
  <c r="AS129" i="1"/>
  <c r="AL129" i="1"/>
  <c r="I129" i="1" s="1"/>
  <c r="H129" i="1" s="1"/>
  <c r="AA129" i="1" s="1"/>
  <c r="AG129" i="1"/>
  <c r="Y129" i="1"/>
  <c r="X129" i="1"/>
  <c r="W129" i="1" s="1"/>
  <c r="S129" i="1"/>
  <c r="P129" i="1"/>
  <c r="J129" i="1"/>
  <c r="AY128" i="1"/>
  <c r="AX128" i="1"/>
  <c r="AV128" i="1"/>
  <c r="AU128" i="1"/>
  <c r="AS128" i="1" s="1"/>
  <c r="N128" i="1" s="1"/>
  <c r="AL128" i="1"/>
  <c r="I128" i="1" s="1"/>
  <c r="H128" i="1" s="1"/>
  <c r="AG128" i="1"/>
  <c r="Y128" i="1"/>
  <c r="X128" i="1"/>
  <c r="W128" i="1" s="1"/>
  <c r="P128" i="1"/>
  <c r="J128" i="1"/>
  <c r="AY127" i="1"/>
  <c r="AX127" i="1"/>
  <c r="AV127" i="1"/>
  <c r="AU127" i="1"/>
  <c r="AS127" i="1" s="1"/>
  <c r="AT127" i="1" s="1"/>
  <c r="AL127" i="1"/>
  <c r="I127" i="1" s="1"/>
  <c r="H127" i="1" s="1"/>
  <c r="AG127" i="1"/>
  <c r="J127" i="1" s="1"/>
  <c r="Y127" i="1"/>
  <c r="X127" i="1"/>
  <c r="W127" i="1" s="1"/>
  <c r="P127" i="1"/>
  <c r="N127" i="1"/>
  <c r="AY126" i="1"/>
  <c r="AX126" i="1"/>
  <c r="AV126" i="1"/>
  <c r="AU126" i="1"/>
  <c r="AS126" i="1" s="1"/>
  <c r="AT126" i="1"/>
  <c r="AL126" i="1"/>
  <c r="I126" i="1" s="1"/>
  <c r="H126" i="1" s="1"/>
  <c r="AG126" i="1"/>
  <c r="J126" i="1" s="1"/>
  <c r="Y126" i="1"/>
  <c r="X126" i="1"/>
  <c r="P126" i="1"/>
  <c r="AY125" i="1"/>
  <c r="AX125" i="1"/>
  <c r="AV125" i="1"/>
  <c r="AW125" i="1" s="1"/>
  <c r="AU125" i="1"/>
  <c r="AS125" i="1" s="1"/>
  <c r="AL125" i="1"/>
  <c r="I125" i="1" s="1"/>
  <c r="H125" i="1" s="1"/>
  <c r="AG125" i="1"/>
  <c r="Y125" i="1"/>
  <c r="X125" i="1"/>
  <c r="W125" i="1" s="1"/>
  <c r="S125" i="1"/>
  <c r="T125" i="1" s="1"/>
  <c r="U125" i="1" s="1"/>
  <c r="P125" i="1"/>
  <c r="J125" i="1"/>
  <c r="AY124" i="1"/>
  <c r="AX124" i="1"/>
  <c r="AV124" i="1"/>
  <c r="AU124" i="1"/>
  <c r="AS124" i="1" s="1"/>
  <c r="N124" i="1" s="1"/>
  <c r="AT124" i="1"/>
  <c r="AL124" i="1"/>
  <c r="I124" i="1" s="1"/>
  <c r="H124" i="1" s="1"/>
  <c r="AG124" i="1"/>
  <c r="J124" i="1" s="1"/>
  <c r="Y124" i="1"/>
  <c r="X124" i="1"/>
  <c r="P124" i="1"/>
  <c r="AY123" i="1"/>
  <c r="AX123" i="1"/>
  <c r="AV123" i="1"/>
  <c r="S123" i="1" s="1"/>
  <c r="AU123" i="1"/>
  <c r="AS123" i="1" s="1"/>
  <c r="AL123" i="1"/>
  <c r="I123" i="1" s="1"/>
  <c r="H123" i="1" s="1"/>
  <c r="AG123" i="1"/>
  <c r="Y123" i="1"/>
  <c r="X123" i="1"/>
  <c r="W123" i="1"/>
  <c r="P123" i="1"/>
  <c r="J123" i="1"/>
  <c r="AY122" i="1"/>
  <c r="AX122" i="1"/>
  <c r="AV122" i="1"/>
  <c r="AU122" i="1"/>
  <c r="AS122" i="1"/>
  <c r="N122" i="1" s="1"/>
  <c r="AL122" i="1"/>
  <c r="I122" i="1" s="1"/>
  <c r="H122" i="1" s="1"/>
  <c r="AA122" i="1" s="1"/>
  <c r="AG122" i="1"/>
  <c r="J122" i="1" s="1"/>
  <c r="Y122" i="1"/>
  <c r="X122" i="1"/>
  <c r="W122" i="1" s="1"/>
  <c r="P122" i="1"/>
  <c r="AY121" i="1"/>
  <c r="S121" i="1" s="1"/>
  <c r="AX121" i="1"/>
  <c r="AV121" i="1"/>
  <c r="AU121" i="1"/>
  <c r="AS121" i="1"/>
  <c r="AL121" i="1"/>
  <c r="I121" i="1" s="1"/>
  <c r="H121" i="1" s="1"/>
  <c r="AG121" i="1"/>
  <c r="Y121" i="1"/>
  <c r="X121" i="1"/>
  <c r="W121" i="1" s="1"/>
  <c r="P121" i="1"/>
  <c r="J121" i="1"/>
  <c r="AY120" i="1"/>
  <c r="AX120" i="1"/>
  <c r="AV120" i="1"/>
  <c r="AU120" i="1"/>
  <c r="AS120" i="1" s="1"/>
  <c r="AL120" i="1"/>
  <c r="I120" i="1" s="1"/>
  <c r="H120" i="1" s="1"/>
  <c r="AG120" i="1"/>
  <c r="Y120" i="1"/>
  <c r="X120" i="1"/>
  <c r="W120" i="1" s="1"/>
  <c r="P120" i="1"/>
  <c r="J120" i="1"/>
  <c r="AY119" i="1"/>
  <c r="AX119" i="1"/>
  <c r="AV119" i="1"/>
  <c r="AU119" i="1"/>
  <c r="AS119" i="1" s="1"/>
  <c r="K119" i="1" s="1"/>
  <c r="AL119" i="1"/>
  <c r="I119" i="1" s="1"/>
  <c r="H119" i="1" s="1"/>
  <c r="AG119" i="1"/>
  <c r="J119" i="1" s="1"/>
  <c r="AE119" i="1"/>
  <c r="Y119" i="1"/>
  <c r="X119" i="1"/>
  <c r="P119" i="1"/>
  <c r="N119" i="1"/>
  <c r="AY118" i="1"/>
  <c r="AX118" i="1"/>
  <c r="AV118" i="1"/>
  <c r="AU118" i="1"/>
  <c r="AS118" i="1" s="1"/>
  <c r="AL118" i="1"/>
  <c r="I118" i="1" s="1"/>
  <c r="H118" i="1" s="1"/>
  <c r="AG118" i="1"/>
  <c r="J118" i="1" s="1"/>
  <c r="AF118" i="1"/>
  <c r="Y118" i="1"/>
  <c r="X118" i="1"/>
  <c r="W118" i="1" s="1"/>
  <c r="P118" i="1"/>
  <c r="AY117" i="1"/>
  <c r="AX117" i="1"/>
  <c r="AV117" i="1"/>
  <c r="AU117" i="1"/>
  <c r="AS117" i="1" s="1"/>
  <c r="AT117" i="1" s="1"/>
  <c r="AL117" i="1"/>
  <c r="I117" i="1" s="1"/>
  <c r="AG117" i="1"/>
  <c r="AF117" i="1"/>
  <c r="Y117" i="1"/>
  <c r="X117" i="1"/>
  <c r="S117" i="1"/>
  <c r="P117" i="1"/>
  <c r="J117" i="1"/>
  <c r="H117" i="1"/>
  <c r="AY116" i="1"/>
  <c r="AX116" i="1"/>
  <c r="AV116" i="1"/>
  <c r="AU116" i="1"/>
  <c r="AS116" i="1" s="1"/>
  <c r="AT116" i="1"/>
  <c r="AL116" i="1"/>
  <c r="I116" i="1" s="1"/>
  <c r="H116" i="1" s="1"/>
  <c r="AG116" i="1"/>
  <c r="Y116" i="1"/>
  <c r="X116" i="1"/>
  <c r="W116" i="1" s="1"/>
  <c r="P116" i="1"/>
  <c r="N116" i="1"/>
  <c r="J116" i="1"/>
  <c r="AY115" i="1"/>
  <c r="AX115" i="1"/>
  <c r="AW115" i="1" s="1"/>
  <c r="AV115" i="1"/>
  <c r="AU115" i="1"/>
  <c r="AS115" i="1"/>
  <c r="K115" i="1" s="1"/>
  <c r="AL115" i="1"/>
  <c r="I115" i="1" s="1"/>
  <c r="H115" i="1" s="1"/>
  <c r="AG115" i="1"/>
  <c r="J115" i="1" s="1"/>
  <c r="Y115" i="1"/>
  <c r="X115" i="1"/>
  <c r="P115" i="1"/>
  <c r="AY114" i="1"/>
  <c r="AX114" i="1"/>
  <c r="AV114" i="1"/>
  <c r="AU114" i="1"/>
  <c r="AS114" i="1" s="1"/>
  <c r="N114" i="1" s="1"/>
  <c r="AL114" i="1"/>
  <c r="I114" i="1" s="1"/>
  <c r="H114" i="1" s="1"/>
  <c r="AG114" i="1"/>
  <c r="J114" i="1" s="1"/>
  <c r="Y114" i="1"/>
  <c r="X114" i="1"/>
  <c r="P114" i="1"/>
  <c r="AY113" i="1"/>
  <c r="AX113" i="1"/>
  <c r="AV113" i="1"/>
  <c r="AW113" i="1" s="1"/>
  <c r="AU113" i="1"/>
  <c r="AS113" i="1"/>
  <c r="AL113" i="1"/>
  <c r="I113" i="1" s="1"/>
  <c r="AG113" i="1"/>
  <c r="Y113" i="1"/>
  <c r="X113" i="1"/>
  <c r="W113" i="1" s="1"/>
  <c r="S113" i="1"/>
  <c r="T113" i="1" s="1"/>
  <c r="U113" i="1" s="1"/>
  <c r="P113" i="1"/>
  <c r="J113" i="1"/>
  <c r="H113" i="1"/>
  <c r="AY112" i="1"/>
  <c r="AX112" i="1"/>
  <c r="AV112" i="1"/>
  <c r="AU112" i="1"/>
  <c r="AS112" i="1" s="1"/>
  <c r="AT112" i="1"/>
  <c r="AL112" i="1"/>
  <c r="I112" i="1" s="1"/>
  <c r="H112" i="1" s="1"/>
  <c r="AG112" i="1"/>
  <c r="Y112" i="1"/>
  <c r="X112" i="1"/>
  <c r="W112" i="1" s="1"/>
  <c r="P112" i="1"/>
  <c r="N112" i="1"/>
  <c r="J112" i="1"/>
  <c r="AY111" i="1"/>
  <c r="AX111" i="1"/>
  <c r="AW111" i="1" s="1"/>
  <c r="AV111" i="1"/>
  <c r="AU111" i="1"/>
  <c r="AT111" i="1"/>
  <c r="AS111" i="1"/>
  <c r="AL111" i="1"/>
  <c r="I111" i="1" s="1"/>
  <c r="H111" i="1" s="1"/>
  <c r="AG111" i="1"/>
  <c r="Y111" i="1"/>
  <c r="X111" i="1"/>
  <c r="P111" i="1"/>
  <c r="N111" i="1"/>
  <c r="K111" i="1"/>
  <c r="J111" i="1"/>
  <c r="AY110" i="1"/>
  <c r="AX110" i="1"/>
  <c r="AV110" i="1"/>
  <c r="AU110" i="1"/>
  <c r="AS110" i="1"/>
  <c r="N110" i="1" s="1"/>
  <c r="AL110" i="1"/>
  <c r="I110" i="1" s="1"/>
  <c r="H110" i="1" s="1"/>
  <c r="AA110" i="1" s="1"/>
  <c r="AG110" i="1"/>
  <c r="Y110" i="1"/>
  <c r="X110" i="1"/>
  <c r="P110" i="1"/>
  <c r="J110" i="1"/>
  <c r="AY109" i="1"/>
  <c r="AX109" i="1"/>
  <c r="AV109" i="1"/>
  <c r="AW109" i="1" s="1"/>
  <c r="AU109" i="1"/>
  <c r="AS109" i="1"/>
  <c r="AL109" i="1"/>
  <c r="I109" i="1" s="1"/>
  <c r="H109" i="1" s="1"/>
  <c r="AG109" i="1"/>
  <c r="J109" i="1" s="1"/>
  <c r="Y109" i="1"/>
  <c r="X109" i="1"/>
  <c r="S109" i="1"/>
  <c r="P109" i="1"/>
  <c r="AY108" i="1"/>
  <c r="AX108" i="1"/>
  <c r="AV108" i="1"/>
  <c r="AU108" i="1"/>
  <c r="AS108" i="1" s="1"/>
  <c r="AT108" i="1" s="1"/>
  <c r="AL108" i="1"/>
  <c r="I108" i="1" s="1"/>
  <c r="H108" i="1" s="1"/>
  <c r="AG108" i="1"/>
  <c r="Y108" i="1"/>
  <c r="X108" i="1"/>
  <c r="W108" i="1" s="1"/>
  <c r="P108" i="1"/>
  <c r="J108" i="1"/>
  <c r="AY107" i="1"/>
  <c r="AX107" i="1"/>
  <c r="AV107" i="1"/>
  <c r="S107" i="1" s="1"/>
  <c r="AU107" i="1"/>
  <c r="AS107" i="1" s="1"/>
  <c r="K107" i="1" s="1"/>
  <c r="AT107" i="1"/>
  <c r="AL107" i="1"/>
  <c r="I107" i="1" s="1"/>
  <c r="H107" i="1" s="1"/>
  <c r="AG107" i="1"/>
  <c r="J107" i="1" s="1"/>
  <c r="AF107" i="1"/>
  <c r="Y107" i="1"/>
  <c r="X107" i="1"/>
  <c r="W107" i="1" s="1"/>
  <c r="P107" i="1"/>
  <c r="N107" i="1"/>
  <c r="AY106" i="1"/>
  <c r="AX106" i="1"/>
  <c r="AV106" i="1"/>
  <c r="AU106" i="1"/>
  <c r="AS106" i="1"/>
  <c r="AT106" i="1" s="1"/>
  <c r="AL106" i="1"/>
  <c r="I106" i="1" s="1"/>
  <c r="H106" i="1" s="1"/>
  <c r="AG106" i="1"/>
  <c r="AF106" i="1"/>
  <c r="AE106" i="1"/>
  <c r="Y106" i="1"/>
  <c r="X106" i="1"/>
  <c r="P106" i="1"/>
  <c r="N106" i="1"/>
  <c r="K106" i="1"/>
  <c r="J106" i="1"/>
  <c r="AY105" i="1"/>
  <c r="AX105" i="1"/>
  <c r="AV105" i="1"/>
  <c r="AU105" i="1"/>
  <c r="AS105" i="1"/>
  <c r="N105" i="1" s="1"/>
  <c r="AL105" i="1"/>
  <c r="I105" i="1" s="1"/>
  <c r="H105" i="1" s="1"/>
  <c r="AG105" i="1"/>
  <c r="J105" i="1" s="1"/>
  <c r="Y105" i="1"/>
  <c r="X105" i="1"/>
  <c r="W105" i="1" s="1"/>
  <c r="P105" i="1"/>
  <c r="K105" i="1"/>
  <c r="AY104" i="1"/>
  <c r="S104" i="1" s="1"/>
  <c r="AX104" i="1"/>
  <c r="AV104" i="1"/>
  <c r="AU104" i="1"/>
  <c r="AS104" i="1"/>
  <c r="K104" i="1" s="1"/>
  <c r="AL104" i="1"/>
  <c r="I104" i="1" s="1"/>
  <c r="H104" i="1" s="1"/>
  <c r="AG104" i="1"/>
  <c r="J104" i="1" s="1"/>
  <c r="AF104" i="1"/>
  <c r="Y104" i="1"/>
  <c r="X104" i="1"/>
  <c r="P104" i="1"/>
  <c r="AY103" i="1"/>
  <c r="AX103" i="1"/>
  <c r="AV103" i="1"/>
  <c r="AU103" i="1"/>
  <c r="AS103" i="1" s="1"/>
  <c r="AT103" i="1" s="1"/>
  <c r="AL103" i="1"/>
  <c r="I103" i="1" s="1"/>
  <c r="H103" i="1" s="1"/>
  <c r="AG103" i="1"/>
  <c r="Y103" i="1"/>
  <c r="X103" i="1"/>
  <c r="W103" i="1" s="1"/>
  <c r="P103" i="1"/>
  <c r="J103" i="1"/>
  <c r="AY102" i="1"/>
  <c r="AX102" i="1"/>
  <c r="AW102" i="1"/>
  <c r="AV102" i="1"/>
  <c r="S102" i="1" s="1"/>
  <c r="AU102" i="1"/>
  <c r="AS102" i="1" s="1"/>
  <c r="K102" i="1" s="1"/>
  <c r="AL102" i="1"/>
  <c r="I102" i="1" s="1"/>
  <c r="AG102" i="1"/>
  <c r="J102" i="1" s="1"/>
  <c r="Y102" i="1"/>
  <c r="W102" i="1" s="1"/>
  <c r="X102" i="1"/>
  <c r="P102" i="1"/>
  <c r="H102" i="1"/>
  <c r="AY101" i="1"/>
  <c r="AX101" i="1"/>
  <c r="AV101" i="1"/>
  <c r="AU101" i="1"/>
  <c r="AS101" i="1"/>
  <c r="AT101" i="1" s="1"/>
  <c r="AL101" i="1"/>
  <c r="AG101" i="1"/>
  <c r="J101" i="1" s="1"/>
  <c r="AF101" i="1"/>
  <c r="AE101" i="1"/>
  <c r="Y101" i="1"/>
  <c r="X101" i="1"/>
  <c r="P101" i="1"/>
  <c r="N101" i="1"/>
  <c r="I101" i="1"/>
  <c r="H101" i="1" s="1"/>
  <c r="AY100" i="1"/>
  <c r="S100" i="1" s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W100" i="1" s="1"/>
  <c r="P100" i="1"/>
  <c r="AY99" i="1"/>
  <c r="AX99" i="1"/>
  <c r="AV99" i="1"/>
  <c r="AU99" i="1"/>
  <c r="AS99" i="1" s="1"/>
  <c r="AT99" i="1" s="1"/>
  <c r="AL99" i="1"/>
  <c r="I99" i="1" s="1"/>
  <c r="H99" i="1" s="1"/>
  <c r="AG99" i="1"/>
  <c r="Y99" i="1"/>
  <c r="X99" i="1"/>
  <c r="W99" i="1" s="1"/>
  <c r="P99" i="1"/>
  <c r="J99" i="1"/>
  <c r="AY98" i="1"/>
  <c r="AX98" i="1"/>
  <c r="AV98" i="1"/>
  <c r="AU98" i="1"/>
  <c r="AS98" i="1" s="1"/>
  <c r="K98" i="1" s="1"/>
  <c r="AT98" i="1"/>
  <c r="AL98" i="1"/>
  <c r="I98" i="1" s="1"/>
  <c r="AG98" i="1"/>
  <c r="AF98" i="1"/>
  <c r="Y98" i="1"/>
  <c r="X98" i="1"/>
  <c r="W98" i="1" s="1"/>
  <c r="P98" i="1"/>
  <c r="J98" i="1"/>
  <c r="H98" i="1"/>
  <c r="AY97" i="1"/>
  <c r="AX97" i="1"/>
  <c r="AV97" i="1"/>
  <c r="AU97" i="1"/>
  <c r="AS97" i="1"/>
  <c r="N97" i="1" s="1"/>
  <c r="AL97" i="1"/>
  <c r="I97" i="1" s="1"/>
  <c r="H97" i="1" s="1"/>
  <c r="AG97" i="1"/>
  <c r="J97" i="1" s="1"/>
  <c r="Y97" i="1"/>
  <c r="X97" i="1"/>
  <c r="P97" i="1"/>
  <c r="AY96" i="1"/>
  <c r="S96" i="1" s="1"/>
  <c r="AX96" i="1"/>
  <c r="AV96" i="1"/>
  <c r="AW96" i="1" s="1"/>
  <c r="AU96" i="1"/>
  <c r="AS96" i="1"/>
  <c r="AT96" i="1" s="1"/>
  <c r="AL96" i="1"/>
  <c r="I96" i="1" s="1"/>
  <c r="H96" i="1" s="1"/>
  <c r="AG96" i="1"/>
  <c r="J96" i="1" s="1"/>
  <c r="AF96" i="1"/>
  <c r="Y96" i="1"/>
  <c r="X96" i="1"/>
  <c r="W96" i="1" s="1"/>
  <c r="P96" i="1"/>
  <c r="AY95" i="1"/>
  <c r="AX95" i="1"/>
  <c r="AV95" i="1"/>
  <c r="AU95" i="1"/>
  <c r="AS95" i="1" s="1"/>
  <c r="AT95" i="1" s="1"/>
  <c r="AL95" i="1"/>
  <c r="I95" i="1" s="1"/>
  <c r="H95" i="1" s="1"/>
  <c r="AG95" i="1"/>
  <c r="J95" i="1" s="1"/>
  <c r="Y95" i="1"/>
  <c r="X95" i="1"/>
  <c r="W95" i="1" s="1"/>
  <c r="P95" i="1"/>
  <c r="AY94" i="1"/>
  <c r="AX94" i="1"/>
  <c r="AV94" i="1"/>
  <c r="AU94" i="1"/>
  <c r="AS94" i="1" s="1"/>
  <c r="AT94" i="1"/>
  <c r="AL94" i="1"/>
  <c r="I94" i="1" s="1"/>
  <c r="AG94" i="1"/>
  <c r="Y94" i="1"/>
  <c r="X94" i="1"/>
  <c r="W94" i="1"/>
  <c r="P94" i="1"/>
  <c r="J94" i="1"/>
  <c r="H94" i="1"/>
  <c r="AY93" i="1"/>
  <c r="AX93" i="1"/>
  <c r="AV93" i="1"/>
  <c r="AU93" i="1"/>
  <c r="AS93" i="1"/>
  <c r="N93" i="1" s="1"/>
  <c r="AL93" i="1"/>
  <c r="I93" i="1" s="1"/>
  <c r="H93" i="1" s="1"/>
  <c r="AG93" i="1"/>
  <c r="J93" i="1" s="1"/>
  <c r="AF93" i="1"/>
  <c r="Y93" i="1"/>
  <c r="X93" i="1"/>
  <c r="W93" i="1" s="1"/>
  <c r="P93" i="1"/>
  <c r="AY92" i="1"/>
  <c r="S92" i="1" s="1"/>
  <c r="T92" i="1" s="1"/>
  <c r="U92" i="1" s="1"/>
  <c r="AX92" i="1"/>
  <c r="AV92" i="1"/>
  <c r="AU92" i="1"/>
  <c r="AS92" i="1" s="1"/>
  <c r="AL92" i="1"/>
  <c r="I92" i="1" s="1"/>
  <c r="H92" i="1" s="1"/>
  <c r="AG92" i="1"/>
  <c r="J92" i="1" s="1"/>
  <c r="AF92" i="1"/>
  <c r="Y92" i="1"/>
  <c r="X92" i="1"/>
  <c r="W92" i="1" s="1"/>
  <c r="P92" i="1"/>
  <c r="AY91" i="1"/>
  <c r="AX91" i="1"/>
  <c r="AV91" i="1"/>
  <c r="AU91" i="1"/>
  <c r="AS91" i="1" s="1"/>
  <c r="N91" i="1" s="1"/>
  <c r="AL91" i="1"/>
  <c r="I91" i="1" s="1"/>
  <c r="H91" i="1" s="1"/>
  <c r="AG91" i="1"/>
  <c r="Y91" i="1"/>
  <c r="X91" i="1"/>
  <c r="W91" i="1" s="1"/>
  <c r="P91" i="1"/>
  <c r="J91" i="1"/>
  <c r="AY90" i="1"/>
  <c r="AX90" i="1"/>
  <c r="AV90" i="1"/>
  <c r="AU90" i="1"/>
  <c r="AS90" i="1" s="1"/>
  <c r="AL90" i="1"/>
  <c r="I90" i="1" s="1"/>
  <c r="H90" i="1" s="1"/>
  <c r="AG90" i="1"/>
  <c r="J90" i="1" s="1"/>
  <c r="Y90" i="1"/>
  <c r="X90" i="1"/>
  <c r="W90" i="1" s="1"/>
  <c r="P90" i="1"/>
  <c r="AY89" i="1"/>
  <c r="AX89" i="1"/>
  <c r="AV89" i="1"/>
  <c r="AU89" i="1"/>
  <c r="AS89" i="1" s="1"/>
  <c r="N89" i="1" s="1"/>
  <c r="AL89" i="1"/>
  <c r="I89" i="1" s="1"/>
  <c r="H89" i="1" s="1"/>
  <c r="AG89" i="1"/>
  <c r="J89" i="1" s="1"/>
  <c r="AF89" i="1"/>
  <c r="AE89" i="1"/>
  <c r="Y89" i="1"/>
  <c r="X89" i="1"/>
  <c r="W89" i="1" s="1"/>
  <c r="P89" i="1"/>
  <c r="AY88" i="1"/>
  <c r="AX88" i="1"/>
  <c r="AV88" i="1"/>
  <c r="AW88" i="1" s="1"/>
  <c r="AU88" i="1"/>
  <c r="AS88" i="1"/>
  <c r="AL88" i="1"/>
  <c r="I88" i="1" s="1"/>
  <c r="H88" i="1" s="1"/>
  <c r="AG88" i="1"/>
  <c r="Y88" i="1"/>
  <c r="X88" i="1"/>
  <c r="W88" i="1" s="1"/>
  <c r="S88" i="1"/>
  <c r="T88" i="1" s="1"/>
  <c r="U88" i="1" s="1"/>
  <c r="P88" i="1"/>
  <c r="J88" i="1"/>
  <c r="AY87" i="1"/>
  <c r="AX87" i="1"/>
  <c r="AV87" i="1"/>
  <c r="AU87" i="1"/>
  <c r="AS87" i="1" s="1"/>
  <c r="N87" i="1" s="1"/>
  <c r="AL87" i="1"/>
  <c r="I87" i="1" s="1"/>
  <c r="H87" i="1" s="1"/>
  <c r="AG87" i="1"/>
  <c r="J87" i="1" s="1"/>
  <c r="Y87" i="1"/>
  <c r="X87" i="1"/>
  <c r="W87" i="1" s="1"/>
  <c r="P87" i="1"/>
  <c r="AY86" i="1"/>
  <c r="AX86" i="1"/>
  <c r="AV86" i="1"/>
  <c r="S86" i="1" s="1"/>
  <c r="AU86" i="1"/>
  <c r="AS86" i="1" s="1"/>
  <c r="K86" i="1" s="1"/>
  <c r="AL86" i="1"/>
  <c r="I86" i="1" s="1"/>
  <c r="AG86" i="1"/>
  <c r="Y86" i="1"/>
  <c r="X86" i="1"/>
  <c r="W86" i="1"/>
  <c r="P86" i="1"/>
  <c r="J86" i="1"/>
  <c r="H86" i="1"/>
  <c r="AY85" i="1"/>
  <c r="AX85" i="1"/>
  <c r="AV85" i="1"/>
  <c r="AU85" i="1"/>
  <c r="AS85" i="1"/>
  <c r="AF85" i="1" s="1"/>
  <c r="AL85" i="1"/>
  <c r="I85" i="1" s="1"/>
  <c r="H85" i="1" s="1"/>
  <c r="AG85" i="1"/>
  <c r="J85" i="1" s="1"/>
  <c r="Y85" i="1"/>
  <c r="X85" i="1"/>
  <c r="P85" i="1"/>
  <c r="N85" i="1"/>
  <c r="K85" i="1"/>
  <c r="AY84" i="1"/>
  <c r="AX84" i="1"/>
  <c r="AV84" i="1"/>
  <c r="AU84" i="1"/>
  <c r="AS84" i="1"/>
  <c r="AT84" i="1" s="1"/>
  <c r="AL84" i="1"/>
  <c r="I84" i="1" s="1"/>
  <c r="H84" i="1" s="1"/>
  <c r="AG84" i="1"/>
  <c r="Y84" i="1"/>
  <c r="X84" i="1"/>
  <c r="W84" i="1" s="1"/>
  <c r="S84" i="1"/>
  <c r="P84" i="1"/>
  <c r="J84" i="1"/>
  <c r="AY83" i="1"/>
  <c r="AX83" i="1"/>
  <c r="AV83" i="1"/>
  <c r="AU83" i="1"/>
  <c r="AS83" i="1" s="1"/>
  <c r="AT83" i="1" s="1"/>
  <c r="AL83" i="1"/>
  <c r="I83" i="1" s="1"/>
  <c r="H83" i="1" s="1"/>
  <c r="AG83" i="1"/>
  <c r="J83" i="1" s="1"/>
  <c r="Y83" i="1"/>
  <c r="X83" i="1"/>
  <c r="W83" i="1" s="1"/>
  <c r="P83" i="1"/>
  <c r="AY82" i="1"/>
  <c r="AX82" i="1"/>
  <c r="AV82" i="1"/>
  <c r="S82" i="1" s="1"/>
  <c r="AU82" i="1"/>
  <c r="AS82" i="1" s="1"/>
  <c r="K82" i="1" s="1"/>
  <c r="AT82" i="1"/>
  <c r="AL82" i="1"/>
  <c r="I82" i="1" s="1"/>
  <c r="AG82" i="1"/>
  <c r="Y82" i="1"/>
  <c r="X82" i="1"/>
  <c r="W82" i="1"/>
  <c r="T82" i="1"/>
  <c r="U82" i="1" s="1"/>
  <c r="P82" i="1"/>
  <c r="J82" i="1"/>
  <c r="H82" i="1"/>
  <c r="AY81" i="1"/>
  <c r="AX81" i="1"/>
  <c r="AV81" i="1"/>
  <c r="AU81" i="1"/>
  <c r="AS81" i="1" s="1"/>
  <c r="AL81" i="1"/>
  <c r="I81" i="1" s="1"/>
  <c r="H81" i="1" s="1"/>
  <c r="AG81" i="1"/>
  <c r="J81" i="1" s="1"/>
  <c r="Y81" i="1"/>
  <c r="X81" i="1"/>
  <c r="W81" i="1" s="1"/>
  <c r="P81" i="1"/>
  <c r="AY80" i="1"/>
  <c r="AX80" i="1"/>
  <c r="AV80" i="1"/>
  <c r="AW80" i="1" s="1"/>
  <c r="AU80" i="1"/>
  <c r="AS80" i="1"/>
  <c r="AT80" i="1" s="1"/>
  <c r="AL80" i="1"/>
  <c r="I80" i="1" s="1"/>
  <c r="H80" i="1" s="1"/>
  <c r="AG80" i="1"/>
  <c r="Y80" i="1"/>
  <c r="X80" i="1"/>
  <c r="W80" i="1" s="1"/>
  <c r="S80" i="1"/>
  <c r="P80" i="1"/>
  <c r="J80" i="1"/>
  <c r="AY79" i="1"/>
  <c r="AX79" i="1"/>
  <c r="AV79" i="1"/>
  <c r="AU79" i="1"/>
  <c r="AS79" i="1" s="1"/>
  <c r="N79" i="1" s="1"/>
  <c r="AT79" i="1"/>
  <c r="AL79" i="1"/>
  <c r="I79" i="1" s="1"/>
  <c r="H79" i="1" s="1"/>
  <c r="AG79" i="1"/>
  <c r="J79" i="1" s="1"/>
  <c r="Y79" i="1"/>
  <c r="X79" i="1"/>
  <c r="P79" i="1"/>
  <c r="AY78" i="1"/>
  <c r="AX78" i="1"/>
  <c r="AV78" i="1"/>
  <c r="S78" i="1" s="1"/>
  <c r="AU78" i="1"/>
  <c r="AS78" i="1" s="1"/>
  <c r="K78" i="1" s="1"/>
  <c r="AL78" i="1"/>
  <c r="I78" i="1" s="1"/>
  <c r="AG78" i="1"/>
  <c r="J78" i="1" s="1"/>
  <c r="Y78" i="1"/>
  <c r="X78" i="1"/>
  <c r="W78" i="1"/>
  <c r="P78" i="1"/>
  <c r="H78" i="1"/>
  <c r="AY77" i="1"/>
  <c r="AX77" i="1"/>
  <c r="AV77" i="1"/>
  <c r="AU77" i="1"/>
  <c r="AS77" i="1"/>
  <c r="K77" i="1" s="1"/>
  <c r="AL77" i="1"/>
  <c r="I77" i="1" s="1"/>
  <c r="H77" i="1" s="1"/>
  <c r="AG77" i="1"/>
  <c r="J77" i="1" s="1"/>
  <c r="Y77" i="1"/>
  <c r="X77" i="1"/>
  <c r="W77" i="1" s="1"/>
  <c r="P77" i="1"/>
  <c r="N77" i="1"/>
  <c r="AY76" i="1"/>
  <c r="AX76" i="1"/>
  <c r="AV76" i="1"/>
  <c r="AU76" i="1"/>
  <c r="AS76" i="1"/>
  <c r="AF76" i="1" s="1"/>
  <c r="AL76" i="1"/>
  <c r="I76" i="1" s="1"/>
  <c r="H76" i="1" s="1"/>
  <c r="AG76" i="1"/>
  <c r="J76" i="1" s="1"/>
  <c r="Y76" i="1"/>
  <c r="X76" i="1"/>
  <c r="W76" i="1" s="1"/>
  <c r="S76" i="1"/>
  <c r="P76" i="1"/>
  <c r="AY75" i="1"/>
  <c r="AX75" i="1"/>
  <c r="AV75" i="1"/>
  <c r="AU75" i="1"/>
  <c r="AS75" i="1" s="1"/>
  <c r="AT75" i="1"/>
  <c r="AL75" i="1"/>
  <c r="I75" i="1" s="1"/>
  <c r="H75" i="1" s="1"/>
  <c r="AG75" i="1"/>
  <c r="J75" i="1" s="1"/>
  <c r="Y75" i="1"/>
  <c r="X75" i="1"/>
  <c r="W75" i="1" s="1"/>
  <c r="P75" i="1"/>
  <c r="N75" i="1"/>
  <c r="AY74" i="1"/>
  <c r="AX74" i="1"/>
  <c r="AV74" i="1"/>
  <c r="S74" i="1" s="1"/>
  <c r="AU74" i="1"/>
  <c r="AS74" i="1" s="1"/>
  <c r="AL74" i="1"/>
  <c r="I74" i="1" s="1"/>
  <c r="H74" i="1" s="1"/>
  <c r="AG74" i="1"/>
  <c r="J74" i="1" s="1"/>
  <c r="Y74" i="1"/>
  <c r="X74" i="1"/>
  <c r="W74" i="1"/>
  <c r="P74" i="1"/>
  <c r="AY73" i="1"/>
  <c r="AX73" i="1"/>
  <c r="AV73" i="1"/>
  <c r="AU73" i="1"/>
  <c r="AT73" i="1"/>
  <c r="AS73" i="1"/>
  <c r="AL73" i="1"/>
  <c r="AG73" i="1"/>
  <c r="J73" i="1" s="1"/>
  <c r="AF73" i="1"/>
  <c r="AE73" i="1"/>
  <c r="Y73" i="1"/>
  <c r="X73" i="1"/>
  <c r="P73" i="1"/>
  <c r="N73" i="1"/>
  <c r="K73" i="1"/>
  <c r="I73" i="1"/>
  <c r="H73" i="1" s="1"/>
  <c r="AY72" i="1"/>
  <c r="AX72" i="1"/>
  <c r="AV72" i="1"/>
  <c r="S72" i="1" s="1"/>
  <c r="T72" i="1" s="1"/>
  <c r="U72" i="1" s="1"/>
  <c r="AU72" i="1"/>
  <c r="AS72" i="1"/>
  <c r="AT72" i="1" s="1"/>
  <c r="AL72" i="1"/>
  <c r="I72" i="1" s="1"/>
  <c r="H72" i="1" s="1"/>
  <c r="AG72" i="1"/>
  <c r="J72" i="1" s="1"/>
  <c r="AF72" i="1"/>
  <c r="Y72" i="1"/>
  <c r="X72" i="1"/>
  <c r="W72" i="1" s="1"/>
  <c r="P72" i="1"/>
  <c r="AY71" i="1"/>
  <c r="AX71" i="1"/>
  <c r="AV71" i="1"/>
  <c r="AU71" i="1"/>
  <c r="AS71" i="1" s="1"/>
  <c r="AT71" i="1" s="1"/>
  <c r="AL71" i="1"/>
  <c r="I71" i="1" s="1"/>
  <c r="H71" i="1" s="1"/>
  <c r="AG71" i="1"/>
  <c r="Y71" i="1"/>
  <c r="X71" i="1"/>
  <c r="W71" i="1" s="1"/>
  <c r="P71" i="1"/>
  <c r="J71" i="1"/>
  <c r="AY70" i="1"/>
  <c r="AX70" i="1"/>
  <c r="AW70" i="1"/>
  <c r="AV70" i="1"/>
  <c r="AU70" i="1"/>
  <c r="AS70" i="1" s="1"/>
  <c r="AL70" i="1"/>
  <c r="I70" i="1" s="1"/>
  <c r="H70" i="1" s="1"/>
  <c r="AG70" i="1"/>
  <c r="J70" i="1" s="1"/>
  <c r="Y70" i="1"/>
  <c r="X70" i="1"/>
  <c r="W70" i="1" s="1"/>
  <c r="P70" i="1"/>
  <c r="AY69" i="1"/>
  <c r="AX69" i="1"/>
  <c r="AV69" i="1"/>
  <c r="AU69" i="1"/>
  <c r="AS69" i="1"/>
  <c r="AT69" i="1" s="1"/>
  <c r="AL69" i="1"/>
  <c r="AG69" i="1"/>
  <c r="AF69" i="1"/>
  <c r="AE69" i="1"/>
  <c r="Y69" i="1"/>
  <c r="X69" i="1"/>
  <c r="P69" i="1"/>
  <c r="N69" i="1"/>
  <c r="J69" i="1"/>
  <c r="I69" i="1"/>
  <c r="H69" i="1" s="1"/>
  <c r="AY68" i="1"/>
  <c r="S68" i="1" s="1"/>
  <c r="T68" i="1" s="1"/>
  <c r="U68" i="1" s="1"/>
  <c r="AX68" i="1"/>
  <c r="AV68" i="1"/>
  <c r="AU68" i="1"/>
  <c r="AS68" i="1" s="1"/>
  <c r="AL68" i="1"/>
  <c r="I68" i="1" s="1"/>
  <c r="H68" i="1" s="1"/>
  <c r="AG68" i="1"/>
  <c r="J68" i="1" s="1"/>
  <c r="Y68" i="1"/>
  <c r="X68" i="1"/>
  <c r="W68" i="1" s="1"/>
  <c r="P68" i="1"/>
  <c r="AY67" i="1"/>
  <c r="AX67" i="1"/>
  <c r="AV67" i="1"/>
  <c r="AU67" i="1"/>
  <c r="AS67" i="1" s="1"/>
  <c r="AT67" i="1" s="1"/>
  <c r="AL67" i="1"/>
  <c r="I67" i="1" s="1"/>
  <c r="H67" i="1" s="1"/>
  <c r="AG67" i="1"/>
  <c r="Y67" i="1"/>
  <c r="X67" i="1"/>
  <c r="W67" i="1" s="1"/>
  <c r="P67" i="1"/>
  <c r="J67" i="1"/>
  <c r="AY66" i="1"/>
  <c r="AX66" i="1"/>
  <c r="AW66" i="1"/>
  <c r="AV66" i="1"/>
  <c r="AU66" i="1"/>
  <c r="AS66" i="1" s="1"/>
  <c r="K66" i="1" s="1"/>
  <c r="AT66" i="1"/>
  <c r="AL66" i="1"/>
  <c r="I66" i="1" s="1"/>
  <c r="H66" i="1" s="1"/>
  <c r="AG66" i="1"/>
  <c r="Y66" i="1"/>
  <c r="X66" i="1"/>
  <c r="W66" i="1"/>
  <c r="P66" i="1"/>
  <c r="J66" i="1"/>
  <c r="AY65" i="1"/>
  <c r="AX65" i="1"/>
  <c r="AV65" i="1"/>
  <c r="AU65" i="1"/>
  <c r="AS65" i="1"/>
  <c r="AT65" i="1" s="1"/>
  <c r="AL65" i="1"/>
  <c r="I65" i="1" s="1"/>
  <c r="H65" i="1" s="1"/>
  <c r="AG65" i="1"/>
  <c r="J65" i="1" s="1"/>
  <c r="Y65" i="1"/>
  <c r="X65" i="1"/>
  <c r="W65" i="1" s="1"/>
  <c r="P65" i="1"/>
  <c r="N65" i="1"/>
  <c r="K65" i="1"/>
  <c r="AY64" i="1"/>
  <c r="AX64" i="1"/>
  <c r="AV64" i="1"/>
  <c r="AW64" i="1" s="1"/>
  <c r="AU64" i="1"/>
  <c r="AS64" i="1"/>
  <c r="AF64" i="1" s="1"/>
  <c r="AL64" i="1"/>
  <c r="I64" i="1" s="1"/>
  <c r="H64" i="1" s="1"/>
  <c r="AA64" i="1" s="1"/>
  <c r="AG64" i="1"/>
  <c r="J64" i="1" s="1"/>
  <c r="Y64" i="1"/>
  <c r="X64" i="1"/>
  <c r="S64" i="1"/>
  <c r="P64" i="1"/>
  <c r="K64" i="1"/>
  <c r="AY63" i="1"/>
  <c r="AX63" i="1"/>
  <c r="AV63" i="1"/>
  <c r="AU63" i="1"/>
  <c r="AS63" i="1" s="1"/>
  <c r="AT63" i="1"/>
  <c r="AL63" i="1"/>
  <c r="I63" i="1" s="1"/>
  <c r="H63" i="1" s="1"/>
  <c r="AG63" i="1"/>
  <c r="J63" i="1" s="1"/>
  <c r="Y63" i="1"/>
  <c r="X63" i="1"/>
  <c r="P63" i="1"/>
  <c r="AY62" i="1"/>
  <c r="AX62" i="1"/>
  <c r="AV62" i="1"/>
  <c r="S62" i="1" s="1"/>
  <c r="AU62" i="1"/>
  <c r="AS62" i="1" s="1"/>
  <c r="K62" i="1" s="1"/>
  <c r="AT62" i="1"/>
  <c r="AL62" i="1"/>
  <c r="I62" i="1" s="1"/>
  <c r="H62" i="1" s="1"/>
  <c r="AG62" i="1"/>
  <c r="Y62" i="1"/>
  <c r="X62" i="1"/>
  <c r="W62" i="1"/>
  <c r="P62" i="1"/>
  <c r="J62" i="1"/>
  <c r="AY61" i="1"/>
  <c r="AX61" i="1"/>
  <c r="AV61" i="1"/>
  <c r="AU61" i="1"/>
  <c r="AS61" i="1"/>
  <c r="AF61" i="1" s="1"/>
  <c r="AL61" i="1"/>
  <c r="I61" i="1" s="1"/>
  <c r="H61" i="1" s="1"/>
  <c r="AG61" i="1"/>
  <c r="J61" i="1" s="1"/>
  <c r="Y61" i="1"/>
  <c r="X61" i="1"/>
  <c r="P61" i="1"/>
  <c r="N61" i="1"/>
  <c r="K61" i="1"/>
  <c r="AY60" i="1"/>
  <c r="S60" i="1" s="1"/>
  <c r="AX60" i="1"/>
  <c r="AV60" i="1"/>
  <c r="AW60" i="1" s="1"/>
  <c r="AU60" i="1"/>
  <c r="AS60" i="1" s="1"/>
  <c r="AF60" i="1" s="1"/>
  <c r="AL60" i="1"/>
  <c r="I60" i="1" s="1"/>
  <c r="H60" i="1" s="1"/>
  <c r="AA60" i="1" s="1"/>
  <c r="AG60" i="1"/>
  <c r="J60" i="1" s="1"/>
  <c r="Y60" i="1"/>
  <c r="X60" i="1"/>
  <c r="P60" i="1"/>
  <c r="AY59" i="1"/>
  <c r="AX59" i="1"/>
  <c r="AV59" i="1"/>
  <c r="AU59" i="1"/>
  <c r="AS59" i="1" s="1"/>
  <c r="AT59" i="1" s="1"/>
  <c r="AL59" i="1"/>
  <c r="I59" i="1" s="1"/>
  <c r="H59" i="1" s="1"/>
  <c r="AG59" i="1"/>
  <c r="Y59" i="1"/>
  <c r="X59" i="1"/>
  <c r="W59" i="1" s="1"/>
  <c r="P59" i="1"/>
  <c r="J59" i="1"/>
  <c r="AY58" i="1"/>
  <c r="AX58" i="1"/>
  <c r="AV58" i="1"/>
  <c r="AU58" i="1"/>
  <c r="AS58" i="1" s="1"/>
  <c r="K58" i="1" s="1"/>
  <c r="AT58" i="1"/>
  <c r="AL58" i="1"/>
  <c r="I58" i="1" s="1"/>
  <c r="AG58" i="1"/>
  <c r="J58" i="1" s="1"/>
  <c r="Y58" i="1"/>
  <c r="X58" i="1"/>
  <c r="P58" i="1"/>
  <c r="N58" i="1"/>
  <c r="H58" i="1"/>
  <c r="AY57" i="1"/>
  <c r="AX57" i="1"/>
  <c r="AV57" i="1"/>
  <c r="AU57" i="1"/>
  <c r="AS57" i="1"/>
  <c r="AF57" i="1" s="1"/>
  <c r="AL57" i="1"/>
  <c r="I57" i="1" s="1"/>
  <c r="H57" i="1" s="1"/>
  <c r="AA57" i="1" s="1"/>
  <c r="AG57" i="1"/>
  <c r="J57" i="1" s="1"/>
  <c r="Y57" i="1"/>
  <c r="X57" i="1"/>
  <c r="P57" i="1"/>
  <c r="K57" i="1"/>
  <c r="AY56" i="1"/>
  <c r="AX56" i="1"/>
  <c r="AV56" i="1"/>
  <c r="AU56" i="1"/>
  <c r="AS56" i="1"/>
  <c r="AE56" i="1" s="1"/>
  <c r="AL56" i="1"/>
  <c r="I56" i="1" s="1"/>
  <c r="H56" i="1" s="1"/>
  <c r="AG56" i="1"/>
  <c r="Y56" i="1"/>
  <c r="X56" i="1"/>
  <c r="P56" i="1"/>
  <c r="K56" i="1"/>
  <c r="J56" i="1"/>
  <c r="AY55" i="1"/>
  <c r="AX55" i="1"/>
  <c r="AV55" i="1"/>
  <c r="AU55" i="1"/>
  <c r="AS55" i="1"/>
  <c r="AL55" i="1"/>
  <c r="I55" i="1" s="1"/>
  <c r="H55" i="1" s="1"/>
  <c r="AA55" i="1" s="1"/>
  <c r="AG55" i="1"/>
  <c r="J55" i="1" s="1"/>
  <c r="Y55" i="1"/>
  <c r="X55" i="1"/>
  <c r="W55" i="1" s="1"/>
  <c r="S55" i="1"/>
  <c r="P55" i="1"/>
  <c r="AY54" i="1"/>
  <c r="AX54" i="1"/>
  <c r="AV54" i="1"/>
  <c r="AU54" i="1"/>
  <c r="AS54" i="1" s="1"/>
  <c r="K54" i="1" s="1"/>
  <c r="AL54" i="1"/>
  <c r="I54" i="1" s="1"/>
  <c r="AG54" i="1"/>
  <c r="J54" i="1" s="1"/>
  <c r="AF54" i="1"/>
  <c r="AE54" i="1"/>
  <c r="Y54" i="1"/>
  <c r="X54" i="1"/>
  <c r="W54" i="1"/>
  <c r="P54" i="1"/>
  <c r="N54" i="1"/>
  <c r="H54" i="1"/>
  <c r="AY53" i="1"/>
  <c r="AX53" i="1"/>
  <c r="AV53" i="1"/>
  <c r="AU53" i="1"/>
  <c r="AS53" i="1"/>
  <c r="AE53" i="1" s="1"/>
  <c r="AL53" i="1"/>
  <c r="I53" i="1" s="1"/>
  <c r="H53" i="1" s="1"/>
  <c r="AG53" i="1"/>
  <c r="AF53" i="1"/>
  <c r="Y53" i="1"/>
  <c r="X53" i="1"/>
  <c r="W53" i="1" s="1"/>
  <c r="P53" i="1"/>
  <c r="N53" i="1"/>
  <c r="K53" i="1"/>
  <c r="J53" i="1"/>
  <c r="AY52" i="1"/>
  <c r="AX52" i="1"/>
  <c r="AV52" i="1"/>
  <c r="AU52" i="1"/>
  <c r="AS52" i="1" s="1"/>
  <c r="AL52" i="1"/>
  <c r="I52" i="1" s="1"/>
  <c r="H52" i="1" s="1"/>
  <c r="AG52" i="1"/>
  <c r="J52" i="1" s="1"/>
  <c r="Y52" i="1"/>
  <c r="X52" i="1"/>
  <c r="P52" i="1"/>
  <c r="AY51" i="1"/>
  <c r="AX51" i="1"/>
  <c r="AV51" i="1"/>
  <c r="AW51" i="1" s="1"/>
  <c r="AU51" i="1"/>
  <c r="AS51" i="1"/>
  <c r="AL51" i="1"/>
  <c r="I51" i="1" s="1"/>
  <c r="AG51" i="1"/>
  <c r="J51" i="1" s="1"/>
  <c r="AA51" i="1"/>
  <c r="Y51" i="1"/>
  <c r="X51" i="1"/>
  <c r="W51" i="1" s="1"/>
  <c r="P51" i="1"/>
  <c r="H51" i="1"/>
  <c r="AY50" i="1"/>
  <c r="AX50" i="1"/>
  <c r="AV50" i="1"/>
  <c r="AU50" i="1"/>
  <c r="AS50" i="1" s="1"/>
  <c r="K50" i="1" s="1"/>
  <c r="AT50" i="1"/>
  <c r="AL50" i="1"/>
  <c r="I50" i="1" s="1"/>
  <c r="AG50" i="1"/>
  <c r="Y50" i="1"/>
  <c r="X50" i="1"/>
  <c r="W50" i="1"/>
  <c r="P50" i="1"/>
  <c r="J50" i="1"/>
  <c r="H50" i="1"/>
  <c r="AY49" i="1"/>
  <c r="AX49" i="1"/>
  <c r="AV49" i="1"/>
  <c r="S49" i="1" s="1"/>
  <c r="AU49" i="1"/>
  <c r="AS49" i="1" s="1"/>
  <c r="AL49" i="1"/>
  <c r="I49" i="1" s="1"/>
  <c r="H49" i="1" s="1"/>
  <c r="AG49" i="1"/>
  <c r="Y49" i="1"/>
  <c r="X49" i="1"/>
  <c r="W49" i="1" s="1"/>
  <c r="P49" i="1"/>
  <c r="J49" i="1"/>
  <c r="AY48" i="1"/>
  <c r="AX48" i="1"/>
  <c r="AV48" i="1"/>
  <c r="AU48" i="1"/>
  <c r="AS48" i="1"/>
  <c r="AE48" i="1" s="1"/>
  <c r="AL48" i="1"/>
  <c r="I48" i="1" s="1"/>
  <c r="H48" i="1" s="1"/>
  <c r="AG48" i="1"/>
  <c r="J48" i="1" s="1"/>
  <c r="Y48" i="1"/>
  <c r="X48" i="1"/>
  <c r="W48" i="1" s="1"/>
  <c r="P48" i="1"/>
  <c r="K48" i="1"/>
  <c r="AY47" i="1"/>
  <c r="AX47" i="1"/>
  <c r="AV47" i="1"/>
  <c r="AW47" i="1" s="1"/>
  <c r="AU47" i="1"/>
  <c r="AS47" i="1"/>
  <c r="AT47" i="1" s="1"/>
  <c r="AL47" i="1"/>
  <c r="I47" i="1" s="1"/>
  <c r="H47" i="1" s="1"/>
  <c r="AA47" i="1" s="1"/>
  <c r="AG47" i="1"/>
  <c r="J47" i="1" s="1"/>
  <c r="Y47" i="1"/>
  <c r="X47" i="1"/>
  <c r="W47" i="1" s="1"/>
  <c r="P47" i="1"/>
  <c r="AY46" i="1"/>
  <c r="AX46" i="1"/>
  <c r="AV46" i="1"/>
  <c r="AU46" i="1"/>
  <c r="AS46" i="1" s="1"/>
  <c r="AT46" i="1" s="1"/>
  <c r="AL46" i="1"/>
  <c r="AG46" i="1"/>
  <c r="AF46" i="1"/>
  <c r="AE46" i="1"/>
  <c r="Y46" i="1"/>
  <c r="X46" i="1"/>
  <c r="W46" i="1"/>
  <c r="P46" i="1"/>
  <c r="N46" i="1"/>
  <c r="K46" i="1"/>
  <c r="J46" i="1"/>
  <c r="I46" i="1"/>
  <c r="H46" i="1" s="1"/>
  <c r="AA46" i="1" s="1"/>
  <c r="AY45" i="1"/>
  <c r="AX45" i="1"/>
  <c r="AV45" i="1"/>
  <c r="AU45" i="1"/>
  <c r="AS45" i="1"/>
  <c r="AT45" i="1" s="1"/>
  <c r="AL45" i="1"/>
  <c r="AG45" i="1"/>
  <c r="J45" i="1" s="1"/>
  <c r="Y45" i="1"/>
  <c r="X45" i="1"/>
  <c r="P45" i="1"/>
  <c r="K45" i="1"/>
  <c r="I45" i="1"/>
  <c r="H45" i="1"/>
  <c r="AA45" i="1" s="1"/>
  <c r="AY44" i="1"/>
  <c r="AX44" i="1"/>
  <c r="AV44" i="1"/>
  <c r="AU44" i="1"/>
  <c r="AS44" i="1"/>
  <c r="K44" i="1" s="1"/>
  <c r="AL44" i="1"/>
  <c r="I44" i="1" s="1"/>
  <c r="AG44" i="1"/>
  <c r="J44" i="1" s="1"/>
  <c r="AF44" i="1"/>
  <c r="Y44" i="1"/>
  <c r="X44" i="1"/>
  <c r="W44" i="1" s="1"/>
  <c r="S44" i="1"/>
  <c r="P44" i="1"/>
  <c r="H44" i="1"/>
  <c r="AY43" i="1"/>
  <c r="AX43" i="1"/>
  <c r="AV43" i="1"/>
  <c r="AU43" i="1"/>
  <c r="AS43" i="1" s="1"/>
  <c r="AT43" i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S42" i="1" s="1"/>
  <c r="AU42" i="1"/>
  <c r="AS42" i="1" s="1"/>
  <c r="AE42" i="1" s="1"/>
  <c r="AT42" i="1"/>
  <c r="AL42" i="1"/>
  <c r="AG42" i="1"/>
  <c r="J42" i="1" s="1"/>
  <c r="Y42" i="1"/>
  <c r="X42" i="1"/>
  <c r="W42" i="1"/>
  <c r="P42" i="1"/>
  <c r="N42" i="1"/>
  <c r="I42" i="1"/>
  <c r="H42" i="1"/>
  <c r="AA42" i="1" s="1"/>
  <c r="AY41" i="1"/>
  <c r="AX41" i="1"/>
  <c r="AV41" i="1"/>
  <c r="AU41" i="1"/>
  <c r="AS41" i="1"/>
  <c r="AT41" i="1" s="1"/>
  <c r="AL41" i="1"/>
  <c r="I41" i="1" s="1"/>
  <c r="H41" i="1" s="1"/>
  <c r="AA41" i="1" s="1"/>
  <c r="AG41" i="1"/>
  <c r="J41" i="1" s="1"/>
  <c r="Y41" i="1"/>
  <c r="X41" i="1"/>
  <c r="W41" i="1" s="1"/>
  <c r="P41" i="1"/>
  <c r="AY40" i="1"/>
  <c r="AX40" i="1"/>
  <c r="AV40" i="1"/>
  <c r="AU40" i="1"/>
  <c r="AS40" i="1"/>
  <c r="AF40" i="1" s="1"/>
  <c r="AL40" i="1"/>
  <c r="I40" i="1" s="1"/>
  <c r="AG40" i="1"/>
  <c r="J40" i="1" s="1"/>
  <c r="Y40" i="1"/>
  <c r="X40" i="1"/>
  <c r="S40" i="1"/>
  <c r="P40" i="1"/>
  <c r="K40" i="1"/>
  <c r="H40" i="1"/>
  <c r="AY39" i="1"/>
  <c r="AX39" i="1"/>
  <c r="AV39" i="1"/>
  <c r="AW39" i="1" s="1"/>
  <c r="AU39" i="1"/>
  <c r="AS39" i="1" s="1"/>
  <c r="AT39" i="1" s="1"/>
  <c r="AL39" i="1"/>
  <c r="I39" i="1" s="1"/>
  <c r="H39" i="1" s="1"/>
  <c r="AG39" i="1"/>
  <c r="J39" i="1" s="1"/>
  <c r="Y39" i="1"/>
  <c r="X39" i="1"/>
  <c r="W39" i="1" s="1"/>
  <c r="P39" i="1"/>
  <c r="AY38" i="1"/>
  <c r="AX38" i="1"/>
  <c r="AV38" i="1"/>
  <c r="S38" i="1" s="1"/>
  <c r="AU38" i="1"/>
  <c r="AS38" i="1" s="1"/>
  <c r="AT38" i="1"/>
  <c r="AL38" i="1"/>
  <c r="AG38" i="1"/>
  <c r="J38" i="1" s="1"/>
  <c r="Y38" i="1"/>
  <c r="X38" i="1"/>
  <c r="W38" i="1"/>
  <c r="P38" i="1"/>
  <c r="N38" i="1"/>
  <c r="I38" i="1"/>
  <c r="H38" i="1" s="1"/>
  <c r="AA38" i="1" s="1"/>
  <c r="AY37" i="1"/>
  <c r="AX37" i="1"/>
  <c r="AV37" i="1"/>
  <c r="AU37" i="1"/>
  <c r="AS37" i="1"/>
  <c r="AT37" i="1" s="1"/>
  <c r="AL37" i="1"/>
  <c r="AG37" i="1"/>
  <c r="J37" i="1" s="1"/>
  <c r="Y37" i="1"/>
  <c r="X37" i="1"/>
  <c r="P37" i="1"/>
  <c r="I37" i="1"/>
  <c r="H37" i="1"/>
  <c r="AA37" i="1" s="1"/>
  <c r="AY36" i="1"/>
  <c r="AX36" i="1"/>
  <c r="AV36" i="1"/>
  <c r="AU36" i="1"/>
  <c r="AS36" i="1"/>
  <c r="AL36" i="1"/>
  <c r="I36" i="1" s="1"/>
  <c r="H36" i="1" s="1"/>
  <c r="AG36" i="1"/>
  <c r="J36" i="1" s="1"/>
  <c r="Y36" i="1"/>
  <c r="X36" i="1"/>
  <c r="S36" i="1"/>
  <c r="P36" i="1"/>
  <c r="AY35" i="1"/>
  <c r="AX35" i="1"/>
  <c r="AV35" i="1"/>
  <c r="AW35" i="1" s="1"/>
  <c r="AU35" i="1"/>
  <c r="AS35" i="1" s="1"/>
  <c r="AL35" i="1"/>
  <c r="I35" i="1" s="1"/>
  <c r="H35" i="1" s="1"/>
  <c r="AG35" i="1"/>
  <c r="Y35" i="1"/>
  <c r="X35" i="1"/>
  <c r="W35" i="1"/>
  <c r="P35" i="1"/>
  <c r="J35" i="1"/>
  <c r="AY34" i="1"/>
  <c r="AX34" i="1"/>
  <c r="AV34" i="1"/>
  <c r="AU34" i="1"/>
  <c r="AS34" i="1" s="1"/>
  <c r="AT34" i="1"/>
  <c r="AL34" i="1"/>
  <c r="I34" i="1" s="1"/>
  <c r="H34" i="1" s="1"/>
  <c r="AA34" i="1" s="1"/>
  <c r="AG34" i="1"/>
  <c r="J34" i="1" s="1"/>
  <c r="Y34" i="1"/>
  <c r="X34" i="1"/>
  <c r="W34" i="1" s="1"/>
  <c r="P34" i="1"/>
  <c r="AY33" i="1"/>
  <c r="AX33" i="1"/>
  <c r="AV33" i="1"/>
  <c r="AU33" i="1"/>
  <c r="AS33" i="1"/>
  <c r="AT33" i="1" s="1"/>
  <c r="AL33" i="1"/>
  <c r="AG33" i="1"/>
  <c r="J33" i="1" s="1"/>
  <c r="AF33" i="1"/>
  <c r="Y33" i="1"/>
  <c r="X33" i="1"/>
  <c r="P33" i="1"/>
  <c r="K33" i="1"/>
  <c r="I33" i="1"/>
  <c r="H33" i="1" s="1"/>
  <c r="AA33" i="1" s="1"/>
  <c r="AY32" i="1"/>
  <c r="AX32" i="1"/>
  <c r="AV32" i="1"/>
  <c r="S32" i="1" s="1"/>
  <c r="AU32" i="1"/>
  <c r="AS32" i="1" s="1"/>
  <c r="AF32" i="1" s="1"/>
  <c r="AL32" i="1"/>
  <c r="I32" i="1" s="1"/>
  <c r="H32" i="1" s="1"/>
  <c r="AG32" i="1"/>
  <c r="Y32" i="1"/>
  <c r="X32" i="1"/>
  <c r="W32" i="1" s="1"/>
  <c r="P32" i="1"/>
  <c r="J32" i="1"/>
  <c r="AY31" i="1"/>
  <c r="AX31" i="1"/>
  <c r="AV31" i="1"/>
  <c r="AW31" i="1" s="1"/>
  <c r="AU31" i="1"/>
  <c r="AS31" i="1" s="1"/>
  <c r="AT31" i="1" s="1"/>
  <c r="AL31" i="1"/>
  <c r="I31" i="1" s="1"/>
  <c r="H31" i="1" s="1"/>
  <c r="AG31" i="1"/>
  <c r="J31" i="1" s="1"/>
  <c r="Y31" i="1"/>
  <c r="X31" i="1"/>
  <c r="W31" i="1" s="1"/>
  <c r="P31" i="1"/>
  <c r="AY30" i="1"/>
  <c r="AX30" i="1"/>
  <c r="AV30" i="1"/>
  <c r="S30" i="1" s="1"/>
  <c r="AU30" i="1"/>
  <c r="AS30" i="1" s="1"/>
  <c r="AE30" i="1" s="1"/>
  <c r="AT30" i="1"/>
  <c r="AL30" i="1"/>
  <c r="AG30" i="1"/>
  <c r="J30" i="1" s="1"/>
  <c r="Y30" i="1"/>
  <c r="X30" i="1"/>
  <c r="W30" i="1"/>
  <c r="P30" i="1"/>
  <c r="T30" i="1" s="1"/>
  <c r="U30" i="1" s="1"/>
  <c r="AC30" i="1" s="1"/>
  <c r="I30" i="1"/>
  <c r="H30" i="1"/>
  <c r="AA30" i="1" s="1"/>
  <c r="AY29" i="1"/>
  <c r="AX29" i="1"/>
  <c r="AV29" i="1"/>
  <c r="AU29" i="1"/>
  <c r="AS29" i="1"/>
  <c r="AT29" i="1" s="1"/>
  <c r="AL29" i="1"/>
  <c r="I29" i="1" s="1"/>
  <c r="H29" i="1" s="1"/>
  <c r="AA29" i="1" s="1"/>
  <c r="AG29" i="1"/>
  <c r="J29" i="1" s="1"/>
  <c r="Y29" i="1"/>
  <c r="X29" i="1"/>
  <c r="P29" i="1"/>
  <c r="K29" i="1"/>
  <c r="AY28" i="1"/>
  <c r="S28" i="1" s="1"/>
  <c r="AX28" i="1"/>
  <c r="AV28" i="1"/>
  <c r="AU28" i="1"/>
  <c r="AS28" i="1"/>
  <c r="AF28" i="1" s="1"/>
  <c r="AL28" i="1"/>
  <c r="I28" i="1" s="1"/>
  <c r="AG28" i="1"/>
  <c r="J28" i="1" s="1"/>
  <c r="Y28" i="1"/>
  <c r="X28" i="1"/>
  <c r="P28" i="1"/>
  <c r="K28" i="1"/>
  <c r="H28" i="1"/>
  <c r="AY27" i="1"/>
  <c r="AX27" i="1"/>
  <c r="AV27" i="1"/>
  <c r="AU27" i="1"/>
  <c r="AS27" i="1" s="1"/>
  <c r="AT27" i="1"/>
  <c r="AL27" i="1"/>
  <c r="I27" i="1" s="1"/>
  <c r="H27" i="1" s="1"/>
  <c r="AG27" i="1"/>
  <c r="J27" i="1" s="1"/>
  <c r="Y27" i="1"/>
  <c r="W27" i="1" s="1"/>
  <c r="X27" i="1"/>
  <c r="P27" i="1"/>
  <c r="AY26" i="1"/>
  <c r="AX26" i="1"/>
  <c r="AV26" i="1"/>
  <c r="S26" i="1" s="1"/>
  <c r="AU26" i="1"/>
  <c r="AS26" i="1" s="1"/>
  <c r="AT26" i="1" s="1"/>
  <c r="AL26" i="1"/>
  <c r="AG26" i="1"/>
  <c r="J26" i="1" s="1"/>
  <c r="Y26" i="1"/>
  <c r="X26" i="1"/>
  <c r="W26" i="1"/>
  <c r="P26" i="1"/>
  <c r="I26" i="1"/>
  <c r="H26" i="1"/>
  <c r="AA26" i="1" s="1"/>
  <c r="AY25" i="1"/>
  <c r="AX25" i="1"/>
  <c r="AV25" i="1"/>
  <c r="AU25" i="1"/>
  <c r="AS25" i="1"/>
  <c r="AT25" i="1" s="1"/>
  <c r="AL25" i="1"/>
  <c r="AG25" i="1"/>
  <c r="J25" i="1" s="1"/>
  <c r="Y25" i="1"/>
  <c r="X25" i="1"/>
  <c r="W25" i="1" s="1"/>
  <c r="P25" i="1"/>
  <c r="I25" i="1"/>
  <c r="H25" i="1" s="1"/>
  <c r="AA25" i="1" s="1"/>
  <c r="AY24" i="1"/>
  <c r="AX24" i="1"/>
  <c r="AV24" i="1"/>
  <c r="AU24" i="1"/>
  <c r="AS24" i="1"/>
  <c r="AL24" i="1"/>
  <c r="I24" i="1" s="1"/>
  <c r="H24" i="1" s="1"/>
  <c r="AA24" i="1" s="1"/>
  <c r="AG24" i="1"/>
  <c r="J24" i="1" s="1"/>
  <c r="Y24" i="1"/>
  <c r="X24" i="1"/>
  <c r="W24" i="1" s="1"/>
  <c r="S24" i="1"/>
  <c r="P24" i="1"/>
  <c r="AY23" i="1"/>
  <c r="AX23" i="1"/>
  <c r="AV23" i="1"/>
  <c r="AU23" i="1"/>
  <c r="AS23" i="1" s="1"/>
  <c r="AT23" i="1"/>
  <c r="AL23" i="1"/>
  <c r="I23" i="1" s="1"/>
  <c r="H23" i="1" s="1"/>
  <c r="AG23" i="1"/>
  <c r="J23" i="1" s="1"/>
  <c r="Y23" i="1"/>
  <c r="X23" i="1"/>
  <c r="W23" i="1"/>
  <c r="P23" i="1"/>
  <c r="AY22" i="1"/>
  <c r="AX22" i="1"/>
  <c r="AV22" i="1"/>
  <c r="S22" i="1" s="1"/>
  <c r="AU22" i="1"/>
  <c r="AS22" i="1" s="1"/>
  <c r="AE22" i="1" s="1"/>
  <c r="AL22" i="1"/>
  <c r="I22" i="1" s="1"/>
  <c r="H22" i="1" s="1"/>
  <c r="AA22" i="1" s="1"/>
  <c r="AG22" i="1"/>
  <c r="J22" i="1" s="1"/>
  <c r="Y22" i="1"/>
  <c r="X22" i="1"/>
  <c r="W22" i="1"/>
  <c r="P22" i="1"/>
  <c r="AY21" i="1"/>
  <c r="AX21" i="1"/>
  <c r="AV21" i="1"/>
  <c r="AU21" i="1"/>
  <c r="AS21" i="1"/>
  <c r="AT21" i="1" s="1"/>
  <c r="AL21" i="1"/>
  <c r="AG21" i="1"/>
  <c r="J21" i="1" s="1"/>
  <c r="AF21" i="1"/>
  <c r="Y21" i="1"/>
  <c r="X21" i="1"/>
  <c r="W21" i="1" s="1"/>
  <c r="P21" i="1"/>
  <c r="K21" i="1"/>
  <c r="I21" i="1"/>
  <c r="H21" i="1" s="1"/>
  <c r="AY20" i="1"/>
  <c r="AX20" i="1"/>
  <c r="AV20" i="1"/>
  <c r="AW20" i="1" s="1"/>
  <c r="AU20" i="1"/>
  <c r="AS20" i="1" s="1"/>
  <c r="AL20" i="1"/>
  <c r="I20" i="1" s="1"/>
  <c r="H20" i="1" s="1"/>
  <c r="AG20" i="1"/>
  <c r="Y20" i="1"/>
  <c r="X20" i="1"/>
  <c r="W20" i="1" s="1"/>
  <c r="P20" i="1"/>
  <c r="J20" i="1"/>
  <c r="AY19" i="1"/>
  <c r="AX19" i="1"/>
  <c r="AV19" i="1"/>
  <c r="AW19" i="1" s="1"/>
  <c r="AU19" i="1"/>
  <c r="AS19" i="1" s="1"/>
  <c r="AT19" i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S18" i="1" s="1"/>
  <c r="AU18" i="1"/>
  <c r="AS18" i="1" s="1"/>
  <c r="AT18" i="1" s="1"/>
  <c r="AL18" i="1"/>
  <c r="AG18" i="1"/>
  <c r="J18" i="1" s="1"/>
  <c r="Y18" i="1"/>
  <c r="X18" i="1"/>
  <c r="W18" i="1"/>
  <c r="P18" i="1"/>
  <c r="I18" i="1"/>
  <c r="H18" i="1" s="1"/>
  <c r="AA18" i="1" s="1"/>
  <c r="AY17" i="1"/>
  <c r="AX17" i="1"/>
  <c r="AV17" i="1"/>
  <c r="AU17" i="1"/>
  <c r="AS17" i="1" s="1"/>
  <c r="AL17" i="1"/>
  <c r="AG17" i="1"/>
  <c r="J17" i="1" s="1"/>
  <c r="Y17" i="1"/>
  <c r="X17" i="1"/>
  <c r="W17" i="1" s="1"/>
  <c r="P17" i="1"/>
  <c r="I17" i="1"/>
  <c r="H17" i="1" s="1"/>
  <c r="AY16" i="1"/>
  <c r="AX16" i="1"/>
  <c r="AV16" i="1"/>
  <c r="AW16" i="1" s="1"/>
  <c r="AU16" i="1"/>
  <c r="AS16" i="1"/>
  <c r="AF16" i="1" s="1"/>
  <c r="AL16" i="1"/>
  <c r="I16" i="1" s="1"/>
  <c r="H16" i="1" s="1"/>
  <c r="AG16" i="1"/>
  <c r="Y16" i="1"/>
  <c r="X16" i="1"/>
  <c r="W16" i="1" s="1"/>
  <c r="P16" i="1"/>
  <c r="J16" i="1"/>
  <c r="AE52" i="1" l="1"/>
  <c r="AF52" i="1"/>
  <c r="N52" i="1"/>
  <c r="K52" i="1"/>
  <c r="AE178" i="1"/>
  <c r="AF178" i="1"/>
  <c r="AT178" i="1"/>
  <c r="K178" i="1"/>
  <c r="N178" i="1"/>
  <c r="N49" i="1"/>
  <c r="K49" i="1"/>
  <c r="AE49" i="1"/>
  <c r="AT49" i="1"/>
  <c r="AF49" i="1"/>
  <c r="N81" i="1"/>
  <c r="AE81" i="1"/>
  <c r="K81" i="1"/>
  <c r="AT81" i="1"/>
  <c r="AF81" i="1"/>
  <c r="AE150" i="1"/>
  <c r="AF150" i="1"/>
  <c r="AT150" i="1"/>
  <c r="K150" i="1"/>
  <c r="N150" i="1"/>
  <c r="T18" i="1"/>
  <c r="U18" i="1" s="1"/>
  <c r="AT68" i="1"/>
  <c r="K68" i="1"/>
  <c r="AE142" i="1"/>
  <c r="AF142" i="1"/>
  <c r="N142" i="1"/>
  <c r="AT142" i="1"/>
  <c r="K142" i="1"/>
  <c r="AT17" i="1"/>
  <c r="K17" i="1"/>
  <c r="AF17" i="1"/>
  <c r="N17" i="1"/>
  <c r="AF125" i="1"/>
  <c r="AT125" i="1"/>
  <c r="K143" i="1"/>
  <c r="AF143" i="1"/>
  <c r="AE143" i="1"/>
  <c r="N147" i="1"/>
  <c r="K147" i="1"/>
  <c r="AF147" i="1"/>
  <c r="AE147" i="1"/>
  <c r="AF166" i="1"/>
  <c r="AE166" i="1"/>
  <c r="AW167" i="1"/>
  <c r="K177" i="1"/>
  <c r="AT177" i="1"/>
  <c r="K191" i="1"/>
  <c r="AF191" i="1"/>
  <c r="K194" i="1"/>
  <c r="N195" i="1"/>
  <c r="AF195" i="1"/>
  <c r="AE195" i="1"/>
  <c r="K198" i="1"/>
  <c r="AF198" i="1"/>
  <c r="K233" i="1"/>
  <c r="AE233" i="1"/>
  <c r="AW247" i="1"/>
  <c r="S247" i="1"/>
  <c r="T247" i="1" s="1"/>
  <c r="U247" i="1" s="1"/>
  <c r="T327" i="1"/>
  <c r="U327" i="1" s="1"/>
  <c r="Q327" i="1" s="1"/>
  <c r="O327" i="1" s="1"/>
  <c r="R327" i="1" s="1"/>
  <c r="L327" i="1" s="1"/>
  <c r="M327" i="1" s="1"/>
  <c r="AW351" i="1"/>
  <c r="S351" i="1"/>
  <c r="AW362" i="1"/>
  <c r="S362" i="1"/>
  <c r="AT373" i="1"/>
  <c r="N373" i="1"/>
  <c r="N388" i="1"/>
  <c r="K388" i="1"/>
  <c r="AF388" i="1"/>
  <c r="AE388" i="1"/>
  <c r="AT388" i="1"/>
  <c r="AE371" i="1"/>
  <c r="AT371" i="1"/>
  <c r="N371" i="1"/>
  <c r="K371" i="1"/>
  <c r="K80" i="1"/>
  <c r="AW241" i="1"/>
  <c r="S241" i="1"/>
  <c r="T241" i="1" s="1"/>
  <c r="U241" i="1" s="1"/>
  <c r="AC241" i="1" s="1"/>
  <c r="N25" i="1"/>
  <c r="K41" i="1"/>
  <c r="N59" i="1"/>
  <c r="K94" i="1"/>
  <c r="AF94" i="1"/>
  <c r="AE138" i="1"/>
  <c r="AT138" i="1"/>
  <c r="N138" i="1"/>
  <c r="K138" i="1"/>
  <c r="S161" i="1"/>
  <c r="AB200" i="1"/>
  <c r="T38" i="1"/>
  <c r="U38" i="1" s="1"/>
  <c r="AC38" i="1" s="1"/>
  <c r="N56" i="1"/>
  <c r="N57" i="1"/>
  <c r="AW123" i="1"/>
  <c r="T22" i="1"/>
  <c r="U22" i="1" s="1"/>
  <c r="N37" i="1"/>
  <c r="AT64" i="1"/>
  <c r="AT97" i="1"/>
  <c r="K110" i="1"/>
  <c r="AT131" i="1"/>
  <c r="N131" i="1"/>
  <c r="K131" i="1"/>
  <c r="AW175" i="1"/>
  <c r="AF248" i="1"/>
  <c r="AE248" i="1"/>
  <c r="S16" i="1"/>
  <c r="AE18" i="1"/>
  <c r="AW24" i="1"/>
  <c r="AE26" i="1"/>
  <c r="S47" i="1"/>
  <c r="AE50" i="1"/>
  <c r="AT53" i="1"/>
  <c r="AT54" i="1"/>
  <c r="AW55" i="1"/>
  <c r="W56" i="1"/>
  <c r="W58" i="1"/>
  <c r="W61" i="1"/>
  <c r="W64" i="1"/>
  <c r="S66" i="1"/>
  <c r="T66" i="1" s="1"/>
  <c r="U66" i="1" s="1"/>
  <c r="K69" i="1"/>
  <c r="S70" i="1"/>
  <c r="T70" i="1" s="1"/>
  <c r="U70" i="1" s="1"/>
  <c r="AW76" i="1"/>
  <c r="AE77" i="1"/>
  <c r="AF78" i="1"/>
  <c r="AE82" i="1"/>
  <c r="AW84" i="1"/>
  <c r="W85" i="1"/>
  <c r="AT87" i="1"/>
  <c r="AT91" i="1"/>
  <c r="N103" i="1"/>
  <c r="AB115" i="1"/>
  <c r="K122" i="1"/>
  <c r="AT122" i="1"/>
  <c r="AE126" i="1"/>
  <c r="K126" i="1"/>
  <c r="AF126" i="1"/>
  <c r="K129" i="1"/>
  <c r="AF129" i="1"/>
  <c r="AF151" i="1"/>
  <c r="AE151" i="1"/>
  <c r="S153" i="1"/>
  <c r="N166" i="1"/>
  <c r="AF174" i="1"/>
  <c r="AE174" i="1"/>
  <c r="AF182" i="1"/>
  <c r="AE182" i="1"/>
  <c r="N182" i="1"/>
  <c r="AT182" i="1"/>
  <c r="K182" i="1"/>
  <c r="AF190" i="1"/>
  <c r="AE190" i="1"/>
  <c r="N190" i="1"/>
  <c r="AC229" i="1"/>
  <c r="V229" i="1"/>
  <c r="Z229" i="1" s="1"/>
  <c r="K245" i="1"/>
  <c r="AE245" i="1"/>
  <c r="AW306" i="1"/>
  <c r="S306" i="1"/>
  <c r="S357" i="1"/>
  <c r="AW357" i="1"/>
  <c r="S51" i="1"/>
  <c r="T51" i="1" s="1"/>
  <c r="U51" i="1" s="1"/>
  <c r="T26" i="1"/>
  <c r="U26" i="1" s="1"/>
  <c r="AC26" i="1" s="1"/>
  <c r="AD26" i="1" s="1"/>
  <c r="AT77" i="1"/>
  <c r="AT141" i="1"/>
  <c r="AF183" i="1"/>
  <c r="AE183" i="1"/>
  <c r="T42" i="1"/>
  <c r="U42" i="1" s="1"/>
  <c r="K84" i="1"/>
  <c r="AW86" i="1"/>
  <c r="T74" i="1"/>
  <c r="U74" i="1" s="1"/>
  <c r="Q74" i="1" s="1"/>
  <c r="O74" i="1" s="1"/>
  <c r="R74" i="1" s="1"/>
  <c r="L74" i="1" s="1"/>
  <c r="M74" i="1" s="1"/>
  <c r="AT143" i="1"/>
  <c r="AW149" i="1"/>
  <c r="S149" i="1"/>
  <c r="N152" i="1"/>
  <c r="T155" i="1"/>
  <c r="U155" i="1" s="1"/>
  <c r="AB155" i="1" s="1"/>
  <c r="AT166" i="1"/>
  <c r="AF236" i="1"/>
  <c r="AE236" i="1"/>
  <c r="T273" i="1"/>
  <c r="U273" i="1" s="1"/>
  <c r="AC273" i="1" s="1"/>
  <c r="AF25" i="1"/>
  <c r="AW27" i="1"/>
  <c r="W28" i="1"/>
  <c r="AW36" i="1"/>
  <c r="W40" i="1"/>
  <c r="AF48" i="1"/>
  <c r="AF50" i="1"/>
  <c r="AF62" i="1"/>
  <c r="AE65" i="1"/>
  <c r="AF77" i="1"/>
  <c r="AF80" i="1"/>
  <c r="AF82" i="1"/>
  <c r="AT100" i="1"/>
  <c r="K100" i="1"/>
  <c r="AW117" i="1"/>
  <c r="N126" i="1"/>
  <c r="AW131" i="1"/>
  <c r="T133" i="1"/>
  <c r="U133" i="1" s="1"/>
  <c r="AF157" i="1"/>
  <c r="AF173" i="1"/>
  <c r="AT202" i="1"/>
  <c r="K202" i="1"/>
  <c r="AF202" i="1"/>
  <c r="AW248" i="1"/>
  <c r="AW349" i="1"/>
  <c r="S349" i="1"/>
  <c r="N155" i="1"/>
  <c r="K155" i="1"/>
  <c r="AF155" i="1"/>
  <c r="AE155" i="1"/>
  <c r="N48" i="1"/>
  <c r="N71" i="1"/>
  <c r="K141" i="1"/>
  <c r="AW220" i="1"/>
  <c r="AW256" i="1"/>
  <c r="S20" i="1"/>
  <c r="N29" i="1"/>
  <c r="N41" i="1"/>
  <c r="T86" i="1"/>
  <c r="U86" i="1" s="1"/>
  <c r="Q86" i="1" s="1"/>
  <c r="O86" i="1" s="1"/>
  <c r="R86" i="1" s="1"/>
  <c r="L86" i="1" s="1"/>
  <c r="M86" i="1" s="1"/>
  <c r="AE115" i="1"/>
  <c r="AT115" i="1"/>
  <c r="K133" i="1"/>
  <c r="AW139" i="1"/>
  <c r="N45" i="1"/>
  <c r="AT57" i="1"/>
  <c r="AW82" i="1"/>
  <c r="AE93" i="1"/>
  <c r="AT93" i="1"/>
  <c r="AE122" i="1"/>
  <c r="AF122" i="1"/>
  <c r="K166" i="1"/>
  <c r="AF181" i="1"/>
  <c r="AT181" i="1"/>
  <c r="K181" i="1"/>
  <c r="N21" i="1"/>
  <c r="AF29" i="1"/>
  <c r="S34" i="1"/>
  <c r="T34" i="1" s="1"/>
  <c r="U34" i="1" s="1"/>
  <c r="AC34" i="1" s="1"/>
  <c r="AF41" i="1"/>
  <c r="AW43" i="1"/>
  <c r="S53" i="1"/>
  <c r="AF56" i="1"/>
  <c r="AE57" i="1"/>
  <c r="AE58" i="1"/>
  <c r="AE61" i="1"/>
  <c r="AF65" i="1"/>
  <c r="AE66" i="1"/>
  <c r="W73" i="1"/>
  <c r="W79" i="1"/>
  <c r="AE85" i="1"/>
  <c r="K89" i="1"/>
  <c r="AT89" i="1"/>
  <c r="AE118" i="1"/>
  <c r="AT118" i="1"/>
  <c r="N118" i="1"/>
  <c r="K118" i="1"/>
  <c r="AF138" i="1"/>
  <c r="K165" i="1"/>
  <c r="AT165" i="1"/>
  <c r="AT170" i="1"/>
  <c r="N170" i="1"/>
  <c r="S202" i="1"/>
  <c r="S227" i="1"/>
  <c r="S240" i="1"/>
  <c r="AF167" i="1"/>
  <c r="AE167" i="1"/>
  <c r="Q328" i="1"/>
  <c r="O328" i="1" s="1"/>
  <c r="R328" i="1" s="1"/>
  <c r="L328" i="1" s="1"/>
  <c r="M328" i="1" s="1"/>
  <c r="AT370" i="1"/>
  <c r="K370" i="1"/>
  <c r="K88" i="1"/>
  <c r="AF88" i="1"/>
  <c r="AE314" i="1"/>
  <c r="K314" i="1"/>
  <c r="N364" i="1"/>
  <c r="K364" i="1"/>
  <c r="AF364" i="1"/>
  <c r="AE364" i="1"/>
  <c r="K37" i="1"/>
  <c r="AF97" i="1"/>
  <c r="AE97" i="1"/>
  <c r="AE105" i="1"/>
  <c r="AT105" i="1"/>
  <c r="AT110" i="1"/>
  <c r="AF110" i="1"/>
  <c r="AT61" i="1"/>
  <c r="AT85" i="1"/>
  <c r="K93" i="1"/>
  <c r="K97" i="1"/>
  <c r="N115" i="1"/>
  <c r="N143" i="1"/>
  <c r="AT147" i="1"/>
  <c r="T169" i="1"/>
  <c r="U169" i="1" s="1"/>
  <c r="V169" i="1" s="1"/>
  <c r="Z169" i="1" s="1"/>
  <c r="AW183" i="1"/>
  <c r="N191" i="1"/>
  <c r="AW277" i="1"/>
  <c r="S277" i="1"/>
  <c r="T277" i="1" s="1"/>
  <c r="U277" i="1" s="1"/>
  <c r="T281" i="1"/>
  <c r="U281" i="1" s="1"/>
  <c r="S370" i="1"/>
  <c r="T370" i="1" s="1"/>
  <c r="U370" i="1" s="1"/>
  <c r="AW23" i="1"/>
  <c r="N26" i="1"/>
  <c r="N33" i="1"/>
  <c r="W36" i="1"/>
  <c r="AF37" i="1"/>
  <c r="AF45" i="1"/>
  <c r="N50" i="1"/>
  <c r="W52" i="1"/>
  <c r="AF58" i="1"/>
  <c r="W60" i="1"/>
  <c r="W63" i="1"/>
  <c r="AF66" i="1"/>
  <c r="AW68" i="1"/>
  <c r="W69" i="1"/>
  <c r="AW72" i="1"/>
  <c r="AT78" i="1"/>
  <c r="AB82" i="1"/>
  <c r="K96" i="1"/>
  <c r="AF105" i="1"/>
  <c r="AF111" i="1"/>
  <c r="AE111" i="1"/>
  <c r="AF115" i="1"/>
  <c r="W117" i="1"/>
  <c r="W126" i="1"/>
  <c r="AE130" i="1"/>
  <c r="AT130" i="1"/>
  <c r="N130" i="1"/>
  <c r="K130" i="1"/>
  <c r="AE131" i="1"/>
  <c r="AE134" i="1"/>
  <c r="AT134" i="1"/>
  <c r="N134" i="1"/>
  <c r="AB151" i="1"/>
  <c r="W168" i="1"/>
  <c r="AT180" i="1"/>
  <c r="AE200" i="1"/>
  <c r="AT200" i="1"/>
  <c r="AF200" i="1"/>
  <c r="AW202" i="1"/>
  <c r="S222" i="1"/>
  <c r="AW240" i="1"/>
  <c r="K241" i="1"/>
  <c r="AE241" i="1"/>
  <c r="S245" i="1"/>
  <c r="T245" i="1" s="1"/>
  <c r="U245" i="1" s="1"/>
  <c r="AF256" i="1"/>
  <c r="AE256" i="1"/>
  <c r="AC265" i="1"/>
  <c r="V265" i="1"/>
  <c r="Z265" i="1" s="1"/>
  <c r="AC269" i="1"/>
  <c r="V269" i="1"/>
  <c r="Z269" i="1" s="1"/>
  <c r="AW286" i="1"/>
  <c r="W295" i="1"/>
  <c r="W332" i="1"/>
  <c r="S94" i="1"/>
  <c r="W97" i="1"/>
  <c r="K101" i="1"/>
  <c r="W111" i="1"/>
  <c r="AT119" i="1"/>
  <c r="AT132" i="1"/>
  <c r="K139" i="1"/>
  <c r="W141" i="1"/>
  <c r="W146" i="1"/>
  <c r="W151" i="1"/>
  <c r="W154" i="1"/>
  <c r="AW165" i="1"/>
  <c r="W174" i="1"/>
  <c r="W177" i="1"/>
  <c r="T185" i="1"/>
  <c r="U185" i="1" s="1"/>
  <c r="AF204" i="1"/>
  <c r="AE204" i="1"/>
  <c r="K216" i="1"/>
  <c r="AE216" i="1"/>
  <c r="W220" i="1"/>
  <c r="AW230" i="1"/>
  <c r="W256" i="1"/>
  <c r="Q257" i="1"/>
  <c r="O257" i="1" s="1"/>
  <c r="R257" i="1" s="1"/>
  <c r="AA257" i="1"/>
  <c r="AF276" i="1"/>
  <c r="S284" i="1"/>
  <c r="T304" i="1"/>
  <c r="U304" i="1" s="1"/>
  <c r="AB304" i="1" s="1"/>
  <c r="AW346" i="1"/>
  <c r="S98" i="1"/>
  <c r="T98" i="1" s="1"/>
  <c r="U98" i="1" s="1"/>
  <c r="AC98" i="1" s="1"/>
  <c r="T102" i="1"/>
  <c r="U102" i="1" s="1"/>
  <c r="AB102" i="1" s="1"/>
  <c r="S111" i="1"/>
  <c r="W115" i="1"/>
  <c r="T117" i="1"/>
  <c r="U117" i="1" s="1"/>
  <c r="T151" i="1"/>
  <c r="U151" i="1" s="1"/>
  <c r="AT211" i="1"/>
  <c r="N211" i="1"/>
  <c r="K211" i="1"/>
  <c r="AF224" i="1"/>
  <c r="AE224" i="1"/>
  <c r="AW226" i="1"/>
  <c r="S226" i="1"/>
  <c r="AF244" i="1"/>
  <c r="AE244" i="1"/>
  <c r="AT297" i="1"/>
  <c r="K297" i="1"/>
  <c r="AT321" i="1"/>
  <c r="K321" i="1"/>
  <c r="AF321" i="1"/>
  <c r="AE321" i="1"/>
  <c r="S325" i="1"/>
  <c r="T331" i="1"/>
  <c r="U331" i="1" s="1"/>
  <c r="V331" i="1" s="1"/>
  <c r="Z331" i="1" s="1"/>
  <c r="S90" i="1"/>
  <c r="T90" i="1" s="1"/>
  <c r="U90" i="1" s="1"/>
  <c r="AC90" i="1" s="1"/>
  <c r="AW98" i="1"/>
  <c r="AW104" i="1"/>
  <c r="W106" i="1"/>
  <c r="S115" i="1"/>
  <c r="T115" i="1" s="1"/>
  <c r="U115" i="1" s="1"/>
  <c r="AC115" i="1" s="1"/>
  <c r="S119" i="1"/>
  <c r="W133" i="1"/>
  <c r="AW133" i="1"/>
  <c r="W134" i="1"/>
  <c r="W145" i="1"/>
  <c r="AW157" i="1"/>
  <c r="W164" i="1"/>
  <c r="AW169" i="1"/>
  <c r="AW173" i="1"/>
  <c r="W188" i="1"/>
  <c r="AT189" i="1"/>
  <c r="W198" i="1"/>
  <c r="S206" i="1"/>
  <c r="T206" i="1" s="1"/>
  <c r="U206" i="1" s="1"/>
  <c r="AT215" i="1"/>
  <c r="K237" i="1"/>
  <c r="AE237" i="1"/>
  <c r="W249" i="1"/>
  <c r="AT253" i="1"/>
  <c r="N253" i="1"/>
  <c r="K253" i="1"/>
  <c r="AF253" i="1"/>
  <c r="W254" i="1"/>
  <c r="S260" i="1"/>
  <c r="AW285" i="1"/>
  <c r="S285" i="1"/>
  <c r="S302" i="1"/>
  <c r="AW340" i="1"/>
  <c r="AW355" i="1"/>
  <c r="AW92" i="1"/>
  <c r="AE98" i="1"/>
  <c r="AW100" i="1"/>
  <c r="W101" i="1"/>
  <c r="W104" i="1"/>
  <c r="S106" i="1"/>
  <c r="T106" i="1" s="1"/>
  <c r="U106" i="1" s="1"/>
  <c r="Q106" i="1" s="1"/>
  <c r="O106" i="1" s="1"/>
  <c r="R106" i="1" s="1"/>
  <c r="L106" i="1" s="1"/>
  <c r="M106" i="1" s="1"/>
  <c r="AE107" i="1"/>
  <c r="W109" i="1"/>
  <c r="W119" i="1"/>
  <c r="W124" i="1"/>
  <c r="S135" i="1"/>
  <c r="T135" i="1" s="1"/>
  <c r="U135" i="1" s="1"/>
  <c r="W138" i="1"/>
  <c r="W139" i="1"/>
  <c r="W140" i="1"/>
  <c r="W153" i="1"/>
  <c r="AW153" i="1"/>
  <c r="S159" i="1"/>
  <c r="T159" i="1" s="1"/>
  <c r="U159" i="1" s="1"/>
  <c r="S163" i="1"/>
  <c r="W169" i="1"/>
  <c r="W176" i="1"/>
  <c r="AT186" i="1"/>
  <c r="N186" i="1"/>
  <c r="S196" i="1"/>
  <c r="W206" i="1"/>
  <c r="AW206" i="1"/>
  <c r="W211" i="1"/>
  <c r="AW211" i="1"/>
  <c r="W213" i="1"/>
  <c r="AF217" i="1"/>
  <c r="N217" i="1"/>
  <c r="AE217" i="1"/>
  <c r="W218" i="1"/>
  <c r="AF240" i="1"/>
  <c r="AE240" i="1"/>
  <c r="S242" i="1"/>
  <c r="T242" i="1" s="1"/>
  <c r="U242" i="1" s="1"/>
  <c r="AB242" i="1" s="1"/>
  <c r="AW255" i="1"/>
  <c r="S255" i="1"/>
  <c r="AW260" i="1"/>
  <c r="S262" i="1"/>
  <c r="Q265" i="1"/>
  <c r="O265" i="1" s="1"/>
  <c r="R265" i="1" s="1"/>
  <c r="AW297" i="1"/>
  <c r="K318" i="1"/>
  <c r="AE318" i="1"/>
  <c r="W340" i="1"/>
  <c r="AW181" i="1"/>
  <c r="AT188" i="1"/>
  <c r="W189" i="1"/>
  <c r="W194" i="1"/>
  <c r="W200" i="1"/>
  <c r="N212" i="1"/>
  <c r="AT212" i="1"/>
  <c r="AW217" i="1"/>
  <c r="AW221" i="1"/>
  <c r="W224" i="1"/>
  <c r="AW224" i="1"/>
  <c r="W230" i="1"/>
  <c r="W236" i="1"/>
  <c r="AW236" i="1"/>
  <c r="W244" i="1"/>
  <c r="AW244" i="1"/>
  <c r="K250" i="1"/>
  <c r="W251" i="1"/>
  <c r="S289" i="1"/>
  <c r="T289" i="1" s="1"/>
  <c r="U289" i="1" s="1"/>
  <c r="Q289" i="1" s="1"/>
  <c r="O289" i="1" s="1"/>
  <c r="R289" i="1" s="1"/>
  <c r="W293" i="1"/>
  <c r="AW294" i="1"/>
  <c r="S294" i="1"/>
  <c r="W299" i="1"/>
  <c r="AW360" i="1"/>
  <c r="AE367" i="1"/>
  <c r="AT367" i="1"/>
  <c r="N367" i="1"/>
  <c r="S204" i="1"/>
  <c r="T204" i="1" s="1"/>
  <c r="U204" i="1" s="1"/>
  <c r="AC204" i="1" s="1"/>
  <c r="S219" i="1"/>
  <c r="T219" i="1" s="1"/>
  <c r="U219" i="1" s="1"/>
  <c r="AB219" i="1" s="1"/>
  <c r="S251" i="1"/>
  <c r="S296" i="1"/>
  <c r="S309" i="1"/>
  <c r="S324" i="1"/>
  <c r="T324" i="1" s="1"/>
  <c r="U324" i="1" s="1"/>
  <c r="Q324" i="1" s="1"/>
  <c r="O324" i="1" s="1"/>
  <c r="R324" i="1" s="1"/>
  <c r="T335" i="1"/>
  <c r="U335" i="1" s="1"/>
  <c r="V335" i="1" s="1"/>
  <c r="Z335" i="1" s="1"/>
  <c r="AT374" i="1"/>
  <c r="K374" i="1"/>
  <c r="AW185" i="1"/>
  <c r="S194" i="1"/>
  <c r="S200" i="1"/>
  <c r="T200" i="1" s="1"/>
  <c r="U200" i="1" s="1"/>
  <c r="AW204" i="1"/>
  <c r="S223" i="1"/>
  <c r="AW229" i="1"/>
  <c r="W232" i="1"/>
  <c r="AW232" i="1"/>
  <c r="S235" i="1"/>
  <c r="T235" i="1" s="1"/>
  <c r="U235" i="1" s="1"/>
  <c r="S238" i="1"/>
  <c r="S243" i="1"/>
  <c r="AW246" i="1"/>
  <c r="W247" i="1"/>
  <c r="W250" i="1"/>
  <c r="S252" i="1"/>
  <c r="W255" i="1"/>
  <c r="Q269" i="1"/>
  <c r="O269" i="1" s="1"/>
  <c r="R269" i="1" s="1"/>
  <c r="L269" i="1" s="1"/>
  <c r="M269" i="1" s="1"/>
  <c r="AW296" i="1"/>
  <c r="W309" i="1"/>
  <c r="T328" i="1"/>
  <c r="U328" i="1" s="1"/>
  <c r="W337" i="1"/>
  <c r="AW344" i="1"/>
  <c r="S344" i="1"/>
  <c r="T344" i="1" s="1"/>
  <c r="U344" i="1" s="1"/>
  <c r="V344" i="1" s="1"/>
  <c r="Z344" i="1" s="1"/>
  <c r="AW354" i="1"/>
  <c r="S354" i="1"/>
  <c r="S361" i="1"/>
  <c r="AT378" i="1"/>
  <c r="K378" i="1"/>
  <c r="S179" i="1"/>
  <c r="W185" i="1"/>
  <c r="W193" i="1"/>
  <c r="W197" i="1"/>
  <c r="AW200" i="1"/>
  <c r="S208" i="1"/>
  <c r="S214" i="1"/>
  <c r="S228" i="1"/>
  <c r="AW234" i="1"/>
  <c r="AW242" i="1"/>
  <c r="AW249" i="1"/>
  <c r="AW254" i="1"/>
  <c r="AW270" i="1"/>
  <c r="S282" i="1"/>
  <c r="S286" i="1"/>
  <c r="W310" i="1"/>
  <c r="N325" i="1"/>
  <c r="K325" i="1"/>
  <c r="N330" i="1"/>
  <c r="S352" i="1"/>
  <c r="T352" i="1" s="1"/>
  <c r="U352" i="1" s="1"/>
  <c r="W361" i="1"/>
  <c r="AE384" i="1"/>
  <c r="AT384" i="1"/>
  <c r="N384" i="1"/>
  <c r="K384" i="1"/>
  <c r="W364" i="1"/>
  <c r="W365" i="1"/>
  <c r="W370" i="1"/>
  <c r="W374" i="1"/>
  <c r="AW378" i="1"/>
  <c r="W379" i="1"/>
  <c r="AT380" i="1"/>
  <c r="W378" i="1"/>
  <c r="W388" i="1"/>
  <c r="S264" i="1"/>
  <c r="T264" i="1" s="1"/>
  <c r="U264" i="1" s="1"/>
  <c r="AB264" i="1" s="1"/>
  <c r="W267" i="1"/>
  <c r="S267" i="1"/>
  <c r="W270" i="1"/>
  <c r="S270" i="1"/>
  <c r="T270" i="1" s="1"/>
  <c r="U270" i="1" s="1"/>
  <c r="Q270" i="1" s="1"/>
  <c r="O270" i="1" s="1"/>
  <c r="R270" i="1" s="1"/>
  <c r="L270" i="1" s="1"/>
  <c r="M270" i="1" s="1"/>
  <c r="W274" i="1"/>
  <c r="W278" i="1"/>
  <c r="W301" i="1"/>
  <c r="S301" i="1"/>
  <c r="T301" i="1" s="1"/>
  <c r="U301" i="1" s="1"/>
  <c r="Q301" i="1" s="1"/>
  <c r="O301" i="1" s="1"/>
  <c r="R301" i="1" s="1"/>
  <c r="W305" i="1"/>
  <c r="W314" i="1"/>
  <c r="W317" i="1"/>
  <c r="S318" i="1"/>
  <c r="W336" i="1"/>
  <c r="S345" i="1"/>
  <c r="W348" i="1"/>
  <c r="W351" i="1"/>
  <c r="S356" i="1"/>
  <c r="T356" i="1" s="1"/>
  <c r="U356" i="1" s="1"/>
  <c r="AB356" i="1" s="1"/>
  <c r="AW380" i="1"/>
  <c r="AW264" i="1"/>
  <c r="W272" i="1"/>
  <c r="AW273" i="1"/>
  <c r="W276" i="1"/>
  <c r="AW276" i="1"/>
  <c r="W281" i="1"/>
  <c r="S287" i="1"/>
  <c r="T287" i="1" s="1"/>
  <c r="U287" i="1" s="1"/>
  <c r="S311" i="1"/>
  <c r="AW328" i="1"/>
  <c r="W329" i="1"/>
  <c r="AW356" i="1"/>
  <c r="AT366" i="1"/>
  <c r="W377" i="1"/>
  <c r="W382" i="1"/>
  <c r="AW300" i="1"/>
  <c r="AW303" i="1"/>
  <c r="S314" i="1"/>
  <c r="S321" i="1"/>
  <c r="AW332" i="1"/>
  <c r="W333" i="1"/>
  <c r="AT352" i="1"/>
  <c r="S353" i="1"/>
  <c r="T353" i="1" s="1"/>
  <c r="U353" i="1" s="1"/>
  <c r="W367" i="1"/>
  <c r="S368" i="1"/>
  <c r="AE380" i="1"/>
  <c r="S384" i="1"/>
  <c r="AF387" i="1"/>
  <c r="AW258" i="1"/>
  <c r="W283" i="1"/>
  <c r="S299" i="1"/>
  <c r="T299" i="1" s="1"/>
  <c r="U299" i="1" s="1"/>
  <c r="W307" i="1"/>
  <c r="S312" i="1"/>
  <c r="S343" i="1"/>
  <c r="W356" i="1"/>
  <c r="AW358" i="1"/>
  <c r="AW361" i="1"/>
  <c r="W372" i="1"/>
  <c r="AW386" i="1"/>
  <c r="AA36" i="1"/>
  <c r="AC42" i="1"/>
  <c r="V42" i="1"/>
  <c r="Z42" i="1" s="1"/>
  <c r="AB42" i="1"/>
  <c r="AC22" i="1"/>
  <c r="AB22" i="1"/>
  <c r="AD22" i="1" s="1"/>
  <c r="V22" i="1"/>
  <c r="Z22" i="1" s="1"/>
  <c r="AA52" i="1"/>
  <c r="AA48" i="1"/>
  <c r="AA62" i="1"/>
  <c r="T62" i="1"/>
  <c r="U62" i="1" s="1"/>
  <c r="AA21" i="1"/>
  <c r="AA17" i="1"/>
  <c r="AA20" i="1"/>
  <c r="AA32" i="1"/>
  <c r="AA16" i="1"/>
  <c r="V26" i="1"/>
  <c r="Z26" i="1" s="1"/>
  <c r="AB26" i="1"/>
  <c r="T20" i="1"/>
  <c r="U20" i="1" s="1"/>
  <c r="Q20" i="1" s="1"/>
  <c r="O20" i="1" s="1"/>
  <c r="R20" i="1" s="1"/>
  <c r="L20" i="1" s="1"/>
  <c r="M20" i="1" s="1"/>
  <c r="AA27" i="1"/>
  <c r="S25" i="1"/>
  <c r="AW25" i="1"/>
  <c r="K34" i="1"/>
  <c r="AF34" i="1"/>
  <c r="S17" i="1"/>
  <c r="AW17" i="1"/>
  <c r="T24" i="1"/>
  <c r="U24" i="1" s="1"/>
  <c r="AE24" i="1"/>
  <c r="N24" i="1"/>
  <c r="AT24" i="1"/>
  <c r="AA31" i="1"/>
  <c r="K32" i="1"/>
  <c r="AF35" i="1"/>
  <c r="AE35" i="1"/>
  <c r="N35" i="1"/>
  <c r="K35" i="1"/>
  <c r="S46" i="1"/>
  <c r="AW46" i="1"/>
  <c r="AA50" i="1"/>
  <c r="AA53" i="1"/>
  <c r="S54" i="1"/>
  <c r="AW54" i="1"/>
  <c r="Q88" i="1"/>
  <c r="O88" i="1" s="1"/>
  <c r="R88" i="1" s="1"/>
  <c r="L88" i="1" s="1"/>
  <c r="M88" i="1" s="1"/>
  <c r="AA88" i="1"/>
  <c r="Q92" i="1"/>
  <c r="O92" i="1" s="1"/>
  <c r="R92" i="1" s="1"/>
  <c r="AA92" i="1"/>
  <c r="AD92" i="1" s="1"/>
  <c r="AA143" i="1"/>
  <c r="K16" i="1"/>
  <c r="AF19" i="1"/>
  <c r="AE19" i="1"/>
  <c r="N19" i="1"/>
  <c r="K19" i="1"/>
  <c r="AT22" i="1"/>
  <c r="AW26" i="1"/>
  <c r="AA28" i="1"/>
  <c r="W29" i="1"/>
  <c r="S29" i="1"/>
  <c r="AW29" i="1"/>
  <c r="V34" i="1"/>
  <c r="Z34" i="1" s="1"/>
  <c r="T36" i="1"/>
  <c r="U36" i="1" s="1"/>
  <c r="AE36" i="1"/>
  <c r="N36" i="1"/>
  <c r="AT36" i="1"/>
  <c r="K38" i="1"/>
  <c r="AF38" i="1"/>
  <c r="AW40" i="1"/>
  <c r="AW42" i="1"/>
  <c r="AA44" i="1"/>
  <c r="W45" i="1"/>
  <c r="S45" i="1"/>
  <c r="AW45" i="1"/>
  <c r="AA49" i="1"/>
  <c r="S50" i="1"/>
  <c r="AW50" i="1"/>
  <c r="AB66" i="1"/>
  <c r="AB68" i="1"/>
  <c r="V72" i="1"/>
  <c r="Z72" i="1" s="1"/>
  <c r="AC72" i="1"/>
  <c r="AD72" i="1" s="1"/>
  <c r="AC82" i="1"/>
  <c r="V82" i="1"/>
  <c r="Z82" i="1" s="1"/>
  <c r="AA85" i="1"/>
  <c r="AB88" i="1"/>
  <c r="AB92" i="1"/>
  <c r="AA97" i="1"/>
  <c r="AA105" i="1"/>
  <c r="AA121" i="1"/>
  <c r="AA171" i="1"/>
  <c r="AA174" i="1"/>
  <c r="AW56" i="1"/>
  <c r="S56" i="1"/>
  <c r="AA61" i="1"/>
  <c r="AC66" i="1"/>
  <c r="V66" i="1"/>
  <c r="Z66" i="1" s="1"/>
  <c r="AA84" i="1"/>
  <c r="T84" i="1"/>
  <c r="U84" i="1" s="1"/>
  <c r="Q84" i="1" s="1"/>
  <c r="O84" i="1" s="1"/>
  <c r="R84" i="1" s="1"/>
  <c r="L84" i="1" s="1"/>
  <c r="M84" i="1" s="1"/>
  <c r="AA101" i="1"/>
  <c r="AA154" i="1"/>
  <c r="AA187" i="1"/>
  <c r="AA190" i="1"/>
  <c r="AW75" i="1"/>
  <c r="S75" i="1"/>
  <c r="Q100" i="1"/>
  <c r="O100" i="1" s="1"/>
  <c r="R100" i="1" s="1"/>
  <c r="L100" i="1" s="1"/>
  <c r="M100" i="1" s="1"/>
  <c r="AA100" i="1"/>
  <c r="T100" i="1"/>
  <c r="U100" i="1" s="1"/>
  <c r="AE20" i="1"/>
  <c r="AT20" i="1"/>
  <c r="N20" i="1"/>
  <c r="AA43" i="1"/>
  <c r="V30" i="1"/>
  <c r="Z30" i="1" s="1"/>
  <c r="AE32" i="1"/>
  <c r="N32" i="1"/>
  <c r="AT32" i="1"/>
  <c r="AW38" i="1"/>
  <c r="AB44" i="1"/>
  <c r="V88" i="1"/>
  <c r="Z88" i="1" s="1"/>
  <c r="AC88" i="1"/>
  <c r="T16" i="1"/>
  <c r="U16" i="1" s="1"/>
  <c r="Q16" i="1" s="1"/>
  <c r="O16" i="1" s="1"/>
  <c r="R16" i="1" s="1"/>
  <c r="L16" i="1" s="1"/>
  <c r="M16" i="1" s="1"/>
  <c r="AE16" i="1"/>
  <c r="N16" i="1"/>
  <c r="AT16" i="1"/>
  <c r="K18" i="1"/>
  <c r="AF18" i="1"/>
  <c r="AF27" i="1"/>
  <c r="N27" i="1"/>
  <c r="AE27" i="1"/>
  <c r="K27" i="1"/>
  <c r="AF43" i="1"/>
  <c r="AE43" i="1"/>
  <c r="N43" i="1"/>
  <c r="K43" i="1"/>
  <c r="AW48" i="1"/>
  <c r="S48" i="1"/>
  <c r="AA73" i="1"/>
  <c r="AA118" i="1"/>
  <c r="AA130" i="1"/>
  <c r="AA161" i="1"/>
  <c r="T161" i="1"/>
  <c r="U161" i="1" s="1"/>
  <c r="AA23" i="1"/>
  <c r="K24" i="1"/>
  <c r="AF24" i="1"/>
  <c r="T28" i="1"/>
  <c r="U28" i="1" s="1"/>
  <c r="Q28" i="1" s="1"/>
  <c r="O28" i="1" s="1"/>
  <c r="R28" i="1" s="1"/>
  <c r="L28" i="1" s="1"/>
  <c r="M28" i="1" s="1"/>
  <c r="AE28" i="1"/>
  <c r="N28" i="1"/>
  <c r="AT28" i="1"/>
  <c r="K30" i="1"/>
  <c r="AF30" i="1"/>
  <c r="AW32" i="1"/>
  <c r="N34" i="1"/>
  <c r="AB34" i="1"/>
  <c r="AD34" i="1" s="1"/>
  <c r="AW34" i="1"/>
  <c r="W37" i="1"/>
  <c r="S37" i="1"/>
  <c r="AW37" i="1"/>
  <c r="AE38" i="1"/>
  <c r="T44" i="1"/>
  <c r="U44" i="1" s="1"/>
  <c r="Q44" i="1" s="1"/>
  <c r="O44" i="1" s="1"/>
  <c r="R44" i="1" s="1"/>
  <c r="L44" i="1" s="1"/>
  <c r="M44" i="1" s="1"/>
  <c r="AE44" i="1"/>
  <c r="N44" i="1"/>
  <c r="AT44" i="1"/>
  <c r="K74" i="1"/>
  <c r="N74" i="1"/>
  <c r="AF74" i="1"/>
  <c r="AE74" i="1"/>
  <c r="AT74" i="1"/>
  <c r="AA77" i="1"/>
  <c r="AA80" i="1"/>
  <c r="AW91" i="1"/>
  <c r="S91" i="1"/>
  <c r="V102" i="1"/>
  <c r="Z102" i="1" s="1"/>
  <c r="V117" i="1"/>
  <c r="Z117" i="1" s="1"/>
  <c r="AC117" i="1"/>
  <c r="T121" i="1"/>
  <c r="U121" i="1" s="1"/>
  <c r="Q121" i="1" s="1"/>
  <c r="O121" i="1" s="1"/>
  <c r="R121" i="1" s="1"/>
  <c r="AA131" i="1"/>
  <c r="T131" i="1"/>
  <c r="U131" i="1" s="1"/>
  <c r="Q131" i="1" s="1"/>
  <c r="O131" i="1" s="1"/>
  <c r="R131" i="1" s="1"/>
  <c r="L131" i="1" s="1"/>
  <c r="M131" i="1" s="1"/>
  <c r="AA163" i="1"/>
  <c r="T163" i="1"/>
  <c r="U163" i="1" s="1"/>
  <c r="AB163" i="1" s="1"/>
  <c r="T211" i="1"/>
  <c r="U211" i="1" s="1"/>
  <c r="T32" i="1"/>
  <c r="U32" i="1" s="1"/>
  <c r="AA40" i="1"/>
  <c r="V68" i="1"/>
  <c r="Z68" i="1" s="1"/>
  <c r="AC68" i="1"/>
  <c r="AD68" i="1" s="1"/>
  <c r="AA104" i="1"/>
  <c r="T104" i="1"/>
  <c r="U104" i="1" s="1"/>
  <c r="N22" i="1"/>
  <c r="AA78" i="1"/>
  <c r="T78" i="1"/>
  <c r="U78" i="1" s="1"/>
  <c r="AW18" i="1"/>
  <c r="S21" i="1"/>
  <c r="AW21" i="1"/>
  <c r="K36" i="1"/>
  <c r="AF36" i="1"/>
  <c r="AF39" i="1"/>
  <c r="AE39" i="1"/>
  <c r="N39" i="1"/>
  <c r="K39" i="1"/>
  <c r="AB55" i="1"/>
  <c r="AE55" i="1"/>
  <c r="AF55" i="1"/>
  <c r="K55" i="1"/>
  <c r="AT55" i="1"/>
  <c r="N55" i="1"/>
  <c r="AW59" i="1"/>
  <c r="S59" i="1"/>
  <c r="AA69" i="1"/>
  <c r="Q72" i="1"/>
  <c r="O72" i="1" s="1"/>
  <c r="R72" i="1" s="1"/>
  <c r="L72" i="1" s="1"/>
  <c r="M72" i="1" s="1"/>
  <c r="AA72" i="1"/>
  <c r="AA76" i="1"/>
  <c r="AC86" i="1"/>
  <c r="V86" i="1"/>
  <c r="Z86" i="1" s="1"/>
  <c r="AA89" i="1"/>
  <c r="AA94" i="1"/>
  <c r="T94" i="1"/>
  <c r="U94" i="1" s="1"/>
  <c r="AB100" i="1"/>
  <c r="AA126" i="1"/>
  <c r="AA175" i="1"/>
  <c r="T175" i="1"/>
  <c r="U175" i="1" s="1"/>
  <c r="AB16" i="1"/>
  <c r="K22" i="1"/>
  <c r="AF22" i="1"/>
  <c r="N31" i="1"/>
  <c r="AF31" i="1"/>
  <c r="AE31" i="1"/>
  <c r="K31" i="1"/>
  <c r="S41" i="1"/>
  <c r="AW41" i="1"/>
  <c r="AW52" i="1"/>
  <c r="S52" i="1"/>
  <c r="AA56" i="1"/>
  <c r="K70" i="1"/>
  <c r="AT70" i="1"/>
  <c r="AF70" i="1"/>
  <c r="AE70" i="1"/>
  <c r="N70" i="1"/>
  <c r="V92" i="1"/>
  <c r="Z92" i="1" s="1"/>
  <c r="AC92" i="1"/>
  <c r="AW22" i="1"/>
  <c r="AA39" i="1"/>
  <c r="N18" i="1"/>
  <c r="AB18" i="1"/>
  <c r="AA35" i="1"/>
  <c r="AA19" i="1"/>
  <c r="K20" i="1"/>
  <c r="AF20" i="1"/>
  <c r="N23" i="1"/>
  <c r="AF23" i="1"/>
  <c r="AE23" i="1"/>
  <c r="K23" i="1"/>
  <c r="K26" i="1"/>
  <c r="AF26" i="1"/>
  <c r="AW28" i="1"/>
  <c r="N30" i="1"/>
  <c r="AB30" i="1"/>
  <c r="AD30" i="1" s="1"/>
  <c r="AW30" i="1"/>
  <c r="W33" i="1"/>
  <c r="S33" i="1"/>
  <c r="AW33" i="1"/>
  <c r="AE34" i="1"/>
  <c r="AT35" i="1"/>
  <c r="T40" i="1"/>
  <c r="U40" i="1" s="1"/>
  <c r="Q40" i="1" s="1"/>
  <c r="O40" i="1" s="1"/>
  <c r="R40" i="1" s="1"/>
  <c r="L40" i="1" s="1"/>
  <c r="M40" i="1" s="1"/>
  <c r="AE40" i="1"/>
  <c r="N40" i="1"/>
  <c r="AT40" i="1"/>
  <c r="K42" i="1"/>
  <c r="AF42" i="1"/>
  <c r="AW44" i="1"/>
  <c r="AE47" i="1"/>
  <c r="AF47" i="1"/>
  <c r="K47" i="1"/>
  <c r="N47" i="1"/>
  <c r="AE51" i="1"/>
  <c r="AF51" i="1"/>
  <c r="K51" i="1"/>
  <c r="AT51" i="1"/>
  <c r="N51" i="1"/>
  <c r="AA54" i="1"/>
  <c r="S57" i="1"/>
  <c r="AW57" i="1"/>
  <c r="S58" i="1"/>
  <c r="AW58" i="1"/>
  <c r="AA65" i="1"/>
  <c r="Q68" i="1"/>
  <c r="O68" i="1" s="1"/>
  <c r="R68" i="1" s="1"/>
  <c r="AA68" i="1"/>
  <c r="AB72" i="1"/>
  <c r="AA81" i="1"/>
  <c r="K90" i="1"/>
  <c r="AF90" i="1"/>
  <c r="AE90" i="1"/>
  <c r="N90" i="1"/>
  <c r="AT90" i="1"/>
  <c r="AA93" i="1"/>
  <c r="AA96" i="1"/>
  <c r="AC106" i="1"/>
  <c r="AB106" i="1"/>
  <c r="V106" i="1"/>
  <c r="Z106" i="1" s="1"/>
  <c r="AC135" i="1"/>
  <c r="V135" i="1"/>
  <c r="Z135" i="1" s="1"/>
  <c r="AA147" i="1"/>
  <c r="AA179" i="1"/>
  <c r="T179" i="1"/>
  <c r="U179" i="1" s="1"/>
  <c r="AB179" i="1" s="1"/>
  <c r="AW71" i="1"/>
  <c r="S71" i="1"/>
  <c r="AA74" i="1"/>
  <c r="AW87" i="1"/>
  <c r="S87" i="1"/>
  <c r="AA90" i="1"/>
  <c r="AW103" i="1"/>
  <c r="S103" i="1"/>
  <c r="AA106" i="1"/>
  <c r="AE109" i="1"/>
  <c r="N109" i="1"/>
  <c r="AF109" i="1"/>
  <c r="AT109" i="1"/>
  <c r="AE113" i="1"/>
  <c r="N113" i="1"/>
  <c r="K113" i="1"/>
  <c r="K123" i="1"/>
  <c r="AF123" i="1"/>
  <c r="AE123" i="1"/>
  <c r="AT123" i="1"/>
  <c r="AB125" i="1"/>
  <c r="AE137" i="1"/>
  <c r="N137" i="1"/>
  <c r="K137" i="1"/>
  <c r="AT137" i="1"/>
  <c r="AF137" i="1"/>
  <c r="AA139" i="1"/>
  <c r="AE145" i="1"/>
  <c r="N145" i="1"/>
  <c r="AF145" i="1"/>
  <c r="AC151" i="1"/>
  <c r="V151" i="1"/>
  <c r="Z151" i="1" s="1"/>
  <c r="AT154" i="1"/>
  <c r="K154" i="1"/>
  <c r="AE154" i="1"/>
  <c r="AF154" i="1"/>
  <c r="N154" i="1"/>
  <c r="AB161" i="1"/>
  <c r="AW168" i="1"/>
  <c r="S168" i="1"/>
  <c r="AW184" i="1"/>
  <c r="S184" i="1"/>
  <c r="V185" i="1"/>
  <c r="Z185" i="1" s="1"/>
  <c r="AC185" i="1"/>
  <c r="AD185" i="1" s="1"/>
  <c r="AA196" i="1"/>
  <c r="T196" i="1"/>
  <c r="U196" i="1" s="1"/>
  <c r="AE17" i="1"/>
  <c r="S19" i="1"/>
  <c r="AE21" i="1"/>
  <c r="S23" i="1"/>
  <c r="AE25" i="1"/>
  <c r="S27" i="1"/>
  <c r="AE29" i="1"/>
  <c r="S31" i="1"/>
  <c r="AE33" i="1"/>
  <c r="S35" i="1"/>
  <c r="AE37" i="1"/>
  <c r="S39" i="1"/>
  <c r="AE41" i="1"/>
  <c r="S43" i="1"/>
  <c r="AE45" i="1"/>
  <c r="AF59" i="1"/>
  <c r="AE59" i="1"/>
  <c r="K59" i="1"/>
  <c r="AA63" i="1"/>
  <c r="S65" i="1"/>
  <c r="AW65" i="1"/>
  <c r="AE68" i="1"/>
  <c r="N68" i="1"/>
  <c r="AF75" i="1"/>
  <c r="AE75" i="1"/>
  <c r="K75" i="1"/>
  <c r="AA79" i="1"/>
  <c r="S81" i="1"/>
  <c r="AW81" i="1"/>
  <c r="AE84" i="1"/>
  <c r="N84" i="1"/>
  <c r="N86" i="1"/>
  <c r="AF91" i="1"/>
  <c r="AE91" i="1"/>
  <c r="K91" i="1"/>
  <c r="AA95" i="1"/>
  <c r="S97" i="1"/>
  <c r="AW97" i="1"/>
  <c r="AE100" i="1"/>
  <c r="N100" i="1"/>
  <c r="N102" i="1"/>
  <c r="AT113" i="1"/>
  <c r="AT114" i="1"/>
  <c r="K114" i="1"/>
  <c r="AE114" i="1"/>
  <c r="AF114" i="1"/>
  <c r="AW116" i="1"/>
  <c r="S116" i="1"/>
  <c r="T123" i="1"/>
  <c r="U123" i="1" s="1"/>
  <c r="Q125" i="1"/>
  <c r="O125" i="1" s="1"/>
  <c r="R125" i="1" s="1"/>
  <c r="L125" i="1" s="1"/>
  <c r="M125" i="1" s="1"/>
  <c r="V133" i="1"/>
  <c r="Z133" i="1" s="1"/>
  <c r="AC133" i="1"/>
  <c r="T139" i="1"/>
  <c r="U139" i="1" s="1"/>
  <c r="Q139" i="1" s="1"/>
  <c r="O139" i="1" s="1"/>
  <c r="R139" i="1" s="1"/>
  <c r="L139" i="1" s="1"/>
  <c r="M139" i="1" s="1"/>
  <c r="AF140" i="1"/>
  <c r="AE140" i="1"/>
  <c r="K140" i="1"/>
  <c r="T141" i="1"/>
  <c r="U141" i="1" s="1"/>
  <c r="AB141" i="1" s="1"/>
  <c r="AA144" i="1"/>
  <c r="AT145" i="1"/>
  <c r="S147" i="1"/>
  <c r="AW147" i="1"/>
  <c r="AW151" i="1"/>
  <c r="S154" i="1"/>
  <c r="AW154" i="1"/>
  <c r="W158" i="1"/>
  <c r="AE161" i="1"/>
  <c r="N161" i="1"/>
  <c r="K161" i="1"/>
  <c r="AF192" i="1"/>
  <c r="AE192" i="1"/>
  <c r="K192" i="1"/>
  <c r="N192" i="1"/>
  <c r="AA199" i="1"/>
  <c r="T210" i="1"/>
  <c r="U210" i="1" s="1"/>
  <c r="T230" i="1"/>
  <c r="U230" i="1" s="1"/>
  <c r="Q230" i="1" s="1"/>
  <c r="O230" i="1" s="1"/>
  <c r="R230" i="1" s="1"/>
  <c r="S110" i="1"/>
  <c r="AW110" i="1"/>
  <c r="AW112" i="1"/>
  <c r="S112" i="1"/>
  <c r="V113" i="1"/>
  <c r="Z113" i="1" s="1"/>
  <c r="AC113" i="1"/>
  <c r="AF136" i="1"/>
  <c r="AE136" i="1"/>
  <c r="K136" i="1"/>
  <c r="AT136" i="1"/>
  <c r="N136" i="1"/>
  <c r="T137" i="1"/>
  <c r="U137" i="1" s="1"/>
  <c r="AB137" i="1" s="1"/>
  <c r="AW140" i="1"/>
  <c r="S140" i="1"/>
  <c r="T145" i="1"/>
  <c r="U145" i="1" s="1"/>
  <c r="AW152" i="1"/>
  <c r="S152" i="1"/>
  <c r="T153" i="1"/>
  <c r="U153" i="1" s="1"/>
  <c r="AT162" i="1"/>
  <c r="K162" i="1"/>
  <c r="AE162" i="1"/>
  <c r="AF162" i="1"/>
  <c r="AB167" i="1"/>
  <c r="W170" i="1"/>
  <c r="AB183" i="1"/>
  <c r="W186" i="1"/>
  <c r="T192" i="1"/>
  <c r="U192" i="1" s="1"/>
  <c r="T218" i="1"/>
  <c r="U218" i="1" s="1"/>
  <c r="AA247" i="1"/>
  <c r="AA99" i="1"/>
  <c r="V125" i="1"/>
  <c r="Z125" i="1" s="1"/>
  <c r="AC125" i="1"/>
  <c r="AD125" i="1" s="1"/>
  <c r="AB131" i="1"/>
  <c r="S146" i="1"/>
  <c r="AW146" i="1"/>
  <c r="AA149" i="1"/>
  <c r="AA150" i="1"/>
  <c r="AW160" i="1"/>
  <c r="S160" i="1"/>
  <c r="AA164" i="1"/>
  <c r="S166" i="1"/>
  <c r="AW166" i="1"/>
  <c r="AC167" i="1"/>
  <c r="V167" i="1"/>
  <c r="Z167" i="1" s="1"/>
  <c r="AA169" i="1"/>
  <c r="K175" i="1"/>
  <c r="AE175" i="1"/>
  <c r="N175" i="1"/>
  <c r="AA180" i="1"/>
  <c r="S182" i="1"/>
  <c r="AW182" i="1"/>
  <c r="AC183" i="1"/>
  <c r="V183" i="1"/>
  <c r="Z183" i="1" s="1"/>
  <c r="Q185" i="1"/>
  <c r="O185" i="1" s="1"/>
  <c r="R185" i="1" s="1"/>
  <c r="AA185" i="1"/>
  <c r="AF205" i="1"/>
  <c r="AE205" i="1"/>
  <c r="K205" i="1"/>
  <c r="AT219" i="1"/>
  <c r="AF219" i="1"/>
  <c r="AE219" i="1"/>
  <c r="K219" i="1"/>
  <c r="N219" i="1"/>
  <c r="AD229" i="1"/>
  <c r="S69" i="1"/>
  <c r="AW69" i="1"/>
  <c r="S85" i="1"/>
  <c r="AW85" i="1"/>
  <c r="AW74" i="1"/>
  <c r="AA182" i="1"/>
  <c r="K183" i="1"/>
  <c r="AT183" i="1"/>
  <c r="N183" i="1"/>
  <c r="AA186" i="1"/>
  <c r="K187" i="1"/>
  <c r="AF187" i="1"/>
  <c r="AE187" i="1"/>
  <c r="AT187" i="1"/>
  <c r="AW193" i="1"/>
  <c r="S193" i="1"/>
  <c r="T198" i="1"/>
  <c r="U198" i="1" s="1"/>
  <c r="AA212" i="1"/>
  <c r="AA214" i="1"/>
  <c r="AF225" i="1"/>
  <c r="AT225" i="1"/>
  <c r="N225" i="1"/>
  <c r="K225" i="1"/>
  <c r="AE225" i="1"/>
  <c r="AF63" i="1"/>
  <c r="AE63" i="1"/>
  <c r="K63" i="1"/>
  <c r="AW124" i="1"/>
  <c r="S124" i="1"/>
  <c r="Q55" i="1"/>
  <c r="O55" i="1" s="1"/>
  <c r="R55" i="1" s="1"/>
  <c r="L55" i="1" s="1"/>
  <c r="M55" i="1" s="1"/>
  <c r="N63" i="1"/>
  <c r="AA82" i="1"/>
  <c r="Q82" i="1"/>
  <c r="O82" i="1" s="1"/>
  <c r="R82" i="1" s="1"/>
  <c r="L82" i="1" s="1"/>
  <c r="M82" i="1" s="1"/>
  <c r="AF86" i="1"/>
  <c r="AW90" i="1"/>
  <c r="AA98" i="1"/>
  <c r="AT104" i="1"/>
  <c r="S118" i="1"/>
  <c r="AW118" i="1"/>
  <c r="S143" i="1"/>
  <c r="AW143" i="1"/>
  <c r="AA166" i="1"/>
  <c r="AF176" i="1"/>
  <c r="AE176" i="1"/>
  <c r="K176" i="1"/>
  <c r="T177" i="1"/>
  <c r="U177" i="1" s="1"/>
  <c r="Q177" i="1" s="1"/>
  <c r="O177" i="1" s="1"/>
  <c r="R177" i="1" s="1"/>
  <c r="L177" i="1" s="1"/>
  <c r="M177" i="1" s="1"/>
  <c r="AB181" i="1"/>
  <c r="K25" i="1"/>
  <c r="Q30" i="1"/>
  <c r="O30" i="1" s="1"/>
  <c r="R30" i="1" s="1"/>
  <c r="Q34" i="1"/>
  <c r="O34" i="1" s="1"/>
  <c r="R34" i="1" s="1"/>
  <c r="Q42" i="1"/>
  <c r="O42" i="1" s="1"/>
  <c r="R42" i="1" s="1"/>
  <c r="T47" i="1"/>
  <c r="U47" i="1" s="1"/>
  <c r="AB47" i="1" s="1"/>
  <c r="T49" i="1"/>
  <c r="U49" i="1" s="1"/>
  <c r="AB49" i="1" s="1"/>
  <c r="AW49" i="1"/>
  <c r="T53" i="1"/>
  <c r="U53" i="1" s="1"/>
  <c r="AW53" i="1"/>
  <c r="T55" i="1"/>
  <c r="U55" i="1" s="1"/>
  <c r="AA58" i="1"/>
  <c r="AE60" i="1"/>
  <c r="N60" i="1"/>
  <c r="N62" i="1"/>
  <c r="AF67" i="1"/>
  <c r="AE67" i="1"/>
  <c r="K67" i="1"/>
  <c r="AA71" i="1"/>
  <c r="K72" i="1"/>
  <c r="S73" i="1"/>
  <c r="AW73" i="1"/>
  <c r="AE76" i="1"/>
  <c r="N76" i="1"/>
  <c r="N78" i="1"/>
  <c r="AF83" i="1"/>
  <c r="AE83" i="1"/>
  <c r="K83" i="1"/>
  <c r="AA87" i="1"/>
  <c r="S89" i="1"/>
  <c r="AW89" i="1"/>
  <c r="AE92" i="1"/>
  <c r="N92" i="1"/>
  <c r="N94" i="1"/>
  <c r="AF99" i="1"/>
  <c r="AE99" i="1"/>
  <c r="K99" i="1"/>
  <c r="AA103" i="1"/>
  <c r="S105" i="1"/>
  <c r="AW105" i="1"/>
  <c r="AA107" i="1"/>
  <c r="AA108" i="1"/>
  <c r="K109" i="1"/>
  <c r="AA111" i="1"/>
  <c r="Q113" i="1"/>
  <c r="O113" i="1" s="1"/>
  <c r="R113" i="1" s="1"/>
  <c r="AA113" i="1"/>
  <c r="AF113" i="1"/>
  <c r="AA115" i="1"/>
  <c r="Q115" i="1"/>
  <c r="O115" i="1" s="1"/>
  <c r="R115" i="1" s="1"/>
  <c r="L115" i="1" s="1"/>
  <c r="M115" i="1" s="1"/>
  <c r="T119" i="1"/>
  <c r="U119" i="1" s="1"/>
  <c r="AB119" i="1" s="1"/>
  <c r="AF120" i="1"/>
  <c r="AE120" i="1"/>
  <c r="K120" i="1"/>
  <c r="AT120" i="1"/>
  <c r="N120" i="1"/>
  <c r="AF128" i="1"/>
  <c r="AE128" i="1"/>
  <c r="K128" i="1"/>
  <c r="AT128" i="1"/>
  <c r="S134" i="1"/>
  <c r="AW134" i="1"/>
  <c r="AB135" i="1"/>
  <c r="AE149" i="1"/>
  <c r="N149" i="1"/>
  <c r="AF149" i="1"/>
  <c r="AA153" i="1"/>
  <c r="AC155" i="1"/>
  <c r="V155" i="1"/>
  <c r="Z155" i="1" s="1"/>
  <c r="AT158" i="1"/>
  <c r="K158" i="1"/>
  <c r="AE158" i="1"/>
  <c r="AF158" i="1"/>
  <c r="N158" i="1"/>
  <c r="T171" i="1"/>
  <c r="U171" i="1" s="1"/>
  <c r="Q173" i="1"/>
  <c r="O173" i="1" s="1"/>
  <c r="R173" i="1" s="1"/>
  <c r="AW176" i="1"/>
  <c r="S176" i="1"/>
  <c r="AB185" i="1"/>
  <c r="T187" i="1"/>
  <c r="U187" i="1" s="1"/>
  <c r="Q187" i="1" s="1"/>
  <c r="O187" i="1" s="1"/>
  <c r="R187" i="1" s="1"/>
  <c r="L187" i="1" s="1"/>
  <c r="M187" i="1" s="1"/>
  <c r="AE88" i="1"/>
  <c r="N88" i="1"/>
  <c r="AF95" i="1"/>
  <c r="AE95" i="1"/>
  <c r="K95" i="1"/>
  <c r="S101" i="1"/>
  <c r="AW101" i="1"/>
  <c r="AE102" i="1"/>
  <c r="AE104" i="1"/>
  <c r="N104" i="1"/>
  <c r="T111" i="1"/>
  <c r="U111" i="1" s="1"/>
  <c r="V115" i="1"/>
  <c r="Z115" i="1" s="1"/>
  <c r="T76" i="1"/>
  <c r="U76" i="1" s="1"/>
  <c r="AB76" i="1" s="1"/>
  <c r="AW79" i="1"/>
  <c r="S79" i="1"/>
  <c r="N95" i="1"/>
  <c r="AW95" i="1"/>
  <c r="S95" i="1"/>
  <c r="S150" i="1"/>
  <c r="AW150" i="1"/>
  <c r="K167" i="1"/>
  <c r="AT167" i="1"/>
  <c r="N167" i="1"/>
  <c r="K171" i="1"/>
  <c r="AF171" i="1"/>
  <c r="AE171" i="1"/>
  <c r="AT171" i="1"/>
  <c r="Q18" i="1"/>
  <c r="O18" i="1" s="1"/>
  <c r="R18" i="1" s="1"/>
  <c r="L18" i="1" s="1"/>
  <c r="M18" i="1" s="1"/>
  <c r="Q26" i="1"/>
  <c r="O26" i="1" s="1"/>
  <c r="R26" i="1" s="1"/>
  <c r="AT48" i="1"/>
  <c r="AT52" i="1"/>
  <c r="AT56" i="1"/>
  <c r="W57" i="1"/>
  <c r="AA59" i="1"/>
  <c r="AT60" i="1"/>
  <c r="AW62" i="1"/>
  <c r="T64" i="1"/>
  <c r="U64" i="1" s="1"/>
  <c r="N67" i="1"/>
  <c r="AW67" i="1"/>
  <c r="S67" i="1"/>
  <c r="AF68" i="1"/>
  <c r="AA70" i="1"/>
  <c r="AT76" i="1"/>
  <c r="AW78" i="1"/>
  <c r="T80" i="1"/>
  <c r="U80" i="1" s="1"/>
  <c r="N83" i="1"/>
  <c r="AW83" i="1"/>
  <c r="S83" i="1"/>
  <c r="AF84" i="1"/>
  <c r="AA86" i="1"/>
  <c r="AT92" i="1"/>
  <c r="AW94" i="1"/>
  <c r="T96" i="1"/>
  <c r="U96" i="1" s="1"/>
  <c r="Q96" i="1" s="1"/>
  <c r="O96" i="1" s="1"/>
  <c r="R96" i="1" s="1"/>
  <c r="L96" i="1" s="1"/>
  <c r="M96" i="1" s="1"/>
  <c r="N99" i="1"/>
  <c r="AW99" i="1"/>
  <c r="S99" i="1"/>
  <c r="AF100" i="1"/>
  <c r="AA102" i="1"/>
  <c r="AW106" i="1"/>
  <c r="T107" i="1"/>
  <c r="U107" i="1" s="1"/>
  <c r="Q107" i="1" s="1"/>
  <c r="O107" i="1" s="1"/>
  <c r="R107" i="1" s="1"/>
  <c r="L107" i="1" s="1"/>
  <c r="M107" i="1" s="1"/>
  <c r="AA114" i="1"/>
  <c r="AB117" i="1"/>
  <c r="AW119" i="1"/>
  <c r="N123" i="1"/>
  <c r="AA125" i="1"/>
  <c r="K127" i="1"/>
  <c r="AF127" i="1"/>
  <c r="AE127" i="1"/>
  <c r="AW128" i="1"/>
  <c r="S128" i="1"/>
  <c r="T129" i="1"/>
  <c r="U129" i="1" s="1"/>
  <c r="AA132" i="1"/>
  <c r="AA134" i="1"/>
  <c r="AA135" i="1"/>
  <c r="Q135" i="1"/>
  <c r="O135" i="1" s="1"/>
  <c r="R135" i="1" s="1"/>
  <c r="L135" i="1" s="1"/>
  <c r="M135" i="1" s="1"/>
  <c r="Q137" i="1"/>
  <c r="O137" i="1" s="1"/>
  <c r="R137" i="1" s="1"/>
  <c r="L137" i="1" s="1"/>
  <c r="M137" i="1" s="1"/>
  <c r="AA137" i="1"/>
  <c r="S142" i="1"/>
  <c r="AW142" i="1"/>
  <c r="Q145" i="1"/>
  <c r="O145" i="1" s="1"/>
  <c r="R145" i="1" s="1"/>
  <c r="L145" i="1" s="1"/>
  <c r="M145" i="1" s="1"/>
  <c r="AA145" i="1"/>
  <c r="AA146" i="1"/>
  <c r="AA148" i="1"/>
  <c r="AT149" i="1"/>
  <c r="AW155" i="1"/>
  <c r="S158" i="1"/>
  <c r="AW158" i="1"/>
  <c r="AF161" i="1"/>
  <c r="T165" i="1"/>
  <c r="U165" i="1" s="1"/>
  <c r="Q165" i="1" s="1"/>
  <c r="O165" i="1" s="1"/>
  <c r="R165" i="1" s="1"/>
  <c r="L165" i="1" s="1"/>
  <c r="M165" i="1" s="1"/>
  <c r="AE169" i="1"/>
  <c r="N169" i="1"/>
  <c r="K169" i="1"/>
  <c r="AW171" i="1"/>
  <c r="T181" i="1"/>
  <c r="U181" i="1" s="1"/>
  <c r="Q181" i="1" s="1"/>
  <c r="O181" i="1" s="1"/>
  <c r="R181" i="1" s="1"/>
  <c r="AE185" i="1"/>
  <c r="N185" i="1"/>
  <c r="K185" i="1"/>
  <c r="AW187" i="1"/>
  <c r="AF197" i="1"/>
  <c r="AE197" i="1"/>
  <c r="K197" i="1"/>
  <c r="AT197" i="1"/>
  <c r="N197" i="1"/>
  <c r="AA204" i="1"/>
  <c r="AE210" i="1"/>
  <c r="N210" i="1"/>
  <c r="AF210" i="1"/>
  <c r="AT210" i="1"/>
  <c r="K210" i="1"/>
  <c r="S215" i="1"/>
  <c r="AA252" i="1"/>
  <c r="AA67" i="1"/>
  <c r="AE72" i="1"/>
  <c r="N72" i="1"/>
  <c r="AF79" i="1"/>
  <c r="AE79" i="1"/>
  <c r="K79" i="1"/>
  <c r="AA83" i="1"/>
  <c r="AE86" i="1"/>
  <c r="AE121" i="1"/>
  <c r="N121" i="1"/>
  <c r="K121" i="1"/>
  <c r="AT121" i="1"/>
  <c r="AF121" i="1"/>
  <c r="AA123" i="1"/>
  <c r="Q123" i="1"/>
  <c r="O123" i="1" s="1"/>
  <c r="R123" i="1" s="1"/>
  <c r="L123" i="1" s="1"/>
  <c r="M123" i="1" s="1"/>
  <c r="T60" i="1"/>
  <c r="U60" i="1" s="1"/>
  <c r="Q60" i="1" s="1"/>
  <c r="O60" i="1" s="1"/>
  <c r="R60" i="1" s="1"/>
  <c r="AW63" i="1"/>
  <c r="S63" i="1"/>
  <c r="AA66" i="1"/>
  <c r="Q66" i="1"/>
  <c r="O66" i="1" s="1"/>
  <c r="R66" i="1" s="1"/>
  <c r="L66" i="1" s="1"/>
  <c r="M66" i="1" s="1"/>
  <c r="AT88" i="1"/>
  <c r="AF102" i="1"/>
  <c r="AA109" i="1"/>
  <c r="Q117" i="1"/>
  <c r="O117" i="1" s="1"/>
  <c r="R117" i="1" s="1"/>
  <c r="AA117" i="1"/>
  <c r="AD117" i="1" s="1"/>
  <c r="AA128" i="1"/>
  <c r="AA170" i="1"/>
  <c r="Q22" i="1"/>
  <c r="O22" i="1" s="1"/>
  <c r="R22" i="1" s="1"/>
  <c r="L22" i="1" s="1"/>
  <c r="M22" i="1" s="1"/>
  <c r="K60" i="1"/>
  <c r="S61" i="1"/>
  <c r="AW61" i="1"/>
  <c r="AE62" i="1"/>
  <c r="AE64" i="1"/>
  <c r="N64" i="1"/>
  <c r="N66" i="1"/>
  <c r="AF71" i="1"/>
  <c r="AE71" i="1"/>
  <c r="K71" i="1"/>
  <c r="AA75" i="1"/>
  <c r="K76" i="1"/>
  <c r="S77" i="1"/>
  <c r="AW77" i="1"/>
  <c r="AE78" i="1"/>
  <c r="AE80" i="1"/>
  <c r="N80" i="1"/>
  <c r="N82" i="1"/>
  <c r="AT86" i="1"/>
  <c r="AF87" i="1"/>
  <c r="AE87" i="1"/>
  <c r="K87" i="1"/>
  <c r="AA91" i="1"/>
  <c r="K92" i="1"/>
  <c r="S93" i="1"/>
  <c r="AW93" i="1"/>
  <c r="AE94" i="1"/>
  <c r="AE96" i="1"/>
  <c r="N96" i="1"/>
  <c r="N98" i="1"/>
  <c r="AT102" i="1"/>
  <c r="AF103" i="1"/>
  <c r="AE103" i="1"/>
  <c r="K103" i="1"/>
  <c r="AF108" i="1"/>
  <c r="AE108" i="1"/>
  <c r="K108" i="1"/>
  <c r="N108" i="1"/>
  <c r="AB113" i="1"/>
  <c r="AE117" i="1"/>
  <c r="N117" i="1"/>
  <c r="K117" i="1"/>
  <c r="S127" i="1"/>
  <c r="AW127" i="1"/>
  <c r="AB133" i="1"/>
  <c r="Q133" i="1"/>
  <c r="O133" i="1" s="1"/>
  <c r="R133" i="1" s="1"/>
  <c r="L133" i="1" s="1"/>
  <c r="M133" i="1" s="1"/>
  <c r="T149" i="1"/>
  <c r="U149" i="1" s="1"/>
  <c r="AB149" i="1" s="1"/>
  <c r="AW156" i="1"/>
  <c r="S156" i="1"/>
  <c r="T157" i="1"/>
  <c r="U157" i="1" s="1"/>
  <c r="AB157" i="1" s="1"/>
  <c r="K159" i="1"/>
  <c r="AT159" i="1"/>
  <c r="N159" i="1"/>
  <c r="AA162" i="1"/>
  <c r="AT169" i="1"/>
  <c r="AW172" i="1"/>
  <c r="S172" i="1"/>
  <c r="T173" i="1"/>
  <c r="U173" i="1" s="1"/>
  <c r="AB173" i="1" s="1"/>
  <c r="AF175" i="1"/>
  <c r="AT185" i="1"/>
  <c r="AW188" i="1"/>
  <c r="S188" i="1"/>
  <c r="T189" i="1"/>
  <c r="U189" i="1" s="1"/>
  <c r="AA191" i="1"/>
  <c r="AA206" i="1"/>
  <c r="AA207" i="1"/>
  <c r="W114" i="1"/>
  <c r="S114" i="1"/>
  <c r="AW114" i="1"/>
  <c r="AW120" i="1"/>
  <c r="S120" i="1"/>
  <c r="AF124" i="1"/>
  <c r="AE124" i="1"/>
  <c r="K124" i="1"/>
  <c r="AA127" i="1"/>
  <c r="AW129" i="1"/>
  <c r="AE133" i="1"/>
  <c r="N133" i="1"/>
  <c r="AW136" i="1"/>
  <c r="S136" i="1"/>
  <c r="AA140" i="1"/>
  <c r="W150" i="1"/>
  <c r="AF152" i="1"/>
  <c r="AE152" i="1"/>
  <c r="K152" i="1"/>
  <c r="AF156" i="1"/>
  <c r="AE156" i="1"/>
  <c r="K156" i="1"/>
  <c r="W162" i="1"/>
  <c r="S162" i="1"/>
  <c r="AW162" i="1"/>
  <c r="AE163" i="1"/>
  <c r="AE165" i="1"/>
  <c r="N165" i="1"/>
  <c r="AF172" i="1"/>
  <c r="AE172" i="1"/>
  <c r="K172" i="1"/>
  <c r="AA176" i="1"/>
  <c r="S178" i="1"/>
  <c r="AW178" i="1"/>
  <c r="AE179" i="1"/>
  <c r="AE181" i="1"/>
  <c r="N181" i="1"/>
  <c r="AF188" i="1"/>
  <c r="AE188" i="1"/>
  <c r="K188" i="1"/>
  <c r="AF193" i="1"/>
  <c r="AE193" i="1"/>
  <c r="N193" i="1"/>
  <c r="N194" i="1"/>
  <c r="AF194" i="1"/>
  <c r="AE194" i="1"/>
  <c r="AW197" i="1"/>
  <c r="S197" i="1"/>
  <c r="AT199" i="1"/>
  <c r="K199" i="1"/>
  <c r="AE199" i="1"/>
  <c r="AF199" i="1"/>
  <c r="AA208" i="1"/>
  <c r="Q208" i="1"/>
  <c r="O208" i="1" s="1"/>
  <c r="R208" i="1" s="1"/>
  <c r="AW209" i="1"/>
  <c r="S209" i="1"/>
  <c r="AA220" i="1"/>
  <c r="AF221" i="1"/>
  <c r="AT221" i="1"/>
  <c r="N221" i="1"/>
  <c r="K221" i="1"/>
  <c r="AE221" i="1"/>
  <c r="AA224" i="1"/>
  <c r="AW225" i="1"/>
  <c r="S225" i="1"/>
  <c r="AA235" i="1"/>
  <c r="AA236" i="1"/>
  <c r="T238" i="1"/>
  <c r="U238" i="1" s="1"/>
  <c r="AA243" i="1"/>
  <c r="AW250" i="1"/>
  <c r="S250" i="1"/>
  <c r="V278" i="1"/>
  <c r="Z278" i="1" s="1"/>
  <c r="AB278" i="1"/>
  <c r="AC278" i="1"/>
  <c r="AD278" i="1" s="1"/>
  <c r="Q278" i="1"/>
  <c r="O278" i="1" s="1"/>
  <c r="R278" i="1" s="1"/>
  <c r="T319" i="1"/>
  <c r="U319" i="1" s="1"/>
  <c r="AA219" i="1"/>
  <c r="N227" i="1"/>
  <c r="AT227" i="1"/>
  <c r="AF227" i="1"/>
  <c r="AE227" i="1"/>
  <c r="K227" i="1"/>
  <c r="AF229" i="1"/>
  <c r="AT229" i="1"/>
  <c r="N229" i="1"/>
  <c r="K229" i="1"/>
  <c r="AE229" i="1"/>
  <c r="AA246" i="1"/>
  <c r="T266" i="1"/>
  <c r="U266" i="1" s="1"/>
  <c r="N275" i="1"/>
  <c r="AT275" i="1"/>
  <c r="AF275" i="1"/>
  <c r="AE275" i="1"/>
  <c r="K275" i="1"/>
  <c r="V277" i="1"/>
  <c r="Z277" i="1" s="1"/>
  <c r="AC277" i="1"/>
  <c r="AF320" i="1"/>
  <c r="AT320" i="1"/>
  <c r="AE320" i="1"/>
  <c r="K320" i="1"/>
  <c r="N320" i="1"/>
  <c r="AA223" i="1"/>
  <c r="T228" i="1"/>
  <c r="U228" i="1" s="1"/>
  <c r="N243" i="1"/>
  <c r="AT243" i="1"/>
  <c r="AF243" i="1"/>
  <c r="AE243" i="1"/>
  <c r="AF284" i="1"/>
  <c r="AT284" i="1"/>
  <c r="K284" i="1"/>
  <c r="AE284" i="1"/>
  <c r="N284" i="1"/>
  <c r="T325" i="1"/>
  <c r="U325" i="1" s="1"/>
  <c r="AF226" i="1"/>
  <c r="AE226" i="1"/>
  <c r="N226" i="1"/>
  <c r="AT226" i="1"/>
  <c r="K226" i="1"/>
  <c r="AA232" i="1"/>
  <c r="AA234" i="1"/>
  <c r="T234" i="1"/>
  <c r="U234" i="1" s="1"/>
  <c r="Q234" i="1" s="1"/>
  <c r="O234" i="1" s="1"/>
  <c r="R234" i="1" s="1"/>
  <c r="T236" i="1"/>
  <c r="U236" i="1" s="1"/>
  <c r="AB236" i="1" s="1"/>
  <c r="AW237" i="1"/>
  <c r="S237" i="1"/>
  <c r="AF242" i="1"/>
  <c r="AE242" i="1"/>
  <c r="N242" i="1"/>
  <c r="AT242" i="1"/>
  <c r="K242" i="1"/>
  <c r="AC245" i="1"/>
  <c r="V245" i="1"/>
  <c r="Z245" i="1" s="1"/>
  <c r="AW108" i="1"/>
  <c r="S108" i="1"/>
  <c r="AA112" i="1"/>
  <c r="AA116" i="1"/>
  <c r="AF119" i="1"/>
  <c r="S122" i="1"/>
  <c r="AW122" i="1"/>
  <c r="AE125" i="1"/>
  <c r="N125" i="1"/>
  <c r="W130" i="1"/>
  <c r="AF132" i="1"/>
  <c r="AE132" i="1"/>
  <c r="K132" i="1"/>
  <c r="S138" i="1"/>
  <c r="AW138" i="1"/>
  <c r="AW145" i="1"/>
  <c r="AE153" i="1"/>
  <c r="N153" i="1"/>
  <c r="AE157" i="1"/>
  <c r="N157" i="1"/>
  <c r="AA160" i="1"/>
  <c r="AT163" i="1"/>
  <c r="AF164" i="1"/>
  <c r="AE164" i="1"/>
  <c r="K164" i="1"/>
  <c r="AA168" i="1"/>
  <c r="S170" i="1"/>
  <c r="AW170" i="1"/>
  <c r="AE173" i="1"/>
  <c r="N173" i="1"/>
  <c r="AT179" i="1"/>
  <c r="AF180" i="1"/>
  <c r="AE180" i="1"/>
  <c r="K180" i="1"/>
  <c r="AA184" i="1"/>
  <c r="S186" i="1"/>
  <c r="AW186" i="1"/>
  <c r="AE189" i="1"/>
  <c r="N189" i="1"/>
  <c r="AA200" i="1"/>
  <c r="Q200" i="1"/>
  <c r="O200" i="1" s="1"/>
  <c r="R200" i="1" s="1"/>
  <c r="L200" i="1" s="1"/>
  <c r="M200" i="1" s="1"/>
  <c r="N201" i="1"/>
  <c r="AW205" i="1"/>
  <c r="S205" i="1"/>
  <c r="AT207" i="1"/>
  <c r="K207" i="1"/>
  <c r="AE207" i="1"/>
  <c r="AF207" i="1"/>
  <c r="W212" i="1"/>
  <c r="AA213" i="1"/>
  <c r="AA216" i="1"/>
  <c r="AC217" i="1"/>
  <c r="AB217" i="1"/>
  <c r="AA222" i="1"/>
  <c r="S233" i="1"/>
  <c r="N239" i="1"/>
  <c r="AT239" i="1"/>
  <c r="AF239" i="1"/>
  <c r="AE239" i="1"/>
  <c r="K239" i="1"/>
  <c r="V241" i="1"/>
  <c r="Z241" i="1" s="1"/>
  <c r="AA267" i="1"/>
  <c r="AA120" i="1"/>
  <c r="S126" i="1"/>
  <c r="AW126" i="1"/>
  <c r="Q129" i="1"/>
  <c r="O129" i="1" s="1"/>
  <c r="R129" i="1" s="1"/>
  <c r="L129" i="1" s="1"/>
  <c r="M129" i="1" s="1"/>
  <c r="AE129" i="1"/>
  <c r="N129" i="1"/>
  <c r="AW132" i="1"/>
  <c r="S132" i="1"/>
  <c r="AF133" i="1"/>
  <c r="AA136" i="1"/>
  <c r="AF144" i="1"/>
  <c r="AE144" i="1"/>
  <c r="K144" i="1"/>
  <c r="AF148" i="1"/>
  <c r="AE148" i="1"/>
  <c r="K148" i="1"/>
  <c r="AA151" i="1"/>
  <c r="Q151" i="1"/>
  <c r="O151" i="1" s="1"/>
  <c r="R151" i="1" s="1"/>
  <c r="L151" i="1" s="1"/>
  <c r="M151" i="1" s="1"/>
  <c r="AA155" i="1"/>
  <c r="Q155" i="1"/>
  <c r="O155" i="1" s="1"/>
  <c r="R155" i="1" s="1"/>
  <c r="L155" i="1" s="1"/>
  <c r="M155" i="1" s="1"/>
  <c r="AA159" i="1"/>
  <c r="AW164" i="1"/>
  <c r="S164" i="1"/>
  <c r="AA167" i="1"/>
  <c r="Q167" i="1"/>
  <c r="O167" i="1" s="1"/>
  <c r="R167" i="1" s="1"/>
  <c r="AW180" i="1"/>
  <c r="S180" i="1"/>
  <c r="AA183" i="1"/>
  <c r="Q183" i="1"/>
  <c r="O183" i="1" s="1"/>
  <c r="R183" i="1" s="1"/>
  <c r="AF201" i="1"/>
  <c r="AE201" i="1"/>
  <c r="K201" i="1"/>
  <c r="T202" i="1"/>
  <c r="U202" i="1" s="1"/>
  <c r="K208" i="1"/>
  <c r="AF208" i="1"/>
  <c r="AE208" i="1"/>
  <c r="AT208" i="1"/>
  <c r="AA211" i="1"/>
  <c r="Q211" i="1"/>
  <c r="O211" i="1" s="1"/>
  <c r="R211" i="1" s="1"/>
  <c r="T213" i="1"/>
  <c r="U213" i="1" s="1"/>
  <c r="S216" i="1"/>
  <c r="AW216" i="1"/>
  <c r="T226" i="1"/>
  <c r="U226" i="1" s="1"/>
  <c r="Q226" i="1" s="1"/>
  <c r="O226" i="1" s="1"/>
  <c r="R226" i="1" s="1"/>
  <c r="L226" i="1" s="1"/>
  <c r="M226" i="1" s="1"/>
  <c r="AA230" i="1"/>
  <c r="N231" i="1"/>
  <c r="AT231" i="1"/>
  <c r="AF231" i="1"/>
  <c r="AE231" i="1"/>
  <c r="K231" i="1"/>
  <c r="T240" i="1"/>
  <c r="U240" i="1" s="1"/>
  <c r="AB240" i="1" s="1"/>
  <c r="V242" i="1"/>
  <c r="Z242" i="1" s="1"/>
  <c r="AC242" i="1"/>
  <c r="AD242" i="1" s="1"/>
  <c r="AA248" i="1"/>
  <c r="AF262" i="1"/>
  <c r="AE262" i="1"/>
  <c r="N262" i="1"/>
  <c r="AT262" i="1"/>
  <c r="K262" i="1"/>
  <c r="AW107" i="1"/>
  <c r="T109" i="1"/>
  <c r="U109" i="1" s="1"/>
  <c r="Q109" i="1" s="1"/>
  <c r="O109" i="1" s="1"/>
  <c r="R109" i="1" s="1"/>
  <c r="L109" i="1" s="1"/>
  <c r="M109" i="1" s="1"/>
  <c r="W110" i="1"/>
  <c r="AF112" i="1"/>
  <c r="AE112" i="1"/>
  <c r="K112" i="1"/>
  <c r="AF116" i="1"/>
  <c r="AE116" i="1"/>
  <c r="K116" i="1"/>
  <c r="AA119" i="1"/>
  <c r="AW121" i="1"/>
  <c r="AA124" i="1"/>
  <c r="K125" i="1"/>
  <c r="AT129" i="1"/>
  <c r="S130" i="1"/>
  <c r="AW130" i="1"/>
  <c r="AD133" i="1"/>
  <c r="AW137" i="1"/>
  <c r="AE141" i="1"/>
  <c r="N141" i="1"/>
  <c r="N144" i="1"/>
  <c r="AW144" i="1"/>
  <c r="S144" i="1"/>
  <c r="AT146" i="1"/>
  <c r="K146" i="1"/>
  <c r="AE146" i="1"/>
  <c r="N148" i="1"/>
  <c r="AW148" i="1"/>
  <c r="S148" i="1"/>
  <c r="AA152" i="1"/>
  <c r="K153" i="1"/>
  <c r="AA156" i="1"/>
  <c r="K157" i="1"/>
  <c r="AF160" i="1"/>
  <c r="AE160" i="1"/>
  <c r="K160" i="1"/>
  <c r="N163" i="1"/>
  <c r="AF168" i="1"/>
  <c r="AE168" i="1"/>
  <c r="K168" i="1"/>
  <c r="AA172" i="1"/>
  <c r="K173" i="1"/>
  <c r="S174" i="1"/>
  <c r="AW174" i="1"/>
  <c r="AE177" i="1"/>
  <c r="N177" i="1"/>
  <c r="N179" i="1"/>
  <c r="AF184" i="1"/>
  <c r="AE184" i="1"/>
  <c r="K184" i="1"/>
  <c r="AA188" i="1"/>
  <c r="K189" i="1"/>
  <c r="S190" i="1"/>
  <c r="AW190" i="1"/>
  <c r="T194" i="1"/>
  <c r="U194" i="1" s="1"/>
  <c r="AB194" i="1" s="1"/>
  <c r="K196" i="1"/>
  <c r="AE196" i="1"/>
  <c r="N196" i="1"/>
  <c r="N199" i="1"/>
  <c r="AW201" i="1"/>
  <c r="S201" i="1"/>
  <c r="AT203" i="1"/>
  <c r="K203" i="1"/>
  <c r="AE203" i="1"/>
  <c r="AF203" i="1"/>
  <c r="T208" i="1"/>
  <c r="U208" i="1" s="1"/>
  <c r="AT217" i="1"/>
  <c r="K217" i="1"/>
  <c r="AF230" i="1"/>
  <c r="AE230" i="1"/>
  <c r="N230" i="1"/>
  <c r="AT230" i="1"/>
  <c r="K230" i="1"/>
  <c r="AF238" i="1"/>
  <c r="AE238" i="1"/>
  <c r="N238" i="1"/>
  <c r="AT238" i="1"/>
  <c r="K238" i="1"/>
  <c r="AA255" i="1"/>
  <c r="T293" i="1"/>
  <c r="U293" i="1" s="1"/>
  <c r="Q293" i="1" s="1"/>
  <c r="O293" i="1" s="1"/>
  <c r="R293" i="1" s="1"/>
  <c r="L293" i="1" s="1"/>
  <c r="M293" i="1" s="1"/>
  <c r="AE110" i="1"/>
  <c r="AE191" i="1"/>
  <c r="AA197" i="1"/>
  <c r="AA201" i="1"/>
  <c r="AA205" i="1"/>
  <c r="AF209" i="1"/>
  <c r="AE209" i="1"/>
  <c r="K209" i="1"/>
  <c r="AW210" i="1"/>
  <c r="AE214" i="1"/>
  <c r="K214" i="1"/>
  <c r="N214" i="1"/>
  <c r="S224" i="1"/>
  <c r="AA242" i="1"/>
  <c r="Q242" i="1"/>
  <c r="O242" i="1" s="1"/>
  <c r="R242" i="1" s="1"/>
  <c r="AA244" i="1"/>
  <c r="S248" i="1"/>
  <c r="T251" i="1"/>
  <c r="U251" i="1" s="1"/>
  <c r="AT252" i="1"/>
  <c r="K252" i="1"/>
  <c r="N252" i="1"/>
  <c r="AE252" i="1"/>
  <c r="AF252" i="1"/>
  <c r="AA254" i="1"/>
  <c r="V257" i="1"/>
  <c r="Z257" i="1" s="1"/>
  <c r="AC257" i="1"/>
  <c r="AF257" i="1"/>
  <c r="AT257" i="1"/>
  <c r="K257" i="1"/>
  <c r="L257" i="1" s="1"/>
  <c r="M257" i="1" s="1"/>
  <c r="AE257" i="1"/>
  <c r="N257" i="1"/>
  <c r="T271" i="1"/>
  <c r="U271" i="1" s="1"/>
  <c r="T284" i="1"/>
  <c r="U284" i="1" s="1"/>
  <c r="S300" i="1"/>
  <c r="T302" i="1"/>
  <c r="U302" i="1" s="1"/>
  <c r="T310" i="1"/>
  <c r="U310" i="1" s="1"/>
  <c r="V336" i="1"/>
  <c r="Z336" i="1" s="1"/>
  <c r="AB336" i="1"/>
  <c r="AC336" i="1"/>
  <c r="AA350" i="1"/>
  <c r="V270" i="1"/>
  <c r="Z270" i="1" s="1"/>
  <c r="AB270" i="1"/>
  <c r="AC270" i="1"/>
  <c r="AF274" i="1"/>
  <c r="AE274" i="1"/>
  <c r="N274" i="1"/>
  <c r="AT274" i="1"/>
  <c r="K274" i="1"/>
  <c r="AA280" i="1"/>
  <c r="T292" i="1"/>
  <c r="U292" i="1" s="1"/>
  <c r="AA303" i="1"/>
  <c r="T306" i="1"/>
  <c r="U306" i="1" s="1"/>
  <c r="AF328" i="1"/>
  <c r="AE328" i="1"/>
  <c r="N328" i="1"/>
  <c r="K328" i="1"/>
  <c r="AT328" i="1"/>
  <c r="T348" i="1"/>
  <c r="U348" i="1" s="1"/>
  <c r="AA268" i="1"/>
  <c r="AA274" i="1"/>
  <c r="T283" i="1"/>
  <c r="U283" i="1" s="1"/>
  <c r="Q283" i="1" s="1"/>
  <c r="O283" i="1" s="1"/>
  <c r="R283" i="1" s="1"/>
  <c r="N286" i="1"/>
  <c r="AT286" i="1"/>
  <c r="AF286" i="1"/>
  <c r="K286" i="1"/>
  <c r="AE286" i="1"/>
  <c r="AA302" i="1"/>
  <c r="Q302" i="1"/>
  <c r="O302" i="1" s="1"/>
  <c r="R302" i="1" s="1"/>
  <c r="T305" i="1"/>
  <c r="U305" i="1" s="1"/>
  <c r="AF312" i="1"/>
  <c r="AT312" i="1"/>
  <c r="AE312" i="1"/>
  <c r="N312" i="1"/>
  <c r="K312" i="1"/>
  <c r="AF316" i="1"/>
  <c r="AT316" i="1"/>
  <c r="AE316" i="1"/>
  <c r="K316" i="1"/>
  <c r="N316" i="1"/>
  <c r="T318" i="1"/>
  <c r="U318" i="1" s="1"/>
  <c r="Q318" i="1" s="1"/>
  <c r="O318" i="1" s="1"/>
  <c r="R318" i="1" s="1"/>
  <c r="L318" i="1" s="1"/>
  <c r="M318" i="1" s="1"/>
  <c r="T253" i="1"/>
  <c r="U253" i="1" s="1"/>
  <c r="Q253" i="1" s="1"/>
  <c r="O253" i="1" s="1"/>
  <c r="R253" i="1" s="1"/>
  <c r="L253" i="1" s="1"/>
  <c r="M253" i="1" s="1"/>
  <c r="T258" i="1"/>
  <c r="U258" i="1" s="1"/>
  <c r="AA260" i="1"/>
  <c r="T263" i="1"/>
  <c r="U263" i="1" s="1"/>
  <c r="Q277" i="1"/>
  <c r="O277" i="1" s="1"/>
  <c r="R277" i="1" s="1"/>
  <c r="N279" i="1"/>
  <c r="AT279" i="1"/>
  <c r="AF279" i="1"/>
  <c r="K279" i="1"/>
  <c r="AE279" i="1"/>
  <c r="V281" i="1"/>
  <c r="Z281" i="1" s="1"/>
  <c r="AC281" i="1"/>
  <c r="AB281" i="1"/>
  <c r="AF293" i="1"/>
  <c r="AE293" i="1"/>
  <c r="N293" i="1"/>
  <c r="K293" i="1"/>
  <c r="AT293" i="1"/>
  <c r="AT319" i="1"/>
  <c r="K319" i="1"/>
  <c r="N319" i="1"/>
  <c r="AF319" i="1"/>
  <c r="AE319" i="1"/>
  <c r="T321" i="1"/>
  <c r="U321" i="1" s="1"/>
  <c r="Q321" i="1" s="1"/>
  <c r="O321" i="1" s="1"/>
  <c r="R321" i="1" s="1"/>
  <c r="L321" i="1" s="1"/>
  <c r="M321" i="1" s="1"/>
  <c r="V328" i="1"/>
  <c r="Z328" i="1" s="1"/>
  <c r="AC328" i="1"/>
  <c r="AD328" i="1" s="1"/>
  <c r="AB328" i="1"/>
  <c r="T354" i="1"/>
  <c r="U354" i="1" s="1"/>
  <c r="AA363" i="1"/>
  <c r="AT191" i="1"/>
  <c r="W199" i="1"/>
  <c r="S199" i="1"/>
  <c r="AW199" i="1"/>
  <c r="W203" i="1"/>
  <c r="S203" i="1"/>
  <c r="AW203" i="1"/>
  <c r="W207" i="1"/>
  <c r="S207" i="1"/>
  <c r="AW207" i="1"/>
  <c r="AT213" i="1"/>
  <c r="K213" i="1"/>
  <c r="AF213" i="1"/>
  <c r="AA218" i="1"/>
  <c r="Q218" i="1"/>
  <c r="O218" i="1" s="1"/>
  <c r="R218" i="1" s="1"/>
  <c r="AE218" i="1"/>
  <c r="AT218" i="1"/>
  <c r="K218" i="1"/>
  <c r="S221" i="1"/>
  <c r="Q227" i="1"/>
  <c r="O227" i="1" s="1"/>
  <c r="R227" i="1" s="1"/>
  <c r="L227" i="1" s="1"/>
  <c r="M227" i="1" s="1"/>
  <c r="AA227" i="1"/>
  <c r="T232" i="1"/>
  <c r="U232" i="1" s="1"/>
  <c r="AF234" i="1"/>
  <c r="AE234" i="1"/>
  <c r="N234" i="1"/>
  <c r="AT234" i="1"/>
  <c r="K234" i="1"/>
  <c r="N235" i="1"/>
  <c r="AT235" i="1"/>
  <c r="AF235" i="1"/>
  <c r="AE235" i="1"/>
  <c r="AA239" i="1"/>
  <c r="AA264" i="1"/>
  <c r="AA266" i="1"/>
  <c r="AF266" i="1"/>
  <c r="AE266" i="1"/>
  <c r="N266" i="1"/>
  <c r="K266" i="1"/>
  <c r="N267" i="1"/>
  <c r="AT267" i="1"/>
  <c r="AF267" i="1"/>
  <c r="AE267" i="1"/>
  <c r="T274" i="1"/>
  <c r="U274" i="1" s="1"/>
  <c r="Q274" i="1" s="1"/>
  <c r="O274" i="1" s="1"/>
  <c r="R274" i="1" s="1"/>
  <c r="L274" i="1" s="1"/>
  <c r="M274" i="1" s="1"/>
  <c r="Q279" i="1"/>
  <c r="O279" i="1" s="1"/>
  <c r="R279" i="1" s="1"/>
  <c r="L279" i="1" s="1"/>
  <c r="M279" i="1" s="1"/>
  <c r="AT195" i="1"/>
  <c r="K195" i="1"/>
  <c r="T214" i="1"/>
  <c r="U214" i="1" s="1"/>
  <c r="Q214" i="1" s="1"/>
  <c r="O214" i="1" s="1"/>
  <c r="R214" i="1" s="1"/>
  <c r="L214" i="1" s="1"/>
  <c r="M214" i="1" s="1"/>
  <c r="AF222" i="1"/>
  <c r="AE222" i="1"/>
  <c r="N222" i="1"/>
  <c r="AT222" i="1"/>
  <c r="K222" i="1"/>
  <c r="N223" i="1"/>
  <c r="AT223" i="1"/>
  <c r="AF223" i="1"/>
  <c r="AE223" i="1"/>
  <c r="AA226" i="1"/>
  <c r="AA228" i="1"/>
  <c r="Q228" i="1"/>
  <c r="O228" i="1" s="1"/>
  <c r="R228" i="1" s="1"/>
  <c r="L228" i="1" s="1"/>
  <c r="M228" i="1" s="1"/>
  <c r="AA238" i="1"/>
  <c r="AA240" i="1"/>
  <c r="S244" i="1"/>
  <c r="AF246" i="1"/>
  <c r="AE246" i="1"/>
  <c r="N246" i="1"/>
  <c r="AT246" i="1"/>
  <c r="K246" i="1"/>
  <c r="N247" i="1"/>
  <c r="AT247" i="1"/>
  <c r="AF247" i="1"/>
  <c r="AE247" i="1"/>
  <c r="AA256" i="1"/>
  <c r="N259" i="1"/>
  <c r="AT259" i="1"/>
  <c r="AF259" i="1"/>
  <c r="K259" i="1"/>
  <c r="AE259" i="1"/>
  <c r="AF261" i="1"/>
  <c r="AT261" i="1"/>
  <c r="AE261" i="1"/>
  <c r="K261" i="1"/>
  <c r="N261" i="1"/>
  <c r="T262" i="1"/>
  <c r="U262" i="1" s="1"/>
  <c r="Q262" i="1" s="1"/>
  <c r="O262" i="1" s="1"/>
  <c r="R262" i="1" s="1"/>
  <c r="L262" i="1" s="1"/>
  <c r="M262" i="1" s="1"/>
  <c r="AA276" i="1"/>
  <c r="T279" i="1"/>
  <c r="U279" i="1" s="1"/>
  <c r="AA296" i="1"/>
  <c r="N345" i="1"/>
  <c r="AT345" i="1"/>
  <c r="AF345" i="1"/>
  <c r="AE345" i="1"/>
  <c r="K345" i="1"/>
  <c r="S191" i="1"/>
  <c r="S195" i="1"/>
  <c r="AW195" i="1"/>
  <c r="AE198" i="1"/>
  <c r="N198" i="1"/>
  <c r="AE202" i="1"/>
  <c r="N202" i="1"/>
  <c r="AE206" i="1"/>
  <c r="N206" i="1"/>
  <c r="AA209" i="1"/>
  <c r="W219" i="1"/>
  <c r="S220" i="1"/>
  <c r="T222" i="1"/>
  <c r="U222" i="1" s="1"/>
  <c r="AA231" i="1"/>
  <c r="T246" i="1"/>
  <c r="U246" i="1" s="1"/>
  <c r="S249" i="1"/>
  <c r="T259" i="1"/>
  <c r="U259" i="1" s="1"/>
  <c r="Q259" i="1" s="1"/>
  <c r="O259" i="1" s="1"/>
  <c r="R259" i="1" s="1"/>
  <c r="L259" i="1" s="1"/>
  <c r="M259" i="1" s="1"/>
  <c r="AA262" i="1"/>
  <c r="AF265" i="1"/>
  <c r="AT265" i="1"/>
  <c r="N265" i="1"/>
  <c r="AE265" i="1"/>
  <c r="K265" i="1"/>
  <c r="AF270" i="1"/>
  <c r="AE270" i="1"/>
  <c r="N270" i="1"/>
  <c r="T290" i="1"/>
  <c r="U290" i="1" s="1"/>
  <c r="AC304" i="1"/>
  <c r="Q306" i="1"/>
  <c r="O306" i="1" s="1"/>
  <c r="R306" i="1" s="1"/>
  <c r="AA306" i="1"/>
  <c r="W214" i="1"/>
  <c r="AW218" i="1"/>
  <c r="T223" i="1"/>
  <c r="U223" i="1" s="1"/>
  <c r="T227" i="1"/>
  <c r="U227" i="1" s="1"/>
  <c r="AB229" i="1"/>
  <c r="T231" i="1"/>
  <c r="U231" i="1" s="1"/>
  <c r="AB231" i="1" s="1"/>
  <c r="T239" i="1"/>
  <c r="U239" i="1" s="1"/>
  <c r="AB241" i="1"/>
  <c r="AD241" i="1" s="1"/>
  <c r="T243" i="1"/>
  <c r="U243" i="1" s="1"/>
  <c r="AB245" i="1"/>
  <c r="T252" i="1"/>
  <c r="U252" i="1" s="1"/>
  <c r="AB252" i="1" s="1"/>
  <c r="S256" i="1"/>
  <c r="AB257" i="1"/>
  <c r="S261" i="1"/>
  <c r="AW261" i="1"/>
  <c r="T267" i="1"/>
  <c r="U267" i="1" s="1"/>
  <c r="Q271" i="1"/>
  <c r="O271" i="1" s="1"/>
  <c r="R271" i="1" s="1"/>
  <c r="L271" i="1" s="1"/>
  <c r="M271" i="1" s="1"/>
  <c r="AA271" i="1"/>
  <c r="Q275" i="1"/>
  <c r="O275" i="1" s="1"/>
  <c r="R275" i="1" s="1"/>
  <c r="L275" i="1" s="1"/>
  <c r="M275" i="1" s="1"/>
  <c r="AA275" i="1"/>
  <c r="AF277" i="1"/>
  <c r="AT277" i="1"/>
  <c r="K277" i="1"/>
  <c r="AF289" i="1"/>
  <c r="AE289" i="1"/>
  <c r="N289" i="1"/>
  <c r="AT289" i="1"/>
  <c r="K289" i="1"/>
  <c r="AF292" i="1"/>
  <c r="AT292" i="1"/>
  <c r="N292" i="1"/>
  <c r="AE292" i="1"/>
  <c r="K292" i="1"/>
  <c r="V297" i="1"/>
  <c r="Z297" i="1" s="1"/>
  <c r="AB297" i="1"/>
  <c r="N306" i="1"/>
  <c r="AT306" i="1"/>
  <c r="AF306" i="1"/>
  <c r="K306" i="1"/>
  <c r="AE306" i="1"/>
  <c r="AB308" i="1"/>
  <c r="V308" i="1"/>
  <c r="Z308" i="1" s="1"/>
  <c r="AC308" i="1"/>
  <c r="AF313" i="1"/>
  <c r="AE313" i="1"/>
  <c r="N313" i="1"/>
  <c r="K313" i="1"/>
  <c r="W324" i="1"/>
  <c r="AC324" i="1"/>
  <c r="AB324" i="1"/>
  <c r="V324" i="1"/>
  <c r="Z324" i="1" s="1"/>
  <c r="AE215" i="1"/>
  <c r="N216" i="1"/>
  <c r="AF216" i="1"/>
  <c r="Q229" i="1"/>
  <c r="O229" i="1" s="1"/>
  <c r="R229" i="1" s="1"/>
  <c r="W234" i="1"/>
  <c r="W238" i="1"/>
  <c r="Q241" i="1"/>
  <c r="O241" i="1" s="1"/>
  <c r="R241" i="1" s="1"/>
  <c r="L241" i="1" s="1"/>
  <c r="M241" i="1" s="1"/>
  <c r="W242" i="1"/>
  <c r="Q245" i="1"/>
  <c r="O245" i="1" s="1"/>
  <c r="R245" i="1" s="1"/>
  <c r="W246" i="1"/>
  <c r="AA253" i="1"/>
  <c r="AF258" i="1"/>
  <c r="AE258" i="1"/>
  <c r="N258" i="1"/>
  <c r="AT258" i="1"/>
  <c r="K258" i="1"/>
  <c r="T260" i="1"/>
  <c r="U260" i="1" s="1"/>
  <c r="AB269" i="1"/>
  <c r="AB277" i="1"/>
  <c r="AD277" i="1"/>
  <c r="S280" i="1"/>
  <c r="AW280" i="1"/>
  <c r="AF288" i="1"/>
  <c r="AT288" i="1"/>
  <c r="AE288" i="1"/>
  <c r="K288" i="1"/>
  <c r="N288" i="1"/>
  <c r="AA297" i="1"/>
  <c r="AD297" i="1" s="1"/>
  <c r="Q297" i="1"/>
  <c r="O297" i="1" s="1"/>
  <c r="R297" i="1" s="1"/>
  <c r="T309" i="1"/>
  <c r="U309" i="1" s="1"/>
  <c r="AF317" i="1"/>
  <c r="AE317" i="1"/>
  <c r="N317" i="1"/>
  <c r="AT317" i="1"/>
  <c r="K317" i="1"/>
  <c r="T320" i="1"/>
  <c r="U320" i="1" s="1"/>
  <c r="AF324" i="1"/>
  <c r="AE324" i="1"/>
  <c r="K324" i="1"/>
  <c r="L324" i="1" s="1"/>
  <c r="M324" i="1" s="1"/>
  <c r="N324" i="1"/>
  <c r="AT324" i="1"/>
  <c r="AB338" i="1"/>
  <c r="AC338" i="1"/>
  <c r="V338" i="1"/>
  <c r="Z338" i="1" s="1"/>
  <c r="T351" i="1"/>
  <c r="U351" i="1" s="1"/>
  <c r="Q351" i="1" s="1"/>
  <c r="O351" i="1" s="1"/>
  <c r="R351" i="1" s="1"/>
  <c r="L351" i="1" s="1"/>
  <c r="M351" i="1" s="1"/>
  <c r="AA351" i="1"/>
  <c r="T361" i="1"/>
  <c r="U361" i="1" s="1"/>
  <c r="W210" i="1"/>
  <c r="AW214" i="1"/>
  <c r="N215" i="1"/>
  <c r="Q217" i="1"/>
  <c r="O217" i="1" s="1"/>
  <c r="R217" i="1" s="1"/>
  <c r="L217" i="1" s="1"/>
  <c r="M217" i="1" s="1"/>
  <c r="AB227" i="1"/>
  <c r="AF233" i="1"/>
  <c r="AT233" i="1"/>
  <c r="AF237" i="1"/>
  <c r="AT237" i="1"/>
  <c r="AB239" i="1"/>
  <c r="AF241" i="1"/>
  <c r="AT241" i="1"/>
  <c r="AB243" i="1"/>
  <c r="AF245" i="1"/>
  <c r="AT245" i="1"/>
  <c r="AF249" i="1"/>
  <c r="AT249" i="1"/>
  <c r="N251" i="1"/>
  <c r="AF251" i="1"/>
  <c r="AE251" i="1"/>
  <c r="AF254" i="1"/>
  <c r="AE254" i="1"/>
  <c r="N254" i="1"/>
  <c r="AT254" i="1"/>
  <c r="N255" i="1"/>
  <c r="AT255" i="1"/>
  <c r="AF255" i="1"/>
  <c r="AE255" i="1"/>
  <c r="AT264" i="1"/>
  <c r="K264" i="1"/>
  <c r="N264" i="1"/>
  <c r="AE264" i="1"/>
  <c r="AF273" i="1"/>
  <c r="AT273" i="1"/>
  <c r="N273" i="1"/>
  <c r="K273" i="1"/>
  <c r="AE277" i="1"/>
  <c r="AA282" i="1"/>
  <c r="AA287" i="1"/>
  <c r="AA293" i="1"/>
  <c r="AA294" i="1"/>
  <c r="AD308" i="1"/>
  <c r="AA315" i="1"/>
  <c r="S212" i="1"/>
  <c r="AT220" i="1"/>
  <c r="K220" i="1"/>
  <c r="N220" i="1"/>
  <c r="AT224" i="1"/>
  <c r="K224" i="1"/>
  <c r="N224" i="1"/>
  <c r="AT228" i="1"/>
  <c r="K228" i="1"/>
  <c r="N228" i="1"/>
  <c r="AT232" i="1"/>
  <c r="K232" i="1"/>
  <c r="N232" i="1"/>
  <c r="N233" i="1"/>
  <c r="AT236" i="1"/>
  <c r="K236" i="1"/>
  <c r="N236" i="1"/>
  <c r="N237" i="1"/>
  <c r="AT240" i="1"/>
  <c r="K240" i="1"/>
  <c r="N240" i="1"/>
  <c r="N241" i="1"/>
  <c r="AT244" i="1"/>
  <c r="K244" i="1"/>
  <c r="N244" i="1"/>
  <c r="N245" i="1"/>
  <c r="AT248" i="1"/>
  <c r="K248" i="1"/>
  <c r="N248" i="1"/>
  <c r="N249" i="1"/>
  <c r="AE250" i="1"/>
  <c r="N250" i="1"/>
  <c r="AT251" i="1"/>
  <c r="T254" i="1"/>
  <c r="U254" i="1" s="1"/>
  <c r="Q254" i="1" s="1"/>
  <c r="O254" i="1" s="1"/>
  <c r="R254" i="1" s="1"/>
  <c r="L254" i="1" s="1"/>
  <c r="M254" i="1" s="1"/>
  <c r="AD265" i="1"/>
  <c r="AD270" i="1"/>
  <c r="Q273" i="1"/>
  <c r="O273" i="1" s="1"/>
  <c r="R273" i="1" s="1"/>
  <c r="S276" i="1"/>
  <c r="AA286" i="1"/>
  <c r="S288" i="1"/>
  <c r="AW288" i="1"/>
  <c r="T291" i="1"/>
  <c r="U291" i="1" s="1"/>
  <c r="AB291" i="1" s="1"/>
  <c r="AA301" i="1"/>
  <c r="T303" i="1"/>
  <c r="U303" i="1" s="1"/>
  <c r="Q303" i="1" s="1"/>
  <c r="O303" i="1" s="1"/>
  <c r="R303" i="1" s="1"/>
  <c r="AA307" i="1"/>
  <c r="AT315" i="1"/>
  <c r="K315" i="1"/>
  <c r="N315" i="1"/>
  <c r="AE315" i="1"/>
  <c r="AF315" i="1"/>
  <c r="S326" i="1"/>
  <c r="AW326" i="1"/>
  <c r="AF331" i="1"/>
  <c r="AT331" i="1"/>
  <c r="N331" i="1"/>
  <c r="AE331" i="1"/>
  <c r="K331" i="1"/>
  <c r="AT342" i="1"/>
  <c r="K342" i="1"/>
  <c r="N342" i="1"/>
  <c r="AF342" i="1"/>
  <c r="AE342" i="1"/>
  <c r="AF344" i="1"/>
  <c r="AE344" i="1"/>
  <c r="N344" i="1"/>
  <c r="AT344" i="1"/>
  <c r="K344" i="1"/>
  <c r="AE253" i="1"/>
  <c r="T255" i="1"/>
  <c r="U255" i="1" s="1"/>
  <c r="AT260" i="1"/>
  <c r="K260" i="1"/>
  <c r="N260" i="1"/>
  <c r="W262" i="1"/>
  <c r="AD269" i="1"/>
  <c r="N271" i="1"/>
  <c r="AT271" i="1"/>
  <c r="AF271" i="1"/>
  <c r="T275" i="1"/>
  <c r="U275" i="1" s="1"/>
  <c r="N298" i="1"/>
  <c r="AT298" i="1"/>
  <c r="AF298" i="1"/>
  <c r="AE298" i="1"/>
  <c r="AF304" i="1"/>
  <c r="AT304" i="1"/>
  <c r="K304" i="1"/>
  <c r="Q311" i="1"/>
  <c r="O311" i="1" s="1"/>
  <c r="R311" i="1" s="1"/>
  <c r="T312" i="1"/>
  <c r="U312" i="1" s="1"/>
  <c r="AA326" i="1"/>
  <c r="AC331" i="1"/>
  <c r="T363" i="1"/>
  <c r="U363" i="1" s="1"/>
  <c r="AB363" i="1" s="1"/>
  <c r="AT268" i="1"/>
  <c r="K268" i="1"/>
  <c r="N268" i="1"/>
  <c r="AF269" i="1"/>
  <c r="AT269" i="1"/>
  <c r="AF278" i="1"/>
  <c r="AE278" i="1"/>
  <c r="N278" i="1"/>
  <c r="AA281" i="1"/>
  <c r="Q281" i="1"/>
  <c r="O281" i="1" s="1"/>
  <c r="R281" i="1" s="1"/>
  <c r="AA283" i="1"/>
  <c r="T286" i="1"/>
  <c r="U286" i="1" s="1"/>
  <c r="AB286" i="1" s="1"/>
  <c r="AA291" i="1"/>
  <c r="T294" i="1"/>
  <c r="U294" i="1" s="1"/>
  <c r="Q294" i="1" s="1"/>
  <c r="O294" i="1" s="1"/>
  <c r="R294" i="1" s="1"/>
  <c r="L294" i="1" s="1"/>
  <c r="M294" i="1" s="1"/>
  <c r="AF301" i="1"/>
  <c r="AE301" i="1"/>
  <c r="N301" i="1"/>
  <c r="AT301" i="1"/>
  <c r="K301" i="1"/>
  <c r="AF308" i="1"/>
  <c r="AT308" i="1"/>
  <c r="K308" i="1"/>
  <c r="AE308" i="1"/>
  <c r="N308" i="1"/>
  <c r="S316" i="1"/>
  <c r="AW316" i="1"/>
  <c r="AB318" i="1"/>
  <c r="AT322" i="1"/>
  <c r="K322" i="1"/>
  <c r="AF322" i="1"/>
  <c r="AE322" i="1"/>
  <c r="N322" i="1"/>
  <c r="T323" i="1"/>
  <c r="U323" i="1" s="1"/>
  <c r="Q323" i="1" s="1"/>
  <c r="O323" i="1" s="1"/>
  <c r="R323" i="1" s="1"/>
  <c r="AA336" i="1"/>
  <c r="Q336" i="1"/>
  <c r="O336" i="1" s="1"/>
  <c r="R336" i="1" s="1"/>
  <c r="L336" i="1" s="1"/>
  <c r="M336" i="1" s="1"/>
  <c r="AB260" i="1"/>
  <c r="AF260" i="1"/>
  <c r="N263" i="1"/>
  <c r="AT263" i="1"/>
  <c r="AF263" i="1"/>
  <c r="S268" i="1"/>
  <c r="N269" i="1"/>
  <c r="AE271" i="1"/>
  <c r="AT272" i="1"/>
  <c r="K272" i="1"/>
  <c r="N272" i="1"/>
  <c r="K278" i="1"/>
  <c r="AT278" i="1"/>
  <c r="T285" i="1"/>
  <c r="U285" i="1" s="1"/>
  <c r="AF285" i="1"/>
  <c r="AE285" i="1"/>
  <c r="N285" i="1"/>
  <c r="AT285" i="1"/>
  <c r="K285" i="1"/>
  <c r="AA298" i="1"/>
  <c r="N302" i="1"/>
  <c r="AT302" i="1"/>
  <c r="AF302" i="1"/>
  <c r="K302" i="1"/>
  <c r="S322" i="1"/>
  <c r="AW322" i="1"/>
  <c r="AA332" i="1"/>
  <c r="T332" i="1"/>
  <c r="U332" i="1" s="1"/>
  <c r="S337" i="1"/>
  <c r="AW337" i="1"/>
  <c r="AT256" i="1"/>
  <c r="K256" i="1"/>
  <c r="N256" i="1"/>
  <c r="W258" i="1"/>
  <c r="AB265" i="1"/>
  <c r="S272" i="1"/>
  <c r="AT276" i="1"/>
  <c r="K276" i="1"/>
  <c r="N276" i="1"/>
  <c r="AF281" i="1"/>
  <c r="AE281" i="1"/>
  <c r="N281" i="1"/>
  <c r="AT281" i="1"/>
  <c r="K281" i="1"/>
  <c r="N282" i="1"/>
  <c r="AT282" i="1"/>
  <c r="AF282" i="1"/>
  <c r="AE282" i="1"/>
  <c r="W287" i="1"/>
  <c r="AT291" i="1"/>
  <c r="K291" i="1"/>
  <c r="N291" i="1"/>
  <c r="AE291" i="1"/>
  <c r="AF297" i="1"/>
  <c r="AE297" i="1"/>
  <c r="N297" i="1"/>
  <c r="AA299" i="1"/>
  <c r="AT303" i="1"/>
  <c r="K303" i="1"/>
  <c r="N303" i="1"/>
  <c r="AF303" i="1"/>
  <c r="AF309" i="1"/>
  <c r="AE309" i="1"/>
  <c r="N309" i="1"/>
  <c r="AT309" i="1"/>
  <c r="K309" i="1"/>
  <c r="AT311" i="1"/>
  <c r="K311" i="1"/>
  <c r="N311" i="1"/>
  <c r="AF311" i="1"/>
  <c r="AE311" i="1"/>
  <c r="T314" i="1"/>
  <c r="U314" i="1" s="1"/>
  <c r="AB314" i="1" s="1"/>
  <c r="AA345" i="1"/>
  <c r="T347" i="1"/>
  <c r="U347" i="1" s="1"/>
  <c r="Q347" i="1" s="1"/>
  <c r="O347" i="1" s="1"/>
  <c r="R347" i="1" s="1"/>
  <c r="L347" i="1" s="1"/>
  <c r="M347" i="1" s="1"/>
  <c r="AA349" i="1"/>
  <c r="N280" i="1"/>
  <c r="T282" i="1"/>
  <c r="U282" i="1" s="1"/>
  <c r="Q282" i="1" s="1"/>
  <c r="O282" i="1" s="1"/>
  <c r="R282" i="1" s="1"/>
  <c r="L282" i="1" s="1"/>
  <c r="M282" i="1" s="1"/>
  <c r="AT287" i="1"/>
  <c r="K287" i="1"/>
  <c r="N287" i="1"/>
  <c r="W289" i="1"/>
  <c r="N294" i="1"/>
  <c r="AT294" i="1"/>
  <c r="AF294" i="1"/>
  <c r="T296" i="1"/>
  <c r="U296" i="1" s="1"/>
  <c r="Q296" i="1" s="1"/>
  <c r="O296" i="1" s="1"/>
  <c r="R296" i="1" s="1"/>
  <c r="L296" i="1" s="1"/>
  <c r="M296" i="1" s="1"/>
  <c r="T298" i="1"/>
  <c r="U298" i="1" s="1"/>
  <c r="AT307" i="1"/>
  <c r="K307" i="1"/>
  <c r="N307" i="1"/>
  <c r="AB319" i="1"/>
  <c r="AF353" i="1"/>
  <c r="AT353" i="1"/>
  <c r="AE353" i="1"/>
  <c r="K353" i="1"/>
  <c r="AF296" i="1"/>
  <c r="AT296" i="1"/>
  <c r="Q304" i="1"/>
  <c r="O304" i="1" s="1"/>
  <c r="R304" i="1" s="1"/>
  <c r="L304" i="1" s="1"/>
  <c r="M304" i="1" s="1"/>
  <c r="AF305" i="1"/>
  <c r="AE305" i="1"/>
  <c r="N305" i="1"/>
  <c r="T307" i="1"/>
  <c r="U307" i="1" s="1"/>
  <c r="AB307" i="1" s="1"/>
  <c r="N310" i="1"/>
  <c r="AT310" i="1"/>
  <c r="AF310" i="1"/>
  <c r="AF332" i="1"/>
  <c r="AE332" i="1"/>
  <c r="N332" i="1"/>
  <c r="K332" i="1"/>
  <c r="N333" i="1"/>
  <c r="AT333" i="1"/>
  <c r="AF333" i="1"/>
  <c r="AE333" i="1"/>
  <c r="AF343" i="1"/>
  <c r="AT343" i="1"/>
  <c r="K343" i="1"/>
  <c r="N343" i="1"/>
  <c r="AE343" i="1"/>
  <c r="AB344" i="1"/>
  <c r="N349" i="1"/>
  <c r="AT349" i="1"/>
  <c r="AF349" i="1"/>
  <c r="AE349" i="1"/>
  <c r="AF354" i="1"/>
  <c r="AE354" i="1"/>
  <c r="N354" i="1"/>
  <c r="AT354" i="1"/>
  <c r="K354" i="1"/>
  <c r="K280" i="1"/>
  <c r="AT280" i="1"/>
  <c r="AB282" i="1"/>
  <c r="AF287" i="1"/>
  <c r="N290" i="1"/>
  <c r="AT290" i="1"/>
  <c r="AF290" i="1"/>
  <c r="AE294" i="1"/>
  <c r="AT295" i="1"/>
  <c r="K295" i="1"/>
  <c r="N295" i="1"/>
  <c r="N296" i="1"/>
  <c r="AF300" i="1"/>
  <c r="AT300" i="1"/>
  <c r="K305" i="1"/>
  <c r="AT305" i="1"/>
  <c r="AF307" i="1"/>
  <c r="Q308" i="1"/>
  <c r="O308" i="1" s="1"/>
  <c r="R308" i="1" s="1"/>
  <c r="L308" i="1" s="1"/>
  <c r="M308" i="1" s="1"/>
  <c r="T311" i="1"/>
  <c r="U311" i="1" s="1"/>
  <c r="AB311" i="1" s="1"/>
  <c r="T313" i="1"/>
  <c r="U313" i="1" s="1"/>
  <c r="N314" i="1"/>
  <c r="AT314" i="1"/>
  <c r="AF314" i="1"/>
  <c r="AW320" i="1"/>
  <c r="AA323" i="1"/>
  <c r="N329" i="1"/>
  <c r="AT329" i="1"/>
  <c r="AF329" i="1"/>
  <c r="K329" i="1"/>
  <c r="AA337" i="1"/>
  <c r="T341" i="1"/>
  <c r="U341" i="1" s="1"/>
  <c r="T343" i="1"/>
  <c r="U343" i="1" s="1"/>
  <c r="T357" i="1"/>
  <c r="U357" i="1" s="1"/>
  <c r="Q357" i="1" s="1"/>
  <c r="O357" i="1" s="1"/>
  <c r="R357" i="1" s="1"/>
  <c r="AT283" i="1"/>
  <c r="K283" i="1"/>
  <c r="N283" i="1"/>
  <c r="W285" i="1"/>
  <c r="S295" i="1"/>
  <c r="AT299" i="1"/>
  <c r="K299" i="1"/>
  <c r="N299" i="1"/>
  <c r="N300" i="1"/>
  <c r="K310" i="1"/>
  <c r="T315" i="1"/>
  <c r="U315" i="1" s="1"/>
  <c r="AB315" i="1" s="1"/>
  <c r="T317" i="1"/>
  <c r="U317" i="1" s="1"/>
  <c r="N318" i="1"/>
  <c r="AT318" i="1"/>
  <c r="AF318" i="1"/>
  <c r="AT323" i="1"/>
  <c r="K323" i="1"/>
  <c r="AT326" i="1"/>
  <c r="K326" i="1"/>
  <c r="AF326" i="1"/>
  <c r="AE326" i="1"/>
  <c r="N326" i="1"/>
  <c r="AF327" i="1"/>
  <c r="AT327" i="1"/>
  <c r="N327" i="1"/>
  <c r="AC335" i="1"/>
  <c r="AB335" i="1"/>
  <c r="T345" i="1"/>
  <c r="U345" i="1" s="1"/>
  <c r="Q345" i="1" s="1"/>
  <c r="O345" i="1" s="1"/>
  <c r="R345" i="1" s="1"/>
  <c r="L345" i="1" s="1"/>
  <c r="M345" i="1" s="1"/>
  <c r="T349" i="1"/>
  <c r="U349" i="1" s="1"/>
  <c r="AB349" i="1" s="1"/>
  <c r="AE335" i="1"/>
  <c r="AF347" i="1"/>
  <c r="AT347" i="1"/>
  <c r="N347" i="1"/>
  <c r="AF348" i="1"/>
  <c r="AE348" i="1"/>
  <c r="N348" i="1"/>
  <c r="AF357" i="1"/>
  <c r="AT357" i="1"/>
  <c r="K357" i="1"/>
  <c r="AE357" i="1"/>
  <c r="N357" i="1"/>
  <c r="AB361" i="1"/>
  <c r="AC366" i="1"/>
  <c r="V366" i="1"/>
  <c r="Z366" i="1" s="1"/>
  <c r="AF336" i="1"/>
  <c r="AE336" i="1"/>
  <c r="N336" i="1"/>
  <c r="K336" i="1"/>
  <c r="AA338" i="1"/>
  <c r="Q338" i="1"/>
  <c r="O338" i="1" s="1"/>
  <c r="R338" i="1" s="1"/>
  <c r="L338" i="1" s="1"/>
  <c r="M338" i="1" s="1"/>
  <c r="AF339" i="1"/>
  <c r="AT339" i="1"/>
  <c r="AA364" i="1"/>
  <c r="N321" i="1"/>
  <c r="AT330" i="1"/>
  <c r="K330" i="1"/>
  <c r="AE330" i="1"/>
  <c r="AT334" i="1"/>
  <c r="K334" i="1"/>
  <c r="AE334" i="1"/>
  <c r="N335" i="1"/>
  <c r="AT335" i="1"/>
  <c r="K338" i="1"/>
  <c r="AT338" i="1"/>
  <c r="K339" i="1"/>
  <c r="S339" i="1"/>
  <c r="AW339" i="1"/>
  <c r="K347" i="1"/>
  <c r="T360" i="1"/>
  <c r="U360" i="1" s="1"/>
  <c r="Q360" i="1" s="1"/>
  <c r="O360" i="1" s="1"/>
  <c r="R360" i="1" s="1"/>
  <c r="S379" i="1"/>
  <c r="AW379" i="1"/>
  <c r="T329" i="1"/>
  <c r="U329" i="1" s="1"/>
  <c r="AB329" i="1" s="1"/>
  <c r="S330" i="1"/>
  <c r="AW330" i="1"/>
  <c r="T333" i="1"/>
  <c r="U333" i="1" s="1"/>
  <c r="Q333" i="1" s="1"/>
  <c r="O333" i="1" s="1"/>
  <c r="R333" i="1" s="1"/>
  <c r="L333" i="1" s="1"/>
  <c r="M333" i="1" s="1"/>
  <c r="S334" i="1"/>
  <c r="AW334" i="1"/>
  <c r="AT337" i="1"/>
  <c r="AF337" i="1"/>
  <c r="N337" i="1"/>
  <c r="AE337" i="1"/>
  <c r="AF340" i="1"/>
  <c r="AE340" i="1"/>
  <c r="N340" i="1"/>
  <c r="K340" i="1"/>
  <c r="AB341" i="1"/>
  <c r="Q344" i="1"/>
  <c r="O344" i="1" s="1"/>
  <c r="R344" i="1" s="1"/>
  <c r="AE347" i="1"/>
  <c r="N359" i="1"/>
  <c r="AT359" i="1"/>
  <c r="AF359" i="1"/>
  <c r="K359" i="1"/>
  <c r="AE359" i="1"/>
  <c r="AA380" i="1"/>
  <c r="T380" i="1"/>
  <c r="U380" i="1" s="1"/>
  <c r="AB380" i="1" s="1"/>
  <c r="AT325" i="1"/>
  <c r="N339" i="1"/>
  <c r="AT340" i="1"/>
  <c r="AA344" i="1"/>
  <c r="K348" i="1"/>
  <c r="T359" i="1"/>
  <c r="U359" i="1" s="1"/>
  <c r="AB359" i="1" s="1"/>
  <c r="Q343" i="1"/>
  <c r="O343" i="1" s="1"/>
  <c r="R343" i="1" s="1"/>
  <c r="L343" i="1" s="1"/>
  <c r="M343" i="1" s="1"/>
  <c r="W344" i="1"/>
  <c r="T358" i="1"/>
  <c r="U358" i="1" s="1"/>
  <c r="AF358" i="1"/>
  <c r="AE358" i="1"/>
  <c r="N358" i="1"/>
  <c r="AT358" i="1"/>
  <c r="K358" i="1"/>
  <c r="AF361" i="1"/>
  <c r="AT361" i="1"/>
  <c r="K361" i="1"/>
  <c r="AE361" i="1"/>
  <c r="N361" i="1"/>
  <c r="N363" i="1"/>
  <c r="AT363" i="1"/>
  <c r="AF363" i="1"/>
  <c r="K363" i="1"/>
  <c r="AE363" i="1"/>
  <c r="S372" i="1"/>
  <c r="AW372" i="1"/>
  <c r="S376" i="1"/>
  <c r="AW376" i="1"/>
  <c r="AA378" i="1"/>
  <c r="AA379" i="1"/>
  <c r="T382" i="1"/>
  <c r="U382" i="1" s="1"/>
  <c r="Q382" i="1" s="1"/>
  <c r="O382" i="1" s="1"/>
  <c r="R382" i="1" s="1"/>
  <c r="L382" i="1" s="1"/>
  <c r="M382" i="1" s="1"/>
  <c r="AA382" i="1"/>
  <c r="AA356" i="1"/>
  <c r="T362" i="1"/>
  <c r="U362" i="1" s="1"/>
  <c r="AF362" i="1"/>
  <c r="AE362" i="1"/>
  <c r="N362" i="1"/>
  <c r="AT362" i="1"/>
  <c r="K362" i="1"/>
  <c r="AA368" i="1"/>
  <c r="T368" i="1"/>
  <c r="U368" i="1" s="1"/>
  <c r="AA371" i="1"/>
  <c r="S342" i="1"/>
  <c r="AA343" i="1"/>
  <c r="AT346" i="1"/>
  <c r="K346" i="1"/>
  <c r="N346" i="1"/>
  <c r="AA348" i="1"/>
  <c r="AE350" i="1"/>
  <c r="K350" i="1"/>
  <c r="N350" i="1"/>
  <c r="Q366" i="1"/>
  <c r="O366" i="1" s="1"/>
  <c r="R366" i="1" s="1"/>
  <c r="AA366" i="1"/>
  <c r="AA370" i="1"/>
  <c r="AA373" i="1"/>
  <c r="T340" i="1"/>
  <c r="U340" i="1" s="1"/>
  <c r="AW343" i="1"/>
  <c r="S346" i="1"/>
  <c r="AA347" i="1"/>
  <c r="AT350" i="1"/>
  <c r="N355" i="1"/>
  <c r="AT355" i="1"/>
  <c r="AF355" i="1"/>
  <c r="K355" i="1"/>
  <c r="AE355" i="1"/>
  <c r="AB357" i="1"/>
  <c r="AA360" i="1"/>
  <c r="AA369" i="1"/>
  <c r="S375" i="1"/>
  <c r="AW375" i="1"/>
  <c r="AA376" i="1"/>
  <c r="AA381" i="1"/>
  <c r="AA339" i="1"/>
  <c r="N341" i="1"/>
  <c r="AT341" i="1"/>
  <c r="AF341" i="1"/>
  <c r="T355" i="1"/>
  <c r="U355" i="1" s="1"/>
  <c r="AB355" i="1" s="1"/>
  <c r="AB366" i="1"/>
  <c r="AA387" i="1"/>
  <c r="W350" i="1"/>
  <c r="AT356" i="1"/>
  <c r="K356" i="1"/>
  <c r="N356" i="1"/>
  <c r="AT360" i="1"/>
  <c r="K360" i="1"/>
  <c r="N360" i="1"/>
  <c r="AA365" i="1"/>
  <c r="S371" i="1"/>
  <c r="AW371" i="1"/>
  <c r="T374" i="1"/>
  <c r="U374" i="1" s="1"/>
  <c r="AB374" i="1" s="1"/>
  <c r="AW382" i="1"/>
  <c r="AF385" i="1"/>
  <c r="AE385" i="1"/>
  <c r="K385" i="1"/>
  <c r="N385" i="1"/>
  <c r="AB388" i="1"/>
  <c r="AA388" i="1"/>
  <c r="Q388" i="1"/>
  <c r="O388" i="1" s="1"/>
  <c r="R388" i="1" s="1"/>
  <c r="AE386" i="1"/>
  <c r="N386" i="1"/>
  <c r="AF386" i="1"/>
  <c r="AT386" i="1"/>
  <c r="AC388" i="1"/>
  <c r="V388" i="1"/>
  <c r="Z388" i="1" s="1"/>
  <c r="AA389" i="1"/>
  <c r="AF389" i="1"/>
  <c r="AE389" i="1"/>
  <c r="K389" i="1"/>
  <c r="N389" i="1"/>
  <c r="S350" i="1"/>
  <c r="AE351" i="1"/>
  <c r="N352" i="1"/>
  <c r="AF352" i="1"/>
  <c r="AE356" i="1"/>
  <c r="AE360" i="1"/>
  <c r="K366" i="1"/>
  <c r="AA374" i="1"/>
  <c r="AA375" i="1"/>
  <c r="AE378" i="1"/>
  <c r="N378" i="1"/>
  <c r="AF378" i="1"/>
  <c r="T386" i="1"/>
  <c r="U386" i="1" s="1"/>
  <c r="Q386" i="1" s="1"/>
  <c r="O386" i="1" s="1"/>
  <c r="R386" i="1" s="1"/>
  <c r="L386" i="1" s="1"/>
  <c r="M386" i="1" s="1"/>
  <c r="N351" i="1"/>
  <c r="AF356" i="1"/>
  <c r="AB360" i="1"/>
  <c r="AF360" i="1"/>
  <c r="S364" i="1"/>
  <c r="AW364" i="1"/>
  <c r="AF366" i="1"/>
  <c r="AA377" i="1"/>
  <c r="AB378" i="1"/>
  <c r="AF381" i="1"/>
  <c r="AE381" i="1"/>
  <c r="K381" i="1"/>
  <c r="N381" i="1"/>
  <c r="AA384" i="1"/>
  <c r="AA353" i="1"/>
  <c r="W354" i="1"/>
  <c r="W358" i="1"/>
  <c r="Q361" i="1"/>
  <c r="O361" i="1" s="1"/>
  <c r="R361" i="1" s="1"/>
  <c r="W362" i="1"/>
  <c r="AE365" i="1"/>
  <c r="K365" i="1"/>
  <c r="N366" i="1"/>
  <c r="AB368" i="1"/>
  <c r="AE374" i="1"/>
  <c r="N374" i="1"/>
  <c r="AF374" i="1"/>
  <c r="T378" i="1"/>
  <c r="U378" i="1" s="1"/>
  <c r="AE382" i="1"/>
  <c r="N382" i="1"/>
  <c r="AF382" i="1"/>
  <c r="AT382" i="1"/>
  <c r="T384" i="1"/>
  <c r="U384" i="1" s="1"/>
  <c r="AB384" i="1" s="1"/>
  <c r="AA385" i="1"/>
  <c r="K386" i="1"/>
  <c r="AE370" i="1"/>
  <c r="N370" i="1"/>
  <c r="AF380" i="1"/>
  <c r="AW365" i="1"/>
  <c r="S365" i="1"/>
  <c r="AF369" i="1"/>
  <c r="AE369" i="1"/>
  <c r="K369" i="1"/>
  <c r="AA372" i="1"/>
  <c r="AW374" i="1"/>
  <c r="AW381" i="1"/>
  <c r="S381" i="1"/>
  <c r="AT383" i="1"/>
  <c r="K383" i="1"/>
  <c r="AE383" i="1"/>
  <c r="AW385" i="1"/>
  <c r="S385" i="1"/>
  <c r="AT387" i="1"/>
  <c r="K387" i="1"/>
  <c r="AE387" i="1"/>
  <c r="AW389" i="1"/>
  <c r="S389" i="1"/>
  <c r="AW366" i="1"/>
  <c r="N369" i="1"/>
  <c r="AW369" i="1"/>
  <c r="S369" i="1"/>
  <c r="AF370" i="1"/>
  <c r="AT372" i="1"/>
  <c r="AF373" i="1"/>
  <c r="AE373" i="1"/>
  <c r="K373" i="1"/>
  <c r="AF377" i="1"/>
  <c r="AE377" i="1"/>
  <c r="K377" i="1"/>
  <c r="N380" i="1"/>
  <c r="W383" i="1"/>
  <c r="S383" i="1"/>
  <c r="AW383" i="1"/>
  <c r="W387" i="1"/>
  <c r="S387" i="1"/>
  <c r="AW387" i="1"/>
  <c r="S367" i="1"/>
  <c r="AW367" i="1"/>
  <c r="AW373" i="1"/>
  <c r="S373" i="1"/>
  <c r="AT375" i="1"/>
  <c r="K375" i="1"/>
  <c r="AE375" i="1"/>
  <c r="AW377" i="1"/>
  <c r="S377" i="1"/>
  <c r="AT379" i="1"/>
  <c r="K379" i="1"/>
  <c r="AE379" i="1"/>
  <c r="AW388" i="1"/>
  <c r="Q235" i="1" l="1"/>
  <c r="O235" i="1" s="1"/>
  <c r="R235" i="1" s="1"/>
  <c r="L235" i="1" s="1"/>
  <c r="M235" i="1" s="1"/>
  <c r="AB235" i="1"/>
  <c r="Q159" i="1"/>
  <c r="O159" i="1" s="1"/>
  <c r="R159" i="1" s="1"/>
  <c r="AB159" i="1"/>
  <c r="AB206" i="1"/>
  <c r="Q206" i="1"/>
  <c r="O206" i="1" s="1"/>
  <c r="R206" i="1" s="1"/>
  <c r="L206" i="1" s="1"/>
  <c r="M206" i="1" s="1"/>
  <c r="AD90" i="1"/>
  <c r="AB51" i="1"/>
  <c r="Q51" i="1"/>
  <c r="O51" i="1" s="1"/>
  <c r="R51" i="1" s="1"/>
  <c r="L51" i="1" s="1"/>
  <c r="M51" i="1" s="1"/>
  <c r="V70" i="1"/>
  <c r="Z70" i="1" s="1"/>
  <c r="AB70" i="1"/>
  <c r="AC70" i="1"/>
  <c r="Q70" i="1"/>
  <c r="O70" i="1" s="1"/>
  <c r="R70" i="1" s="1"/>
  <c r="L70" i="1" s="1"/>
  <c r="M70" i="1" s="1"/>
  <c r="Q299" i="1"/>
  <c r="O299" i="1" s="1"/>
  <c r="R299" i="1" s="1"/>
  <c r="AB299" i="1"/>
  <c r="AB370" i="1"/>
  <c r="Q370" i="1"/>
  <c r="O370" i="1" s="1"/>
  <c r="R370" i="1" s="1"/>
  <c r="L370" i="1" s="1"/>
  <c r="M370" i="1" s="1"/>
  <c r="AB247" i="1"/>
  <c r="Q247" i="1"/>
  <c r="O247" i="1" s="1"/>
  <c r="R247" i="1" s="1"/>
  <c r="L247" i="1" s="1"/>
  <c r="M247" i="1" s="1"/>
  <c r="Q380" i="1"/>
  <c r="O380" i="1" s="1"/>
  <c r="R380" i="1" s="1"/>
  <c r="L380" i="1" s="1"/>
  <c r="M380" i="1" s="1"/>
  <c r="AB303" i="1"/>
  <c r="Q349" i="1"/>
  <c r="O349" i="1" s="1"/>
  <c r="R349" i="1" s="1"/>
  <c r="L349" i="1" s="1"/>
  <c r="M349" i="1" s="1"/>
  <c r="AC344" i="1"/>
  <c r="Q204" i="1"/>
  <c r="O204" i="1" s="1"/>
  <c r="R204" i="1" s="1"/>
  <c r="L204" i="1" s="1"/>
  <c r="M204" i="1" s="1"/>
  <c r="L360" i="1"/>
  <c r="M360" i="1" s="1"/>
  <c r="AD335" i="1"/>
  <c r="AB283" i="1"/>
  <c r="AD155" i="1"/>
  <c r="Q90" i="1"/>
  <c r="O90" i="1" s="1"/>
  <c r="R90" i="1" s="1"/>
  <c r="L90" i="1" s="1"/>
  <c r="M90" i="1" s="1"/>
  <c r="AD338" i="1"/>
  <c r="AB327" i="1"/>
  <c r="AD245" i="1"/>
  <c r="Q236" i="1"/>
  <c r="O236" i="1" s="1"/>
  <c r="R236" i="1" s="1"/>
  <c r="AD113" i="1"/>
  <c r="Q38" i="1"/>
  <c r="O38" i="1" s="1"/>
  <c r="R38" i="1" s="1"/>
  <c r="L38" i="1" s="1"/>
  <c r="M38" i="1" s="1"/>
  <c r="Q169" i="1"/>
  <c r="O169" i="1" s="1"/>
  <c r="R169" i="1" s="1"/>
  <c r="Q179" i="1"/>
  <c r="O179" i="1" s="1"/>
  <c r="R179" i="1" s="1"/>
  <c r="L179" i="1" s="1"/>
  <c r="M179" i="1" s="1"/>
  <c r="AB74" i="1"/>
  <c r="AB84" i="1"/>
  <c r="AB90" i="1"/>
  <c r="AC102" i="1"/>
  <c r="AD82" i="1"/>
  <c r="L26" i="1"/>
  <c r="M26" i="1" s="1"/>
  <c r="V204" i="1"/>
  <c r="Z204" i="1" s="1"/>
  <c r="AB96" i="1"/>
  <c r="AB204" i="1"/>
  <c r="AB273" i="1"/>
  <c r="L265" i="1"/>
  <c r="M265" i="1" s="1"/>
  <c r="Q363" i="1"/>
  <c r="O363" i="1" s="1"/>
  <c r="R363" i="1" s="1"/>
  <c r="L363" i="1" s="1"/>
  <c r="M363" i="1" s="1"/>
  <c r="AD281" i="1"/>
  <c r="L277" i="1"/>
  <c r="M277" i="1" s="1"/>
  <c r="V327" i="1"/>
  <c r="Z327" i="1" s="1"/>
  <c r="L211" i="1"/>
  <c r="M211" i="1" s="1"/>
  <c r="L181" i="1"/>
  <c r="M181" i="1" s="1"/>
  <c r="L34" i="1"/>
  <c r="M34" i="1" s="1"/>
  <c r="AB86" i="1"/>
  <c r="V74" i="1"/>
  <c r="Z74" i="1" s="1"/>
  <c r="L121" i="1"/>
  <c r="M121" i="1" s="1"/>
  <c r="AB121" i="1"/>
  <c r="V90" i="1"/>
  <c r="Z90" i="1" s="1"/>
  <c r="AB38" i="1"/>
  <c r="AD38" i="1" s="1"/>
  <c r="L208" i="1"/>
  <c r="M208" i="1" s="1"/>
  <c r="Q102" i="1"/>
  <c r="O102" i="1" s="1"/>
  <c r="R102" i="1" s="1"/>
  <c r="L102" i="1" s="1"/>
  <c r="M102" i="1" s="1"/>
  <c r="L311" i="1"/>
  <c r="M311" i="1" s="1"/>
  <c r="Q141" i="1"/>
  <c r="O141" i="1" s="1"/>
  <c r="R141" i="1" s="1"/>
  <c r="L141" i="1" s="1"/>
  <c r="M141" i="1" s="1"/>
  <c r="Q384" i="1"/>
  <c r="O384" i="1" s="1"/>
  <c r="R384" i="1" s="1"/>
  <c r="L384" i="1" s="1"/>
  <c r="M384" i="1" s="1"/>
  <c r="L357" i="1"/>
  <c r="M357" i="1" s="1"/>
  <c r="Q291" i="1"/>
  <c r="O291" i="1" s="1"/>
  <c r="R291" i="1" s="1"/>
  <c r="L291" i="1" s="1"/>
  <c r="M291" i="1" s="1"/>
  <c r="Q307" i="1"/>
  <c r="O307" i="1" s="1"/>
  <c r="R307" i="1" s="1"/>
  <c r="L307" i="1" s="1"/>
  <c r="M307" i="1" s="1"/>
  <c r="AB345" i="1"/>
  <c r="V273" i="1"/>
  <c r="Z273" i="1" s="1"/>
  <c r="V304" i="1"/>
  <c r="Z304" i="1" s="1"/>
  <c r="AC327" i="1"/>
  <c r="AB165" i="1"/>
  <c r="AD115" i="1"/>
  <c r="L30" i="1"/>
  <c r="M30" i="1" s="1"/>
  <c r="L230" i="1"/>
  <c r="M230" i="1" s="1"/>
  <c r="AC169" i="1"/>
  <c r="AC74" i="1"/>
  <c r="AD74" i="1" s="1"/>
  <c r="V38" i="1"/>
  <c r="Z38" i="1" s="1"/>
  <c r="AC200" i="1"/>
  <c r="V200" i="1"/>
  <c r="Z200" i="1" s="1"/>
  <c r="AC18" i="1"/>
  <c r="AD18" i="1" s="1"/>
  <c r="V18" i="1"/>
  <c r="Z18" i="1" s="1"/>
  <c r="AD336" i="1"/>
  <c r="L297" i="1"/>
  <c r="M297" i="1" s="1"/>
  <c r="Q252" i="1"/>
  <c r="O252" i="1" s="1"/>
  <c r="R252" i="1" s="1"/>
  <c r="AB169" i="1"/>
  <c r="AD200" i="1"/>
  <c r="V98" i="1"/>
  <c r="Z98" i="1" s="1"/>
  <c r="Q98" i="1"/>
  <c r="O98" i="1" s="1"/>
  <c r="R98" i="1" s="1"/>
  <c r="L98" i="1" s="1"/>
  <c r="M98" i="1" s="1"/>
  <c r="Q76" i="1"/>
  <c r="O76" i="1" s="1"/>
  <c r="R76" i="1" s="1"/>
  <c r="L76" i="1" s="1"/>
  <c r="M76" i="1" s="1"/>
  <c r="AB386" i="1"/>
  <c r="L281" i="1"/>
  <c r="M281" i="1" s="1"/>
  <c r="Q355" i="1"/>
  <c r="O355" i="1" s="1"/>
  <c r="R355" i="1" s="1"/>
  <c r="L355" i="1" s="1"/>
  <c r="M355" i="1" s="1"/>
  <c r="L388" i="1"/>
  <c r="M388" i="1" s="1"/>
  <c r="AD344" i="1"/>
  <c r="Q335" i="1"/>
  <c r="O335" i="1" s="1"/>
  <c r="R335" i="1" s="1"/>
  <c r="L335" i="1" s="1"/>
  <c r="M335" i="1" s="1"/>
  <c r="AD366" i="1"/>
  <c r="Q331" i="1"/>
  <c r="O331" i="1" s="1"/>
  <c r="R331" i="1" s="1"/>
  <c r="L331" i="1" s="1"/>
  <c r="M331" i="1" s="1"/>
  <c r="AB331" i="1"/>
  <c r="AD331" i="1" s="1"/>
  <c r="L245" i="1"/>
  <c r="M245" i="1" s="1"/>
  <c r="L306" i="1"/>
  <c r="M306" i="1" s="1"/>
  <c r="Q119" i="1"/>
  <c r="O119" i="1" s="1"/>
  <c r="R119" i="1" s="1"/>
  <c r="L119" i="1" s="1"/>
  <c r="M119" i="1" s="1"/>
  <c r="L183" i="1"/>
  <c r="M183" i="1" s="1"/>
  <c r="AD217" i="1"/>
  <c r="L68" i="1"/>
  <c r="M68" i="1" s="1"/>
  <c r="AD88" i="1"/>
  <c r="AB98" i="1"/>
  <c r="AD98" i="1" s="1"/>
  <c r="V232" i="1"/>
  <c r="Z232" i="1" s="1"/>
  <c r="AC232" i="1"/>
  <c r="V321" i="1"/>
  <c r="Z321" i="1" s="1"/>
  <c r="AC321" i="1"/>
  <c r="AB321" i="1"/>
  <c r="V306" i="1"/>
  <c r="Z306" i="1" s="1"/>
  <c r="AC306" i="1"/>
  <c r="AB292" i="1"/>
  <c r="AC292" i="1"/>
  <c r="V292" i="1"/>
  <c r="Z292" i="1" s="1"/>
  <c r="V284" i="1"/>
  <c r="Z284" i="1" s="1"/>
  <c r="AC284" i="1"/>
  <c r="T126" i="1"/>
  <c r="U126" i="1" s="1"/>
  <c r="T108" i="1"/>
  <c r="U108" i="1" s="1"/>
  <c r="Q232" i="1"/>
  <c r="O232" i="1" s="1"/>
  <c r="R232" i="1" s="1"/>
  <c r="L232" i="1" s="1"/>
  <c r="M232" i="1" s="1"/>
  <c r="V238" i="1"/>
  <c r="Z238" i="1" s="1"/>
  <c r="AC238" i="1"/>
  <c r="AB238" i="1"/>
  <c r="T136" i="1"/>
  <c r="U136" i="1" s="1"/>
  <c r="V189" i="1"/>
  <c r="Z189" i="1" s="1"/>
  <c r="AC189" i="1"/>
  <c r="AD189" i="1" s="1"/>
  <c r="T172" i="1"/>
  <c r="U172" i="1" s="1"/>
  <c r="V80" i="1"/>
  <c r="Z80" i="1" s="1"/>
  <c r="AC80" i="1"/>
  <c r="AC111" i="1"/>
  <c r="V111" i="1"/>
  <c r="Z111" i="1" s="1"/>
  <c r="L173" i="1"/>
  <c r="M173" i="1" s="1"/>
  <c r="AC53" i="1"/>
  <c r="V53" i="1"/>
  <c r="Z53" i="1" s="1"/>
  <c r="V198" i="1"/>
  <c r="Z198" i="1" s="1"/>
  <c r="AC198" i="1"/>
  <c r="AB198" i="1"/>
  <c r="V145" i="1"/>
  <c r="Z145" i="1" s="1"/>
  <c r="AC145" i="1"/>
  <c r="T112" i="1"/>
  <c r="U112" i="1" s="1"/>
  <c r="AD151" i="1"/>
  <c r="T87" i="1"/>
  <c r="U87" i="1" s="1"/>
  <c r="V32" i="1"/>
  <c r="Z32" i="1" s="1"/>
  <c r="AC32" i="1"/>
  <c r="T54" i="1"/>
  <c r="U54" i="1" s="1"/>
  <c r="T46" i="1"/>
  <c r="U46" i="1" s="1"/>
  <c r="V24" i="1"/>
  <c r="Z24" i="1" s="1"/>
  <c r="AC24" i="1"/>
  <c r="T387" i="1"/>
  <c r="U387" i="1" s="1"/>
  <c r="T369" i="1"/>
  <c r="U369" i="1" s="1"/>
  <c r="V386" i="1"/>
  <c r="Z386" i="1" s="1"/>
  <c r="AC386" i="1"/>
  <c r="V370" i="1"/>
  <c r="Z370" i="1" s="1"/>
  <c r="AC370" i="1"/>
  <c r="V317" i="1"/>
  <c r="Z317" i="1" s="1"/>
  <c r="AC317" i="1"/>
  <c r="AD317" i="1" s="1"/>
  <c r="AB317" i="1"/>
  <c r="AB253" i="1"/>
  <c r="V323" i="1"/>
  <c r="Z323" i="1" s="1"/>
  <c r="AC323" i="1"/>
  <c r="V255" i="1"/>
  <c r="Z255" i="1" s="1"/>
  <c r="AC255" i="1"/>
  <c r="AB255" i="1"/>
  <c r="L273" i="1"/>
  <c r="M273" i="1" s="1"/>
  <c r="Q315" i="1"/>
  <c r="O315" i="1" s="1"/>
  <c r="R315" i="1" s="1"/>
  <c r="L315" i="1" s="1"/>
  <c r="M315" i="1" s="1"/>
  <c r="V361" i="1"/>
  <c r="Z361" i="1" s="1"/>
  <c r="AC361" i="1"/>
  <c r="AD361" i="1" s="1"/>
  <c r="L229" i="1"/>
  <c r="M229" i="1" s="1"/>
  <c r="V243" i="1"/>
  <c r="Z243" i="1" s="1"/>
  <c r="AC243" i="1"/>
  <c r="AD243" i="1" s="1"/>
  <c r="AD304" i="1"/>
  <c r="T249" i="1"/>
  <c r="U249" i="1" s="1"/>
  <c r="Q238" i="1"/>
  <c r="O238" i="1" s="1"/>
  <c r="R238" i="1" s="1"/>
  <c r="L238" i="1" s="1"/>
  <c r="M238" i="1" s="1"/>
  <c r="V274" i="1"/>
  <c r="Z274" i="1" s="1"/>
  <c r="AC274" i="1"/>
  <c r="AB274" i="1"/>
  <c r="T203" i="1"/>
  <c r="U203" i="1" s="1"/>
  <c r="V258" i="1"/>
  <c r="Z258" i="1" s="1"/>
  <c r="AB258" i="1"/>
  <c r="AC258" i="1"/>
  <c r="Q258" i="1"/>
  <c r="O258" i="1" s="1"/>
  <c r="R258" i="1" s="1"/>
  <c r="L258" i="1" s="1"/>
  <c r="M258" i="1" s="1"/>
  <c r="V305" i="1"/>
  <c r="Z305" i="1" s="1"/>
  <c r="AB305" i="1"/>
  <c r="AC305" i="1"/>
  <c r="AD305" i="1" s="1"/>
  <c r="Q305" i="1"/>
  <c r="O305" i="1" s="1"/>
  <c r="R305" i="1" s="1"/>
  <c r="L305" i="1" s="1"/>
  <c r="M305" i="1" s="1"/>
  <c r="AB323" i="1"/>
  <c r="V271" i="1"/>
  <c r="Z271" i="1" s="1"/>
  <c r="AC271" i="1"/>
  <c r="AB271" i="1"/>
  <c r="AD257" i="1"/>
  <c r="T224" i="1"/>
  <c r="U224" i="1" s="1"/>
  <c r="Q255" i="1"/>
  <c r="O255" i="1" s="1"/>
  <c r="R255" i="1" s="1"/>
  <c r="L255" i="1" s="1"/>
  <c r="M255" i="1" s="1"/>
  <c r="T174" i="1"/>
  <c r="U174" i="1" s="1"/>
  <c r="T164" i="1"/>
  <c r="U164" i="1" s="1"/>
  <c r="T138" i="1"/>
  <c r="U138" i="1" s="1"/>
  <c r="T122" i="1"/>
  <c r="U122" i="1" s="1"/>
  <c r="T237" i="1"/>
  <c r="U237" i="1" s="1"/>
  <c r="T209" i="1"/>
  <c r="U209" i="1" s="1"/>
  <c r="T197" i="1"/>
  <c r="U197" i="1" s="1"/>
  <c r="T178" i="1"/>
  <c r="U178" i="1" s="1"/>
  <c r="T188" i="1"/>
  <c r="U188" i="1" s="1"/>
  <c r="T158" i="1"/>
  <c r="U158" i="1" s="1"/>
  <c r="T128" i="1"/>
  <c r="U128" i="1" s="1"/>
  <c r="AD204" i="1"/>
  <c r="AC171" i="1"/>
  <c r="V171" i="1"/>
  <c r="Z171" i="1" s="1"/>
  <c r="AB171" i="1"/>
  <c r="T73" i="1"/>
  <c r="U73" i="1" s="1"/>
  <c r="V51" i="1"/>
  <c r="Z51" i="1" s="1"/>
  <c r="AC51" i="1"/>
  <c r="Q47" i="1"/>
  <c r="O47" i="1" s="1"/>
  <c r="R47" i="1" s="1"/>
  <c r="L47" i="1" s="1"/>
  <c r="M47" i="1" s="1"/>
  <c r="Q198" i="1"/>
  <c r="O198" i="1" s="1"/>
  <c r="R198" i="1" s="1"/>
  <c r="L198" i="1" s="1"/>
  <c r="M198" i="1" s="1"/>
  <c r="T166" i="1"/>
  <c r="U166" i="1" s="1"/>
  <c r="Q149" i="1"/>
  <c r="O149" i="1" s="1"/>
  <c r="R149" i="1" s="1"/>
  <c r="L149" i="1" s="1"/>
  <c r="M149" i="1" s="1"/>
  <c r="AC123" i="1"/>
  <c r="V123" i="1"/>
  <c r="Z123" i="1" s="1"/>
  <c r="AB123" i="1"/>
  <c r="T35" i="1"/>
  <c r="U35" i="1" s="1"/>
  <c r="T19" i="1"/>
  <c r="U19" i="1" s="1"/>
  <c r="T184" i="1"/>
  <c r="U184" i="1" s="1"/>
  <c r="AD106" i="1"/>
  <c r="T52" i="1"/>
  <c r="U52" i="1" s="1"/>
  <c r="AD86" i="1"/>
  <c r="AC131" i="1"/>
  <c r="AD131" i="1" s="1"/>
  <c r="V131" i="1"/>
  <c r="Z131" i="1" s="1"/>
  <c r="AD102" i="1"/>
  <c r="V100" i="1"/>
  <c r="Z100" i="1" s="1"/>
  <c r="AC100" i="1"/>
  <c r="AD100" i="1" s="1"/>
  <c r="T45" i="1"/>
  <c r="U45" i="1" s="1"/>
  <c r="T29" i="1"/>
  <c r="U29" i="1" s="1"/>
  <c r="Q53" i="1"/>
  <c r="O53" i="1" s="1"/>
  <c r="R53" i="1" s="1"/>
  <c r="L53" i="1" s="1"/>
  <c r="M53" i="1" s="1"/>
  <c r="AB20" i="1"/>
  <c r="T375" i="1"/>
  <c r="U375" i="1" s="1"/>
  <c r="T280" i="1"/>
  <c r="U280" i="1" s="1"/>
  <c r="V213" i="1"/>
  <c r="Z213" i="1" s="1"/>
  <c r="AC213" i="1"/>
  <c r="T132" i="1"/>
  <c r="U132" i="1" s="1"/>
  <c r="L236" i="1"/>
  <c r="M236" i="1" s="1"/>
  <c r="V157" i="1"/>
  <c r="Z157" i="1" s="1"/>
  <c r="AC157" i="1"/>
  <c r="AD157" i="1" s="1"/>
  <c r="T61" i="1"/>
  <c r="U61" i="1" s="1"/>
  <c r="L252" i="1"/>
  <c r="M252" i="1" s="1"/>
  <c r="V64" i="1"/>
  <c r="Z64" i="1" s="1"/>
  <c r="AC64" i="1"/>
  <c r="Q189" i="1"/>
  <c r="O189" i="1" s="1"/>
  <c r="R189" i="1" s="1"/>
  <c r="L189" i="1" s="1"/>
  <c r="M189" i="1" s="1"/>
  <c r="Q157" i="1"/>
  <c r="O157" i="1" s="1"/>
  <c r="R157" i="1" s="1"/>
  <c r="L157" i="1" s="1"/>
  <c r="M157" i="1" s="1"/>
  <c r="L113" i="1"/>
  <c r="M113" i="1" s="1"/>
  <c r="T124" i="1"/>
  <c r="U124" i="1" s="1"/>
  <c r="T193" i="1"/>
  <c r="U193" i="1" s="1"/>
  <c r="L185" i="1"/>
  <c r="M185" i="1" s="1"/>
  <c r="V192" i="1"/>
  <c r="Z192" i="1" s="1"/>
  <c r="AC192" i="1"/>
  <c r="AB192" i="1"/>
  <c r="T147" i="1"/>
  <c r="U147" i="1" s="1"/>
  <c r="T116" i="1"/>
  <c r="U116" i="1" s="1"/>
  <c r="T33" i="1"/>
  <c r="U33" i="1" s="1"/>
  <c r="Q24" i="1"/>
  <c r="O24" i="1" s="1"/>
  <c r="R24" i="1" s="1"/>
  <c r="L24" i="1" s="1"/>
  <c r="M24" i="1" s="1"/>
  <c r="T91" i="1"/>
  <c r="U91" i="1" s="1"/>
  <c r="V44" i="1"/>
  <c r="Z44" i="1" s="1"/>
  <c r="AC44" i="1"/>
  <c r="AD44" i="1" s="1"/>
  <c r="AB28" i="1"/>
  <c r="V84" i="1"/>
  <c r="Z84" i="1" s="1"/>
  <c r="AC84" i="1"/>
  <c r="AD84" i="1" s="1"/>
  <c r="T56" i="1"/>
  <c r="U56" i="1" s="1"/>
  <c r="AD42" i="1"/>
  <c r="T385" i="1"/>
  <c r="U385" i="1" s="1"/>
  <c r="V202" i="1"/>
  <c r="Z202" i="1" s="1"/>
  <c r="AC202" i="1"/>
  <c r="AB202" i="1"/>
  <c r="V228" i="1"/>
  <c r="Z228" i="1" s="1"/>
  <c r="AC228" i="1"/>
  <c r="T120" i="1"/>
  <c r="U120" i="1" s="1"/>
  <c r="T127" i="1"/>
  <c r="U127" i="1" s="1"/>
  <c r="T99" i="1"/>
  <c r="U99" i="1" s="1"/>
  <c r="AC187" i="1"/>
  <c r="V187" i="1"/>
  <c r="Z187" i="1" s="1"/>
  <c r="AB187" i="1"/>
  <c r="T134" i="1"/>
  <c r="U134" i="1" s="1"/>
  <c r="Q111" i="1"/>
  <c r="O111" i="1" s="1"/>
  <c r="R111" i="1" s="1"/>
  <c r="L111" i="1" s="1"/>
  <c r="M111" i="1" s="1"/>
  <c r="T105" i="1"/>
  <c r="U105" i="1" s="1"/>
  <c r="AC49" i="1"/>
  <c r="AD49" i="1" s="1"/>
  <c r="V49" i="1"/>
  <c r="Z49" i="1" s="1"/>
  <c r="T140" i="1"/>
  <c r="U140" i="1" s="1"/>
  <c r="T110" i="1"/>
  <c r="U110" i="1" s="1"/>
  <c r="T81" i="1"/>
  <c r="U81" i="1" s="1"/>
  <c r="T31" i="1"/>
  <c r="U31" i="1" s="1"/>
  <c r="AC196" i="1"/>
  <c r="AB196" i="1"/>
  <c r="V196" i="1"/>
  <c r="Z196" i="1" s="1"/>
  <c r="T103" i="1"/>
  <c r="U103" i="1" s="1"/>
  <c r="Q64" i="1"/>
  <c r="O64" i="1" s="1"/>
  <c r="R64" i="1" s="1"/>
  <c r="L64" i="1" s="1"/>
  <c r="M64" i="1" s="1"/>
  <c r="AC94" i="1"/>
  <c r="AB94" i="1"/>
  <c r="V94" i="1"/>
  <c r="Z94" i="1" s="1"/>
  <c r="T59" i="1"/>
  <c r="U59" i="1" s="1"/>
  <c r="V28" i="1"/>
  <c r="Z28" i="1" s="1"/>
  <c r="AC28" i="1"/>
  <c r="V161" i="1"/>
  <c r="Z161" i="1" s="1"/>
  <c r="AC161" i="1"/>
  <c r="AD161" i="1" s="1"/>
  <c r="AB177" i="1"/>
  <c r="AB53" i="1"/>
  <c r="T17" i="1"/>
  <c r="U17" i="1" s="1"/>
  <c r="V382" i="1"/>
  <c r="Z382" i="1" s="1"/>
  <c r="AC382" i="1"/>
  <c r="AB382" i="1"/>
  <c r="T261" i="1"/>
  <c r="U261" i="1" s="1"/>
  <c r="T146" i="1"/>
  <c r="U146" i="1" s="1"/>
  <c r="AB145" i="1"/>
  <c r="Q196" i="1"/>
  <c r="O196" i="1" s="1"/>
  <c r="R196" i="1" s="1"/>
  <c r="L196" i="1" s="1"/>
  <c r="M196" i="1" s="1"/>
  <c r="V40" i="1"/>
  <c r="Z40" i="1" s="1"/>
  <c r="AC40" i="1"/>
  <c r="T41" i="1"/>
  <c r="U41" i="1" s="1"/>
  <c r="AC175" i="1"/>
  <c r="AB175" i="1"/>
  <c r="V175" i="1"/>
  <c r="Z175" i="1" s="1"/>
  <c r="Q94" i="1"/>
  <c r="O94" i="1" s="1"/>
  <c r="R94" i="1" s="1"/>
  <c r="L94" i="1" s="1"/>
  <c r="M94" i="1" s="1"/>
  <c r="T21" i="1"/>
  <c r="U21" i="1" s="1"/>
  <c r="AB111" i="1"/>
  <c r="L60" i="1"/>
  <c r="M60" i="1" s="1"/>
  <c r="V121" i="1"/>
  <c r="Z121" i="1" s="1"/>
  <c r="AC121" i="1"/>
  <c r="AD121" i="1" s="1"/>
  <c r="AB40" i="1"/>
  <c r="T75" i="1"/>
  <c r="U75" i="1" s="1"/>
  <c r="V36" i="1"/>
  <c r="Z36" i="1" s="1"/>
  <c r="AC36" i="1"/>
  <c r="Q80" i="1"/>
  <c r="O80" i="1" s="1"/>
  <c r="R80" i="1" s="1"/>
  <c r="L80" i="1" s="1"/>
  <c r="M80" i="1" s="1"/>
  <c r="AC20" i="1"/>
  <c r="V20" i="1"/>
  <c r="Z20" i="1" s="1"/>
  <c r="AB320" i="1"/>
  <c r="AC320" i="1"/>
  <c r="V320" i="1"/>
  <c r="Z320" i="1" s="1"/>
  <c r="T364" i="1"/>
  <c r="U364" i="1" s="1"/>
  <c r="AD388" i="1"/>
  <c r="V340" i="1"/>
  <c r="Z340" i="1" s="1"/>
  <c r="AC340" i="1"/>
  <c r="Q340" i="1"/>
  <c r="O340" i="1" s="1"/>
  <c r="R340" i="1" s="1"/>
  <c r="L340" i="1" s="1"/>
  <c r="M340" i="1" s="1"/>
  <c r="AB340" i="1"/>
  <c r="T372" i="1"/>
  <c r="U372" i="1" s="1"/>
  <c r="V357" i="1"/>
  <c r="Z357" i="1" s="1"/>
  <c r="AC357" i="1"/>
  <c r="AD357" i="1" s="1"/>
  <c r="V298" i="1"/>
  <c r="Z298" i="1" s="1"/>
  <c r="AC298" i="1"/>
  <c r="L289" i="1"/>
  <c r="M289" i="1" s="1"/>
  <c r="V289" i="1"/>
  <c r="Z289" i="1" s="1"/>
  <c r="AC289" i="1"/>
  <c r="AB289" i="1"/>
  <c r="V231" i="1"/>
  <c r="Z231" i="1" s="1"/>
  <c r="AC231" i="1"/>
  <c r="AD231" i="1" s="1"/>
  <c r="V310" i="1"/>
  <c r="Z310" i="1" s="1"/>
  <c r="AC310" i="1"/>
  <c r="Q310" i="1"/>
  <c r="O310" i="1" s="1"/>
  <c r="R310" i="1" s="1"/>
  <c r="L310" i="1" s="1"/>
  <c r="M310" i="1" s="1"/>
  <c r="Q374" i="1"/>
  <c r="O374" i="1" s="1"/>
  <c r="R374" i="1" s="1"/>
  <c r="L374" i="1" s="1"/>
  <c r="M374" i="1" s="1"/>
  <c r="T371" i="1"/>
  <c r="U371" i="1" s="1"/>
  <c r="AC368" i="1"/>
  <c r="AD368" i="1" s="1"/>
  <c r="V368" i="1"/>
  <c r="Z368" i="1" s="1"/>
  <c r="T272" i="1"/>
  <c r="U272" i="1" s="1"/>
  <c r="T316" i="1"/>
  <c r="U316" i="1" s="1"/>
  <c r="AC353" i="1"/>
  <c r="V353" i="1"/>
  <c r="Z353" i="1" s="1"/>
  <c r="AB353" i="1"/>
  <c r="AD324" i="1"/>
  <c r="T221" i="1"/>
  <c r="U221" i="1" s="1"/>
  <c r="Q219" i="1"/>
  <c r="O219" i="1" s="1"/>
  <c r="R219" i="1" s="1"/>
  <c r="L219" i="1" s="1"/>
  <c r="M219" i="1" s="1"/>
  <c r="L366" i="1"/>
  <c r="M366" i="1" s="1"/>
  <c r="Q368" i="1"/>
  <c r="O368" i="1" s="1"/>
  <c r="R368" i="1" s="1"/>
  <c r="L368" i="1" s="1"/>
  <c r="M368" i="1" s="1"/>
  <c r="T295" i="1"/>
  <c r="U295" i="1" s="1"/>
  <c r="Q320" i="1"/>
  <c r="O320" i="1" s="1"/>
  <c r="R320" i="1" s="1"/>
  <c r="L320" i="1" s="1"/>
  <c r="M320" i="1" s="1"/>
  <c r="V239" i="1"/>
  <c r="Z239" i="1" s="1"/>
  <c r="AC239" i="1"/>
  <c r="AD239" i="1" s="1"/>
  <c r="AD273" i="1"/>
  <c r="V348" i="1"/>
  <c r="Z348" i="1" s="1"/>
  <c r="AC348" i="1"/>
  <c r="AB348" i="1"/>
  <c r="T205" i="1"/>
  <c r="U205" i="1" s="1"/>
  <c r="V266" i="1"/>
  <c r="Z266" i="1" s="1"/>
  <c r="AC266" i="1"/>
  <c r="AB266" i="1"/>
  <c r="V47" i="1"/>
  <c r="Z47" i="1" s="1"/>
  <c r="AC47" i="1"/>
  <c r="AD47" i="1" s="1"/>
  <c r="T143" i="1"/>
  <c r="U143" i="1" s="1"/>
  <c r="V153" i="1"/>
  <c r="Z153" i="1" s="1"/>
  <c r="AC153" i="1"/>
  <c r="AD153" i="1" s="1"/>
  <c r="V230" i="1"/>
  <c r="Z230" i="1" s="1"/>
  <c r="AC230" i="1"/>
  <c r="AD230" i="1" s="1"/>
  <c r="AB230" i="1"/>
  <c r="AC139" i="1"/>
  <c r="V139" i="1"/>
  <c r="Z139" i="1" s="1"/>
  <c r="AB139" i="1"/>
  <c r="AC211" i="1"/>
  <c r="AB211" i="1"/>
  <c r="V211" i="1"/>
  <c r="Z211" i="1" s="1"/>
  <c r="T383" i="1"/>
  <c r="U383" i="1" s="1"/>
  <c r="T389" i="1"/>
  <c r="U389" i="1" s="1"/>
  <c r="V378" i="1"/>
  <c r="Z378" i="1" s="1"/>
  <c r="AC378" i="1"/>
  <c r="AD378" i="1" s="1"/>
  <c r="V356" i="1"/>
  <c r="Z356" i="1" s="1"/>
  <c r="AC356" i="1"/>
  <c r="AD356" i="1" s="1"/>
  <c r="Q356" i="1"/>
  <c r="O356" i="1" s="1"/>
  <c r="R356" i="1" s="1"/>
  <c r="L356" i="1" s="1"/>
  <c r="M356" i="1" s="1"/>
  <c r="Q378" i="1"/>
  <c r="O378" i="1" s="1"/>
  <c r="R378" i="1" s="1"/>
  <c r="L378" i="1" s="1"/>
  <c r="M378" i="1" s="1"/>
  <c r="AC380" i="1"/>
  <c r="AD380" i="1" s="1"/>
  <c r="V380" i="1"/>
  <c r="Z380" i="1" s="1"/>
  <c r="Q348" i="1"/>
  <c r="O348" i="1" s="1"/>
  <c r="R348" i="1" s="1"/>
  <c r="L348" i="1" s="1"/>
  <c r="M348" i="1" s="1"/>
  <c r="V349" i="1"/>
  <c r="Z349" i="1" s="1"/>
  <c r="AC349" i="1"/>
  <c r="AD349" i="1" s="1"/>
  <c r="V341" i="1"/>
  <c r="Z341" i="1" s="1"/>
  <c r="AC341" i="1"/>
  <c r="AD341" i="1" s="1"/>
  <c r="V313" i="1"/>
  <c r="Z313" i="1" s="1"/>
  <c r="AC313" i="1"/>
  <c r="AD313" i="1" s="1"/>
  <c r="AB313" i="1"/>
  <c r="Q313" i="1"/>
  <c r="O313" i="1" s="1"/>
  <c r="R313" i="1" s="1"/>
  <c r="L313" i="1" s="1"/>
  <c r="M313" i="1" s="1"/>
  <c r="V307" i="1"/>
  <c r="Z307" i="1" s="1"/>
  <c r="AC307" i="1"/>
  <c r="AD307" i="1" s="1"/>
  <c r="AB294" i="1"/>
  <c r="Q298" i="1"/>
  <c r="O298" i="1" s="1"/>
  <c r="R298" i="1" s="1"/>
  <c r="L298" i="1" s="1"/>
  <c r="M298" i="1" s="1"/>
  <c r="Q284" i="1"/>
  <c r="O284" i="1" s="1"/>
  <c r="R284" i="1" s="1"/>
  <c r="L284" i="1" s="1"/>
  <c r="M284" i="1" s="1"/>
  <c r="AB306" i="1"/>
  <c r="T326" i="1"/>
  <c r="U326" i="1" s="1"/>
  <c r="T288" i="1"/>
  <c r="U288" i="1" s="1"/>
  <c r="V264" i="1"/>
  <c r="Z264" i="1" s="1"/>
  <c r="AC264" i="1"/>
  <c r="AD264" i="1" s="1"/>
  <c r="AC351" i="1"/>
  <c r="V351" i="1"/>
  <c r="Z351" i="1" s="1"/>
  <c r="AB351" i="1"/>
  <c r="AB284" i="1"/>
  <c r="V267" i="1"/>
  <c r="Z267" i="1" s="1"/>
  <c r="AC267" i="1"/>
  <c r="AB267" i="1"/>
  <c r="V227" i="1"/>
  <c r="Z227" i="1" s="1"/>
  <c r="AC227" i="1"/>
  <c r="AD227" i="1" s="1"/>
  <c r="Q317" i="1"/>
  <c r="O317" i="1" s="1"/>
  <c r="R317" i="1" s="1"/>
  <c r="L317" i="1" s="1"/>
  <c r="M317" i="1" s="1"/>
  <c r="Q231" i="1"/>
  <c r="O231" i="1" s="1"/>
  <c r="R231" i="1" s="1"/>
  <c r="L231" i="1" s="1"/>
  <c r="M231" i="1" s="1"/>
  <c r="T191" i="1"/>
  <c r="U191" i="1" s="1"/>
  <c r="T207" i="1"/>
  <c r="U207" i="1" s="1"/>
  <c r="T199" i="1"/>
  <c r="U199" i="1" s="1"/>
  <c r="V263" i="1"/>
  <c r="Z263" i="1" s="1"/>
  <c r="AC263" i="1"/>
  <c r="AB263" i="1"/>
  <c r="Q263" i="1"/>
  <c r="O263" i="1" s="1"/>
  <c r="R263" i="1" s="1"/>
  <c r="L263" i="1" s="1"/>
  <c r="M263" i="1" s="1"/>
  <c r="V318" i="1"/>
  <c r="Z318" i="1" s="1"/>
  <c r="AC318" i="1"/>
  <c r="AD318" i="1" s="1"/>
  <c r="V301" i="1"/>
  <c r="Z301" i="1" s="1"/>
  <c r="AC301" i="1"/>
  <c r="AB301" i="1"/>
  <c r="T190" i="1"/>
  <c r="U190" i="1" s="1"/>
  <c r="T148" i="1"/>
  <c r="U148" i="1" s="1"/>
  <c r="V234" i="1"/>
  <c r="Z234" i="1" s="1"/>
  <c r="AC234" i="1"/>
  <c r="AB234" i="1"/>
  <c r="Q192" i="1"/>
  <c r="O192" i="1" s="1"/>
  <c r="R192" i="1" s="1"/>
  <c r="L192" i="1" s="1"/>
  <c r="M192" i="1" s="1"/>
  <c r="AB153" i="1"/>
  <c r="T77" i="1"/>
  <c r="U77" i="1" s="1"/>
  <c r="L117" i="1"/>
  <c r="M117" i="1" s="1"/>
  <c r="V165" i="1"/>
  <c r="Z165" i="1" s="1"/>
  <c r="AC165" i="1"/>
  <c r="AD165" i="1" s="1"/>
  <c r="AC107" i="1"/>
  <c r="AB107" i="1"/>
  <c r="V107" i="1"/>
  <c r="Z107" i="1" s="1"/>
  <c r="T83" i="1"/>
  <c r="U83" i="1" s="1"/>
  <c r="T150" i="1"/>
  <c r="U150" i="1" s="1"/>
  <c r="AC119" i="1"/>
  <c r="AD119" i="1" s="1"/>
  <c r="V119" i="1"/>
  <c r="Z119" i="1" s="1"/>
  <c r="L169" i="1"/>
  <c r="M169" i="1" s="1"/>
  <c r="T152" i="1"/>
  <c r="U152" i="1" s="1"/>
  <c r="V137" i="1"/>
  <c r="Z137" i="1" s="1"/>
  <c r="AC137" i="1"/>
  <c r="AD137" i="1" s="1"/>
  <c r="T43" i="1"/>
  <c r="U43" i="1" s="1"/>
  <c r="T27" i="1"/>
  <c r="U27" i="1" s="1"/>
  <c r="T71" i="1"/>
  <c r="U71" i="1" s="1"/>
  <c r="T58" i="1"/>
  <c r="U58" i="1" s="1"/>
  <c r="Q175" i="1"/>
  <c r="O175" i="1" s="1"/>
  <c r="R175" i="1" s="1"/>
  <c r="L175" i="1" s="1"/>
  <c r="M175" i="1" s="1"/>
  <c r="V104" i="1"/>
  <c r="Z104" i="1" s="1"/>
  <c r="AC104" i="1"/>
  <c r="Q161" i="1"/>
  <c r="O161" i="1" s="1"/>
  <c r="R161" i="1" s="1"/>
  <c r="L161" i="1" s="1"/>
  <c r="M161" i="1" s="1"/>
  <c r="T50" i="1"/>
  <c r="U50" i="1" s="1"/>
  <c r="T339" i="1"/>
  <c r="U339" i="1" s="1"/>
  <c r="T350" i="1"/>
  <c r="U350" i="1" s="1"/>
  <c r="V359" i="1"/>
  <c r="Z359" i="1" s="1"/>
  <c r="AC359" i="1"/>
  <c r="AD359" i="1" s="1"/>
  <c r="T334" i="1"/>
  <c r="U334" i="1" s="1"/>
  <c r="AB352" i="1"/>
  <c r="Q352" i="1"/>
  <c r="O352" i="1" s="1"/>
  <c r="R352" i="1" s="1"/>
  <c r="L352" i="1" s="1"/>
  <c r="M352" i="1" s="1"/>
  <c r="V352" i="1"/>
  <c r="Z352" i="1" s="1"/>
  <c r="AC352" i="1"/>
  <c r="T256" i="1"/>
  <c r="U256" i="1" s="1"/>
  <c r="V290" i="1"/>
  <c r="Z290" i="1" s="1"/>
  <c r="AC290" i="1"/>
  <c r="Q290" i="1"/>
  <c r="O290" i="1" s="1"/>
  <c r="R290" i="1" s="1"/>
  <c r="L290" i="1" s="1"/>
  <c r="M290" i="1" s="1"/>
  <c r="AC214" i="1"/>
  <c r="V214" i="1"/>
  <c r="Z214" i="1" s="1"/>
  <c r="V251" i="1"/>
  <c r="Z251" i="1" s="1"/>
  <c r="AC251" i="1"/>
  <c r="Q251" i="1"/>
  <c r="O251" i="1" s="1"/>
  <c r="R251" i="1" s="1"/>
  <c r="L251" i="1" s="1"/>
  <c r="M251" i="1" s="1"/>
  <c r="V194" i="1"/>
  <c r="Z194" i="1" s="1"/>
  <c r="AC194" i="1"/>
  <c r="AD194" i="1" s="1"/>
  <c r="Q194" i="1"/>
  <c r="O194" i="1" s="1"/>
  <c r="R194" i="1" s="1"/>
  <c r="L194" i="1" s="1"/>
  <c r="M194" i="1" s="1"/>
  <c r="V240" i="1"/>
  <c r="Z240" i="1" s="1"/>
  <c r="AC240" i="1"/>
  <c r="AD240" i="1" s="1"/>
  <c r="V362" i="1"/>
  <c r="Z362" i="1" s="1"/>
  <c r="AC362" i="1"/>
  <c r="AB362" i="1"/>
  <c r="Q362" i="1"/>
  <c r="O362" i="1" s="1"/>
  <c r="R362" i="1" s="1"/>
  <c r="L362" i="1" s="1"/>
  <c r="M362" i="1" s="1"/>
  <c r="L299" i="1"/>
  <c r="M299" i="1" s="1"/>
  <c r="T337" i="1"/>
  <c r="U337" i="1" s="1"/>
  <c r="V363" i="1"/>
  <c r="Z363" i="1" s="1"/>
  <c r="AC363" i="1"/>
  <c r="AD363" i="1" s="1"/>
  <c r="V354" i="1"/>
  <c r="Z354" i="1" s="1"/>
  <c r="AC354" i="1"/>
  <c r="AB354" i="1"/>
  <c r="Q354" i="1"/>
  <c r="O354" i="1" s="1"/>
  <c r="R354" i="1" s="1"/>
  <c r="L354" i="1" s="1"/>
  <c r="M354" i="1" s="1"/>
  <c r="L303" i="1"/>
  <c r="M303" i="1" s="1"/>
  <c r="L159" i="1"/>
  <c r="M159" i="1" s="1"/>
  <c r="T250" i="1"/>
  <c r="U250" i="1" s="1"/>
  <c r="T156" i="1"/>
  <c r="U156" i="1" s="1"/>
  <c r="AB343" i="1"/>
  <c r="AC343" i="1"/>
  <c r="AD343" i="1" s="1"/>
  <c r="V343" i="1"/>
  <c r="Z343" i="1" s="1"/>
  <c r="AB347" i="1"/>
  <c r="AC347" i="1"/>
  <c r="AD347" i="1" s="1"/>
  <c r="V347" i="1"/>
  <c r="Z347" i="1" s="1"/>
  <c r="L302" i="1"/>
  <c r="M302" i="1" s="1"/>
  <c r="T201" i="1"/>
  <c r="U201" i="1" s="1"/>
  <c r="V109" i="1"/>
  <c r="Z109" i="1" s="1"/>
  <c r="AC109" i="1"/>
  <c r="AB109" i="1"/>
  <c r="V236" i="1"/>
  <c r="Z236" i="1" s="1"/>
  <c r="AC236" i="1"/>
  <c r="AD236" i="1" s="1"/>
  <c r="T63" i="1"/>
  <c r="U63" i="1" s="1"/>
  <c r="T215" i="1"/>
  <c r="U215" i="1" s="1"/>
  <c r="V177" i="1"/>
  <c r="Z177" i="1" s="1"/>
  <c r="AC177" i="1"/>
  <c r="AD177" i="1" s="1"/>
  <c r="T85" i="1"/>
  <c r="U85" i="1" s="1"/>
  <c r="T377" i="1"/>
  <c r="U377" i="1" s="1"/>
  <c r="V355" i="1"/>
  <c r="Z355" i="1" s="1"/>
  <c r="AC355" i="1"/>
  <c r="AD355" i="1" s="1"/>
  <c r="T330" i="1"/>
  <c r="U330" i="1" s="1"/>
  <c r="AB310" i="1"/>
  <c r="AB296" i="1"/>
  <c r="V296" i="1"/>
  <c r="Z296" i="1" s="1"/>
  <c r="AC296" i="1"/>
  <c r="V282" i="1"/>
  <c r="Z282" i="1" s="1"/>
  <c r="AC282" i="1"/>
  <c r="AD282" i="1" s="1"/>
  <c r="AB290" i="1"/>
  <c r="V285" i="1"/>
  <c r="Z285" i="1" s="1"/>
  <c r="Q285" i="1"/>
  <c r="O285" i="1" s="1"/>
  <c r="R285" i="1" s="1"/>
  <c r="L285" i="1" s="1"/>
  <c r="M285" i="1" s="1"/>
  <c r="AB285" i="1"/>
  <c r="AC285" i="1"/>
  <c r="V294" i="1"/>
  <c r="Z294" i="1" s="1"/>
  <c r="AC294" i="1"/>
  <c r="L283" i="1"/>
  <c r="M283" i="1" s="1"/>
  <c r="V275" i="1"/>
  <c r="Z275" i="1" s="1"/>
  <c r="AC275" i="1"/>
  <c r="AB275" i="1"/>
  <c r="Q341" i="1"/>
  <c r="O341" i="1" s="1"/>
  <c r="R341" i="1" s="1"/>
  <c r="L341" i="1" s="1"/>
  <c r="M341" i="1" s="1"/>
  <c r="V303" i="1"/>
  <c r="Z303" i="1" s="1"/>
  <c r="AC303" i="1"/>
  <c r="V254" i="1"/>
  <c r="Z254" i="1" s="1"/>
  <c r="AC254" i="1"/>
  <c r="AB254" i="1"/>
  <c r="V309" i="1"/>
  <c r="Z309" i="1" s="1"/>
  <c r="Q309" i="1"/>
  <c r="O309" i="1" s="1"/>
  <c r="R309" i="1" s="1"/>
  <c r="L309" i="1" s="1"/>
  <c r="M309" i="1" s="1"/>
  <c r="AC309" i="1"/>
  <c r="AB309" i="1"/>
  <c r="V247" i="1"/>
  <c r="Z247" i="1" s="1"/>
  <c r="AC247" i="1"/>
  <c r="AD247" i="1" s="1"/>
  <c r="V259" i="1"/>
  <c r="Z259" i="1" s="1"/>
  <c r="AC259" i="1"/>
  <c r="AB259" i="1"/>
  <c r="V222" i="1"/>
  <c r="Z222" i="1" s="1"/>
  <c r="AC222" i="1"/>
  <c r="AB222" i="1"/>
  <c r="Q292" i="1"/>
  <c r="O292" i="1" s="1"/>
  <c r="R292" i="1" s="1"/>
  <c r="L292" i="1" s="1"/>
  <c r="M292" i="1" s="1"/>
  <c r="V262" i="1"/>
  <c r="Z262" i="1" s="1"/>
  <c r="AC262" i="1"/>
  <c r="AB262" i="1"/>
  <c r="T244" i="1"/>
  <c r="U244" i="1" s="1"/>
  <c r="Q266" i="1"/>
  <c r="O266" i="1" s="1"/>
  <c r="R266" i="1" s="1"/>
  <c r="L266" i="1" s="1"/>
  <c r="M266" i="1" s="1"/>
  <c r="AD327" i="1"/>
  <c r="T300" i="1"/>
  <c r="U300" i="1" s="1"/>
  <c r="V293" i="1"/>
  <c r="Z293" i="1" s="1"/>
  <c r="AC293" i="1"/>
  <c r="AB293" i="1"/>
  <c r="AC208" i="1"/>
  <c r="V208" i="1"/>
  <c r="Z208" i="1" s="1"/>
  <c r="AB208" i="1"/>
  <c r="Q267" i="1"/>
  <c r="O267" i="1" s="1"/>
  <c r="R267" i="1" s="1"/>
  <c r="L267" i="1" s="1"/>
  <c r="M267" i="1" s="1"/>
  <c r="T233" i="1"/>
  <c r="U233" i="1" s="1"/>
  <c r="Q213" i="1"/>
  <c r="O213" i="1" s="1"/>
  <c r="R213" i="1" s="1"/>
  <c r="L213" i="1" s="1"/>
  <c r="M213" i="1" s="1"/>
  <c r="L234" i="1"/>
  <c r="M234" i="1" s="1"/>
  <c r="V319" i="1"/>
  <c r="Z319" i="1" s="1"/>
  <c r="AC319" i="1"/>
  <c r="AD319" i="1" s="1"/>
  <c r="Q319" i="1"/>
  <c r="O319" i="1" s="1"/>
  <c r="R319" i="1" s="1"/>
  <c r="L319" i="1" s="1"/>
  <c r="M319" i="1" s="1"/>
  <c r="T225" i="1"/>
  <c r="U225" i="1" s="1"/>
  <c r="V149" i="1"/>
  <c r="Z149" i="1" s="1"/>
  <c r="AC149" i="1"/>
  <c r="AD149" i="1" s="1"/>
  <c r="V60" i="1"/>
  <c r="Z60" i="1" s="1"/>
  <c r="AC60" i="1"/>
  <c r="V181" i="1"/>
  <c r="Z181" i="1" s="1"/>
  <c r="AC181" i="1"/>
  <c r="AD181" i="1" s="1"/>
  <c r="T142" i="1"/>
  <c r="U142" i="1" s="1"/>
  <c r="V96" i="1"/>
  <c r="Z96" i="1" s="1"/>
  <c r="AC96" i="1"/>
  <c r="V76" i="1"/>
  <c r="Z76" i="1" s="1"/>
  <c r="AC76" i="1"/>
  <c r="AD76" i="1" s="1"/>
  <c r="T101" i="1"/>
  <c r="U101" i="1" s="1"/>
  <c r="T176" i="1"/>
  <c r="U176" i="1" s="1"/>
  <c r="T89" i="1"/>
  <c r="U89" i="1" s="1"/>
  <c r="V55" i="1"/>
  <c r="Z55" i="1" s="1"/>
  <c r="AC55" i="1"/>
  <c r="AD55" i="1" s="1"/>
  <c r="L42" i="1"/>
  <c r="M42" i="1" s="1"/>
  <c r="T118" i="1"/>
  <c r="U118" i="1" s="1"/>
  <c r="T69" i="1"/>
  <c r="U69" i="1" s="1"/>
  <c r="T182" i="1"/>
  <c r="U182" i="1" s="1"/>
  <c r="AC218" i="1"/>
  <c r="V218" i="1"/>
  <c r="Z218" i="1" s="1"/>
  <c r="AB218" i="1"/>
  <c r="T154" i="1"/>
  <c r="U154" i="1" s="1"/>
  <c r="T65" i="1"/>
  <c r="U65" i="1" s="1"/>
  <c r="T168" i="1"/>
  <c r="U168" i="1" s="1"/>
  <c r="Q153" i="1"/>
  <c r="O153" i="1" s="1"/>
  <c r="R153" i="1" s="1"/>
  <c r="L153" i="1" s="1"/>
  <c r="M153" i="1" s="1"/>
  <c r="AD135" i="1"/>
  <c r="AB36" i="1"/>
  <c r="AB24" i="1"/>
  <c r="AB60" i="1"/>
  <c r="AC78" i="1"/>
  <c r="AB78" i="1"/>
  <c r="V78" i="1"/>
  <c r="Z78" i="1" s="1"/>
  <c r="AC163" i="1"/>
  <c r="AD163" i="1" s="1"/>
  <c r="V163" i="1"/>
  <c r="Z163" i="1" s="1"/>
  <c r="AD70" i="1"/>
  <c r="V16" i="1"/>
  <c r="Z16" i="1" s="1"/>
  <c r="AC16" i="1"/>
  <c r="AD16" i="1" s="1"/>
  <c r="AD66" i="1"/>
  <c r="Q171" i="1"/>
  <c r="O171" i="1" s="1"/>
  <c r="R171" i="1" s="1"/>
  <c r="L171" i="1" s="1"/>
  <c r="M171" i="1" s="1"/>
  <c r="AB80" i="1"/>
  <c r="Q49" i="1"/>
  <c r="O49" i="1" s="1"/>
  <c r="R49" i="1" s="1"/>
  <c r="L49" i="1" s="1"/>
  <c r="M49" i="1" s="1"/>
  <c r="L92" i="1"/>
  <c r="M92" i="1" s="1"/>
  <c r="AB64" i="1"/>
  <c r="AC62" i="1"/>
  <c r="AB62" i="1"/>
  <c r="V62" i="1"/>
  <c r="Z62" i="1" s="1"/>
  <c r="V374" i="1"/>
  <c r="Z374" i="1" s="1"/>
  <c r="AC374" i="1"/>
  <c r="AD374" i="1" s="1"/>
  <c r="T346" i="1"/>
  <c r="U346" i="1" s="1"/>
  <c r="T376" i="1"/>
  <c r="U376" i="1" s="1"/>
  <c r="V287" i="1"/>
  <c r="Z287" i="1" s="1"/>
  <c r="AC287" i="1"/>
  <c r="T276" i="1"/>
  <c r="U276" i="1" s="1"/>
  <c r="Q287" i="1"/>
  <c r="O287" i="1" s="1"/>
  <c r="R287" i="1" s="1"/>
  <c r="L287" i="1" s="1"/>
  <c r="M287" i="1" s="1"/>
  <c r="V223" i="1"/>
  <c r="Z223" i="1" s="1"/>
  <c r="AC223" i="1"/>
  <c r="V358" i="1"/>
  <c r="Z358" i="1" s="1"/>
  <c r="AC358" i="1"/>
  <c r="AB358" i="1"/>
  <c r="Q358" i="1"/>
  <c r="O358" i="1" s="1"/>
  <c r="R358" i="1" s="1"/>
  <c r="L358" i="1" s="1"/>
  <c r="M358" i="1" s="1"/>
  <c r="T379" i="1"/>
  <c r="U379" i="1" s="1"/>
  <c r="AB287" i="1"/>
  <c r="V314" i="1"/>
  <c r="Z314" i="1" s="1"/>
  <c r="AC314" i="1"/>
  <c r="AD314" i="1" s="1"/>
  <c r="Q314" i="1"/>
  <c r="O314" i="1" s="1"/>
  <c r="R314" i="1" s="1"/>
  <c r="L314" i="1" s="1"/>
  <c r="M314" i="1" s="1"/>
  <c r="V246" i="1"/>
  <c r="Z246" i="1" s="1"/>
  <c r="AC246" i="1"/>
  <c r="AB246" i="1"/>
  <c r="AC219" i="1"/>
  <c r="AD219" i="1" s="1"/>
  <c r="V219" i="1"/>
  <c r="Z219" i="1" s="1"/>
  <c r="T373" i="1"/>
  <c r="U373" i="1" s="1"/>
  <c r="V333" i="1"/>
  <c r="Z333" i="1" s="1"/>
  <c r="AC333" i="1"/>
  <c r="V315" i="1"/>
  <c r="Z315" i="1" s="1"/>
  <c r="AC315" i="1"/>
  <c r="AD315" i="1" s="1"/>
  <c r="AB333" i="1"/>
  <c r="V286" i="1"/>
  <c r="Z286" i="1" s="1"/>
  <c r="AC286" i="1"/>
  <c r="AD286" i="1" s="1"/>
  <c r="AB312" i="1"/>
  <c r="V312" i="1"/>
  <c r="Z312" i="1" s="1"/>
  <c r="AC312" i="1"/>
  <c r="AD312" i="1" s="1"/>
  <c r="V291" i="1"/>
  <c r="Z291" i="1" s="1"/>
  <c r="AC291" i="1"/>
  <c r="AD291" i="1" s="1"/>
  <c r="AB223" i="1"/>
  <c r="T195" i="1"/>
  <c r="U195" i="1" s="1"/>
  <c r="T144" i="1"/>
  <c r="U144" i="1" s="1"/>
  <c r="V226" i="1"/>
  <c r="Z226" i="1" s="1"/>
  <c r="AC226" i="1"/>
  <c r="AB226" i="1"/>
  <c r="Q202" i="1"/>
  <c r="O202" i="1" s="1"/>
  <c r="R202" i="1" s="1"/>
  <c r="L202" i="1" s="1"/>
  <c r="M202" i="1" s="1"/>
  <c r="V360" i="1"/>
  <c r="Z360" i="1" s="1"/>
  <c r="AC360" i="1"/>
  <c r="AD360" i="1" s="1"/>
  <c r="Q312" i="1"/>
  <c r="O312" i="1" s="1"/>
  <c r="R312" i="1" s="1"/>
  <c r="L312" i="1" s="1"/>
  <c r="M312" i="1" s="1"/>
  <c r="V332" i="1"/>
  <c r="Z332" i="1" s="1"/>
  <c r="AB332" i="1"/>
  <c r="AC332" i="1"/>
  <c r="AD332" i="1" s="1"/>
  <c r="Q332" i="1"/>
  <c r="O332" i="1" s="1"/>
  <c r="R332" i="1" s="1"/>
  <c r="L332" i="1" s="1"/>
  <c r="M332" i="1" s="1"/>
  <c r="V252" i="1"/>
  <c r="Z252" i="1" s="1"/>
  <c r="AC252" i="1"/>
  <c r="AD252" i="1" s="1"/>
  <c r="AB214" i="1"/>
  <c r="Q239" i="1"/>
  <c r="O239" i="1" s="1"/>
  <c r="R239" i="1" s="1"/>
  <c r="L239" i="1" s="1"/>
  <c r="M239" i="1" s="1"/>
  <c r="AC253" i="1"/>
  <c r="AD253" i="1" s="1"/>
  <c r="V253" i="1"/>
  <c r="Z253" i="1" s="1"/>
  <c r="V302" i="1"/>
  <c r="Z302" i="1" s="1"/>
  <c r="AC302" i="1"/>
  <c r="T248" i="1"/>
  <c r="U248" i="1" s="1"/>
  <c r="T130" i="1"/>
  <c r="U130" i="1" s="1"/>
  <c r="T180" i="1"/>
  <c r="U180" i="1" s="1"/>
  <c r="T186" i="1"/>
  <c r="U186" i="1" s="1"/>
  <c r="AB228" i="1"/>
  <c r="T162" i="1"/>
  <c r="U162" i="1" s="1"/>
  <c r="T79" i="1"/>
  <c r="U79" i="1" s="1"/>
  <c r="AB189" i="1"/>
  <c r="AD183" i="1"/>
  <c r="T160" i="1"/>
  <c r="U160" i="1" s="1"/>
  <c r="T367" i="1"/>
  <c r="U367" i="1" s="1"/>
  <c r="T381" i="1"/>
  <c r="U381" i="1" s="1"/>
  <c r="T365" i="1"/>
  <c r="U365" i="1" s="1"/>
  <c r="AC384" i="1"/>
  <c r="AD384" i="1" s="1"/>
  <c r="V384" i="1"/>
  <c r="Z384" i="1" s="1"/>
  <c r="L361" i="1"/>
  <c r="M361" i="1" s="1"/>
  <c r="Q353" i="1"/>
  <c r="O353" i="1" s="1"/>
  <c r="R353" i="1" s="1"/>
  <c r="L353" i="1" s="1"/>
  <c r="M353" i="1" s="1"/>
  <c r="Q359" i="1"/>
  <c r="O359" i="1" s="1"/>
  <c r="R359" i="1" s="1"/>
  <c r="L359" i="1" s="1"/>
  <c r="M359" i="1" s="1"/>
  <c r="T342" i="1"/>
  <c r="U342" i="1" s="1"/>
  <c r="L344" i="1"/>
  <c r="M344" i="1" s="1"/>
  <c r="V329" i="1"/>
  <c r="Z329" i="1" s="1"/>
  <c r="AC329" i="1"/>
  <c r="AD329" i="1" s="1"/>
  <c r="Q329" i="1"/>
  <c r="O329" i="1" s="1"/>
  <c r="R329" i="1" s="1"/>
  <c r="L329" i="1" s="1"/>
  <c r="M329" i="1" s="1"/>
  <c r="V345" i="1"/>
  <c r="Z345" i="1" s="1"/>
  <c r="AC345" i="1"/>
  <c r="AD345" i="1" s="1"/>
  <c r="AB302" i="1"/>
  <c r="L323" i="1"/>
  <c r="M323" i="1" s="1"/>
  <c r="V311" i="1"/>
  <c r="Z311" i="1" s="1"/>
  <c r="AC311" i="1"/>
  <c r="AD311" i="1" s="1"/>
  <c r="AB298" i="1"/>
  <c r="T322" i="1"/>
  <c r="U322" i="1" s="1"/>
  <c r="T268" i="1"/>
  <c r="U268" i="1" s="1"/>
  <c r="L301" i="1"/>
  <c r="M301" i="1" s="1"/>
  <c r="Q286" i="1"/>
  <c r="O286" i="1" s="1"/>
  <c r="R286" i="1" s="1"/>
  <c r="L286" i="1" s="1"/>
  <c r="M286" i="1" s="1"/>
  <c r="T212" i="1"/>
  <c r="U212" i="1" s="1"/>
  <c r="V260" i="1"/>
  <c r="Z260" i="1" s="1"/>
  <c r="AC260" i="1"/>
  <c r="AD260" i="1" s="1"/>
  <c r="AB251" i="1"/>
  <c r="V235" i="1"/>
  <c r="Z235" i="1" s="1"/>
  <c r="AC235" i="1"/>
  <c r="AD235" i="1" s="1"/>
  <c r="T220" i="1"/>
  <c r="U220" i="1" s="1"/>
  <c r="V279" i="1"/>
  <c r="Z279" i="1" s="1"/>
  <c r="AC279" i="1"/>
  <c r="AB279" i="1"/>
  <c r="Q240" i="1"/>
  <c r="O240" i="1" s="1"/>
  <c r="R240" i="1" s="1"/>
  <c r="L240" i="1" s="1"/>
  <c r="M240" i="1" s="1"/>
  <c r="Q264" i="1"/>
  <c r="O264" i="1" s="1"/>
  <c r="R264" i="1" s="1"/>
  <c r="L264" i="1" s="1"/>
  <c r="M264" i="1" s="1"/>
  <c r="L218" i="1"/>
  <c r="M218" i="1" s="1"/>
  <c r="Q260" i="1"/>
  <c r="O260" i="1" s="1"/>
  <c r="R260" i="1" s="1"/>
  <c r="L260" i="1" s="1"/>
  <c r="M260" i="1" s="1"/>
  <c r="V299" i="1"/>
  <c r="Z299" i="1" s="1"/>
  <c r="AC299" i="1"/>
  <c r="V283" i="1"/>
  <c r="Z283" i="1" s="1"/>
  <c r="AC283" i="1"/>
  <c r="AD283" i="1" s="1"/>
  <c r="L242" i="1"/>
  <c r="M242" i="1" s="1"/>
  <c r="T216" i="1"/>
  <c r="U216" i="1" s="1"/>
  <c r="L167" i="1"/>
  <c r="M167" i="1" s="1"/>
  <c r="Q222" i="1"/>
  <c r="O222" i="1" s="1"/>
  <c r="R222" i="1" s="1"/>
  <c r="L222" i="1" s="1"/>
  <c r="M222" i="1" s="1"/>
  <c r="T170" i="1"/>
  <c r="U170" i="1" s="1"/>
  <c r="V325" i="1"/>
  <c r="Z325" i="1" s="1"/>
  <c r="AC325" i="1"/>
  <c r="AB325" i="1"/>
  <c r="Q325" i="1"/>
  <c r="O325" i="1" s="1"/>
  <c r="R325" i="1" s="1"/>
  <c r="L325" i="1" s="1"/>
  <c r="M325" i="1" s="1"/>
  <c r="Q223" i="1"/>
  <c r="O223" i="1" s="1"/>
  <c r="R223" i="1" s="1"/>
  <c r="L223" i="1" s="1"/>
  <c r="M223" i="1" s="1"/>
  <c r="Q246" i="1"/>
  <c r="O246" i="1" s="1"/>
  <c r="R246" i="1" s="1"/>
  <c r="L246" i="1" s="1"/>
  <c r="M246" i="1" s="1"/>
  <c r="L278" i="1"/>
  <c r="M278" i="1" s="1"/>
  <c r="Q243" i="1"/>
  <c r="O243" i="1" s="1"/>
  <c r="R243" i="1" s="1"/>
  <c r="L243" i="1" s="1"/>
  <c r="M243" i="1" s="1"/>
  <c r="T114" i="1"/>
  <c r="U114" i="1" s="1"/>
  <c r="V173" i="1"/>
  <c r="Z173" i="1" s="1"/>
  <c r="AC173" i="1"/>
  <c r="AD173" i="1" s="1"/>
  <c r="T93" i="1"/>
  <c r="U93" i="1" s="1"/>
  <c r="AC159" i="1"/>
  <c r="AD159" i="1" s="1"/>
  <c r="V159" i="1"/>
  <c r="Z159" i="1" s="1"/>
  <c r="V129" i="1"/>
  <c r="Z129" i="1" s="1"/>
  <c r="AC129" i="1"/>
  <c r="AB129" i="1"/>
  <c r="T67" i="1"/>
  <c r="U67" i="1" s="1"/>
  <c r="T95" i="1"/>
  <c r="U95" i="1" s="1"/>
  <c r="AB213" i="1"/>
  <c r="AB232" i="1"/>
  <c r="AD167" i="1"/>
  <c r="V206" i="1"/>
  <c r="Z206" i="1" s="1"/>
  <c r="AC206" i="1"/>
  <c r="AD206" i="1" s="1"/>
  <c r="V210" i="1"/>
  <c r="Z210" i="1" s="1"/>
  <c r="AC210" i="1"/>
  <c r="AB210" i="1"/>
  <c r="Q210" i="1"/>
  <c r="O210" i="1" s="1"/>
  <c r="R210" i="1" s="1"/>
  <c r="L210" i="1" s="1"/>
  <c r="M210" i="1" s="1"/>
  <c r="V141" i="1"/>
  <c r="Z141" i="1" s="1"/>
  <c r="AC141" i="1"/>
  <c r="AD141" i="1" s="1"/>
  <c r="T97" i="1"/>
  <c r="U97" i="1" s="1"/>
  <c r="T39" i="1"/>
  <c r="U39" i="1" s="1"/>
  <c r="T23" i="1"/>
  <c r="U23" i="1" s="1"/>
  <c r="AC179" i="1"/>
  <c r="AD179" i="1" s="1"/>
  <c r="V179" i="1"/>
  <c r="Z179" i="1" s="1"/>
  <c r="T57" i="1"/>
  <c r="U57" i="1" s="1"/>
  <c r="Q78" i="1"/>
  <c r="O78" i="1" s="1"/>
  <c r="R78" i="1" s="1"/>
  <c r="L78" i="1" s="1"/>
  <c r="M78" i="1" s="1"/>
  <c r="Q104" i="1"/>
  <c r="O104" i="1" s="1"/>
  <c r="R104" i="1" s="1"/>
  <c r="L104" i="1" s="1"/>
  <c r="M104" i="1" s="1"/>
  <c r="Q163" i="1"/>
  <c r="O163" i="1" s="1"/>
  <c r="R163" i="1" s="1"/>
  <c r="L163" i="1" s="1"/>
  <c r="M163" i="1" s="1"/>
  <c r="AB104" i="1"/>
  <c r="T37" i="1"/>
  <c r="U37" i="1" s="1"/>
  <c r="T48" i="1"/>
  <c r="U48" i="1" s="1"/>
  <c r="AB32" i="1"/>
  <c r="T25" i="1"/>
  <c r="U25" i="1" s="1"/>
  <c r="Q32" i="1"/>
  <c r="O32" i="1" s="1"/>
  <c r="R32" i="1" s="1"/>
  <c r="L32" i="1" s="1"/>
  <c r="M32" i="1" s="1"/>
  <c r="Q62" i="1"/>
  <c r="O62" i="1" s="1"/>
  <c r="R62" i="1" s="1"/>
  <c r="L62" i="1" s="1"/>
  <c r="M62" i="1" s="1"/>
  <c r="Q36" i="1"/>
  <c r="O36" i="1" s="1"/>
  <c r="R36" i="1" s="1"/>
  <c r="L36" i="1" s="1"/>
  <c r="M36" i="1" s="1"/>
  <c r="AD208" i="1" l="1"/>
  <c r="AD60" i="1"/>
  <c r="AD348" i="1"/>
  <c r="AD53" i="1"/>
  <c r="AD284" i="1"/>
  <c r="AD321" i="1"/>
  <c r="AD287" i="1"/>
  <c r="AD20" i="1"/>
  <c r="AD123" i="1"/>
  <c r="AD299" i="1"/>
  <c r="AD302" i="1"/>
  <c r="AD303" i="1"/>
  <c r="AD354" i="1"/>
  <c r="AD352" i="1"/>
  <c r="AD213" i="1"/>
  <c r="AD210" i="1"/>
  <c r="AD234" i="1"/>
  <c r="AD353" i="1"/>
  <c r="AD351" i="1"/>
  <c r="AD139" i="1"/>
  <c r="AD386" i="1"/>
  <c r="AD218" i="1"/>
  <c r="AD96" i="1"/>
  <c r="AD222" i="1"/>
  <c r="AD309" i="1"/>
  <c r="AD320" i="1"/>
  <c r="AD51" i="1"/>
  <c r="AD370" i="1"/>
  <c r="AD111" i="1"/>
  <c r="AD169" i="1"/>
  <c r="V23" i="1"/>
  <c r="Z23" i="1" s="1"/>
  <c r="AB23" i="1"/>
  <c r="AC23" i="1"/>
  <c r="Q23" i="1"/>
  <c r="O23" i="1" s="1"/>
  <c r="R23" i="1" s="1"/>
  <c r="L23" i="1" s="1"/>
  <c r="M23" i="1" s="1"/>
  <c r="AC114" i="1"/>
  <c r="V114" i="1"/>
  <c r="Z114" i="1" s="1"/>
  <c r="AB114" i="1"/>
  <c r="Q114" i="1"/>
  <c r="O114" i="1" s="1"/>
  <c r="R114" i="1" s="1"/>
  <c r="L114" i="1" s="1"/>
  <c r="M114" i="1" s="1"/>
  <c r="AC130" i="1"/>
  <c r="V130" i="1"/>
  <c r="Z130" i="1" s="1"/>
  <c r="AB130" i="1"/>
  <c r="Q130" i="1"/>
  <c r="O130" i="1" s="1"/>
  <c r="R130" i="1" s="1"/>
  <c r="L130" i="1" s="1"/>
  <c r="M130" i="1" s="1"/>
  <c r="AD223" i="1"/>
  <c r="AC376" i="1"/>
  <c r="AB376" i="1"/>
  <c r="V376" i="1"/>
  <c r="Z376" i="1" s="1"/>
  <c r="Q376" i="1"/>
  <c r="O376" i="1" s="1"/>
  <c r="R376" i="1" s="1"/>
  <c r="L376" i="1" s="1"/>
  <c r="M376" i="1" s="1"/>
  <c r="AC154" i="1"/>
  <c r="V154" i="1"/>
  <c r="Z154" i="1" s="1"/>
  <c r="Q154" i="1"/>
  <c r="O154" i="1" s="1"/>
  <c r="R154" i="1" s="1"/>
  <c r="L154" i="1" s="1"/>
  <c r="M154" i="1" s="1"/>
  <c r="AB154" i="1"/>
  <c r="AC142" i="1"/>
  <c r="V142" i="1"/>
  <c r="Z142" i="1" s="1"/>
  <c r="Q142" i="1"/>
  <c r="O142" i="1" s="1"/>
  <c r="R142" i="1" s="1"/>
  <c r="L142" i="1" s="1"/>
  <c r="M142" i="1" s="1"/>
  <c r="AB142" i="1"/>
  <c r="AC225" i="1"/>
  <c r="V225" i="1"/>
  <c r="Z225" i="1" s="1"/>
  <c r="AB225" i="1"/>
  <c r="Q225" i="1"/>
  <c r="O225" i="1" s="1"/>
  <c r="R225" i="1" s="1"/>
  <c r="L225" i="1" s="1"/>
  <c r="M225" i="1" s="1"/>
  <c r="AB300" i="1"/>
  <c r="AC300" i="1"/>
  <c r="V300" i="1"/>
  <c r="Z300" i="1" s="1"/>
  <c r="Q300" i="1"/>
  <c r="O300" i="1" s="1"/>
  <c r="R300" i="1" s="1"/>
  <c r="L300" i="1" s="1"/>
  <c r="M300" i="1" s="1"/>
  <c r="AD296" i="1"/>
  <c r="AC63" i="1"/>
  <c r="AB63" i="1"/>
  <c r="V63" i="1"/>
  <c r="Z63" i="1" s="1"/>
  <c r="Q63" i="1"/>
  <c r="O63" i="1" s="1"/>
  <c r="R63" i="1" s="1"/>
  <c r="L63" i="1" s="1"/>
  <c r="M63" i="1" s="1"/>
  <c r="V156" i="1"/>
  <c r="Z156" i="1" s="1"/>
  <c r="AC156" i="1"/>
  <c r="AB156" i="1"/>
  <c r="Q156" i="1"/>
  <c r="O156" i="1" s="1"/>
  <c r="R156" i="1" s="1"/>
  <c r="L156" i="1" s="1"/>
  <c r="M156" i="1" s="1"/>
  <c r="V27" i="1"/>
  <c r="Z27" i="1" s="1"/>
  <c r="AB27" i="1"/>
  <c r="AC27" i="1"/>
  <c r="Q27" i="1"/>
  <c r="O27" i="1" s="1"/>
  <c r="R27" i="1" s="1"/>
  <c r="L27" i="1" s="1"/>
  <c r="M27" i="1" s="1"/>
  <c r="AC389" i="1"/>
  <c r="AB389" i="1"/>
  <c r="V389" i="1"/>
  <c r="Z389" i="1" s="1"/>
  <c r="Q389" i="1"/>
  <c r="O389" i="1" s="1"/>
  <c r="R389" i="1" s="1"/>
  <c r="L389" i="1" s="1"/>
  <c r="M389" i="1" s="1"/>
  <c r="AC372" i="1"/>
  <c r="V372" i="1"/>
  <c r="Z372" i="1" s="1"/>
  <c r="AB372" i="1"/>
  <c r="Q372" i="1"/>
  <c r="O372" i="1" s="1"/>
  <c r="R372" i="1" s="1"/>
  <c r="L372" i="1" s="1"/>
  <c r="M372" i="1" s="1"/>
  <c r="AC364" i="1"/>
  <c r="V364" i="1"/>
  <c r="Z364" i="1" s="1"/>
  <c r="AB364" i="1"/>
  <c r="Q364" i="1"/>
  <c r="O364" i="1" s="1"/>
  <c r="R364" i="1" s="1"/>
  <c r="L364" i="1" s="1"/>
  <c r="M364" i="1" s="1"/>
  <c r="AD40" i="1"/>
  <c r="AB99" i="1"/>
  <c r="V99" i="1"/>
  <c r="Z99" i="1" s="1"/>
  <c r="AC99" i="1"/>
  <c r="AD99" i="1" s="1"/>
  <c r="Q99" i="1"/>
  <c r="O99" i="1" s="1"/>
  <c r="R99" i="1" s="1"/>
  <c r="L99" i="1" s="1"/>
  <c r="M99" i="1" s="1"/>
  <c r="AC375" i="1"/>
  <c r="V375" i="1"/>
  <c r="Z375" i="1" s="1"/>
  <c r="AB375" i="1"/>
  <c r="Q375" i="1"/>
  <c r="O375" i="1" s="1"/>
  <c r="R375" i="1" s="1"/>
  <c r="L375" i="1" s="1"/>
  <c r="M375" i="1" s="1"/>
  <c r="V209" i="1"/>
  <c r="Z209" i="1" s="1"/>
  <c r="AC209" i="1"/>
  <c r="AB209" i="1"/>
  <c r="Q209" i="1"/>
  <c r="O209" i="1" s="1"/>
  <c r="R209" i="1" s="1"/>
  <c r="L209" i="1" s="1"/>
  <c r="M209" i="1" s="1"/>
  <c r="AB164" i="1"/>
  <c r="V164" i="1"/>
  <c r="Z164" i="1" s="1"/>
  <c r="AC164" i="1"/>
  <c r="Q164" i="1"/>
  <c r="O164" i="1" s="1"/>
  <c r="R164" i="1" s="1"/>
  <c r="L164" i="1" s="1"/>
  <c r="M164" i="1" s="1"/>
  <c r="AD279" i="1"/>
  <c r="V322" i="1"/>
  <c r="Z322" i="1" s="1"/>
  <c r="Q322" i="1"/>
  <c r="O322" i="1" s="1"/>
  <c r="R322" i="1" s="1"/>
  <c r="L322" i="1" s="1"/>
  <c r="M322" i="1" s="1"/>
  <c r="AC322" i="1"/>
  <c r="AB322" i="1"/>
  <c r="AC367" i="1"/>
  <c r="V367" i="1"/>
  <c r="Z367" i="1" s="1"/>
  <c r="Q367" i="1"/>
  <c r="O367" i="1" s="1"/>
  <c r="R367" i="1" s="1"/>
  <c r="L367" i="1" s="1"/>
  <c r="M367" i="1" s="1"/>
  <c r="AB367" i="1"/>
  <c r="AC162" i="1"/>
  <c r="V162" i="1"/>
  <c r="Z162" i="1" s="1"/>
  <c r="Q162" i="1"/>
  <c r="O162" i="1" s="1"/>
  <c r="R162" i="1" s="1"/>
  <c r="L162" i="1" s="1"/>
  <c r="M162" i="1" s="1"/>
  <c r="AB162" i="1"/>
  <c r="V195" i="1"/>
  <c r="Z195" i="1" s="1"/>
  <c r="AC195" i="1"/>
  <c r="Q195" i="1"/>
  <c r="O195" i="1" s="1"/>
  <c r="R195" i="1" s="1"/>
  <c r="L195" i="1" s="1"/>
  <c r="M195" i="1" s="1"/>
  <c r="AB195" i="1"/>
  <c r="AC118" i="1"/>
  <c r="V118" i="1"/>
  <c r="Z118" i="1" s="1"/>
  <c r="AB118" i="1"/>
  <c r="Q118" i="1"/>
  <c r="O118" i="1" s="1"/>
  <c r="R118" i="1" s="1"/>
  <c r="L118" i="1" s="1"/>
  <c r="M118" i="1" s="1"/>
  <c r="AD285" i="1"/>
  <c r="AC377" i="1"/>
  <c r="AB377" i="1"/>
  <c r="V377" i="1"/>
  <c r="Z377" i="1" s="1"/>
  <c r="Q377" i="1"/>
  <c r="O377" i="1" s="1"/>
  <c r="R377" i="1" s="1"/>
  <c r="L377" i="1" s="1"/>
  <c r="M377" i="1" s="1"/>
  <c r="AD362" i="1"/>
  <c r="AD251" i="1"/>
  <c r="V256" i="1"/>
  <c r="Z256" i="1" s="1"/>
  <c r="AC256" i="1"/>
  <c r="AB256" i="1"/>
  <c r="Q256" i="1"/>
  <c r="O256" i="1" s="1"/>
  <c r="R256" i="1" s="1"/>
  <c r="L256" i="1" s="1"/>
  <c r="M256" i="1" s="1"/>
  <c r="AD104" i="1"/>
  <c r="AD107" i="1"/>
  <c r="AD301" i="1"/>
  <c r="AC371" i="1"/>
  <c r="V371" i="1"/>
  <c r="Z371" i="1" s="1"/>
  <c r="AB371" i="1"/>
  <c r="Q371" i="1"/>
  <c r="O371" i="1" s="1"/>
  <c r="R371" i="1" s="1"/>
  <c r="L371" i="1" s="1"/>
  <c r="M371" i="1" s="1"/>
  <c r="AD289" i="1"/>
  <c r="V75" i="1"/>
  <c r="Z75" i="1" s="1"/>
  <c r="AB75" i="1"/>
  <c r="AC75" i="1"/>
  <c r="AD75" i="1" s="1"/>
  <c r="Q75" i="1"/>
  <c r="O75" i="1" s="1"/>
  <c r="R75" i="1" s="1"/>
  <c r="L75" i="1" s="1"/>
  <c r="M75" i="1" s="1"/>
  <c r="AC21" i="1"/>
  <c r="AD21" i="1" s="1"/>
  <c r="V21" i="1"/>
  <c r="Z21" i="1" s="1"/>
  <c r="Q21" i="1"/>
  <c r="O21" i="1" s="1"/>
  <c r="R21" i="1" s="1"/>
  <c r="L21" i="1" s="1"/>
  <c r="M21" i="1" s="1"/>
  <c r="AB21" i="1"/>
  <c r="AD382" i="1"/>
  <c r="AD28" i="1"/>
  <c r="V103" i="1"/>
  <c r="Z103" i="1" s="1"/>
  <c r="AC103" i="1"/>
  <c r="AB103" i="1"/>
  <c r="Q103" i="1"/>
  <c r="O103" i="1" s="1"/>
  <c r="R103" i="1" s="1"/>
  <c r="L103" i="1" s="1"/>
  <c r="M103" i="1" s="1"/>
  <c r="AC81" i="1"/>
  <c r="V81" i="1"/>
  <c r="Z81" i="1" s="1"/>
  <c r="AB81" i="1"/>
  <c r="Q81" i="1"/>
  <c r="O81" i="1" s="1"/>
  <c r="R81" i="1" s="1"/>
  <c r="L81" i="1" s="1"/>
  <c r="M81" i="1" s="1"/>
  <c r="AC105" i="1"/>
  <c r="V105" i="1"/>
  <c r="Z105" i="1" s="1"/>
  <c r="AB105" i="1"/>
  <c r="Q105" i="1"/>
  <c r="O105" i="1" s="1"/>
  <c r="R105" i="1" s="1"/>
  <c r="L105" i="1" s="1"/>
  <c r="M105" i="1" s="1"/>
  <c r="AD202" i="1"/>
  <c r="AC33" i="1"/>
  <c r="V33" i="1"/>
  <c r="Z33" i="1" s="1"/>
  <c r="AB33" i="1"/>
  <c r="Q33" i="1"/>
  <c r="O33" i="1" s="1"/>
  <c r="R33" i="1" s="1"/>
  <c r="L33" i="1" s="1"/>
  <c r="M33" i="1" s="1"/>
  <c r="AD64" i="1"/>
  <c r="AB132" i="1"/>
  <c r="AC132" i="1"/>
  <c r="V132" i="1"/>
  <c r="Z132" i="1" s="1"/>
  <c r="Q132" i="1"/>
  <c r="O132" i="1" s="1"/>
  <c r="R132" i="1" s="1"/>
  <c r="L132" i="1" s="1"/>
  <c r="M132" i="1" s="1"/>
  <c r="V184" i="1"/>
  <c r="Z184" i="1" s="1"/>
  <c r="AB184" i="1"/>
  <c r="AC184" i="1"/>
  <c r="AD184" i="1" s="1"/>
  <c r="Q184" i="1"/>
  <c r="O184" i="1" s="1"/>
  <c r="R184" i="1" s="1"/>
  <c r="L184" i="1" s="1"/>
  <c r="M184" i="1" s="1"/>
  <c r="AC73" i="1"/>
  <c r="AD73" i="1" s="1"/>
  <c r="V73" i="1"/>
  <c r="Z73" i="1" s="1"/>
  <c r="Q73" i="1"/>
  <c r="O73" i="1" s="1"/>
  <c r="R73" i="1" s="1"/>
  <c r="L73" i="1" s="1"/>
  <c r="M73" i="1" s="1"/>
  <c r="AB73" i="1"/>
  <c r="AC158" i="1"/>
  <c r="V158" i="1"/>
  <c r="Z158" i="1" s="1"/>
  <c r="AB158" i="1"/>
  <c r="Q158" i="1"/>
  <c r="O158" i="1" s="1"/>
  <c r="R158" i="1" s="1"/>
  <c r="L158" i="1" s="1"/>
  <c r="M158" i="1" s="1"/>
  <c r="AD271" i="1"/>
  <c r="AD258" i="1"/>
  <c r="AB369" i="1"/>
  <c r="V369" i="1"/>
  <c r="Z369" i="1" s="1"/>
  <c r="AC369" i="1"/>
  <c r="Q369" i="1"/>
  <c r="O369" i="1" s="1"/>
  <c r="R369" i="1" s="1"/>
  <c r="L369" i="1" s="1"/>
  <c r="M369" i="1" s="1"/>
  <c r="V54" i="1"/>
  <c r="Z54" i="1" s="1"/>
  <c r="AC54" i="1"/>
  <c r="AB54" i="1"/>
  <c r="Q54" i="1"/>
  <c r="O54" i="1" s="1"/>
  <c r="R54" i="1" s="1"/>
  <c r="L54" i="1" s="1"/>
  <c r="M54" i="1" s="1"/>
  <c r="V112" i="1"/>
  <c r="Z112" i="1" s="1"/>
  <c r="AB112" i="1"/>
  <c r="AC112" i="1"/>
  <c r="Q112" i="1"/>
  <c r="O112" i="1" s="1"/>
  <c r="R112" i="1" s="1"/>
  <c r="L112" i="1" s="1"/>
  <c r="M112" i="1" s="1"/>
  <c r="AC108" i="1"/>
  <c r="AB108" i="1"/>
  <c r="V108" i="1"/>
  <c r="Z108" i="1" s="1"/>
  <c r="Q108" i="1"/>
  <c r="O108" i="1" s="1"/>
  <c r="R108" i="1" s="1"/>
  <c r="L108" i="1" s="1"/>
  <c r="M108" i="1" s="1"/>
  <c r="AD306" i="1"/>
  <c r="AC101" i="1"/>
  <c r="V101" i="1"/>
  <c r="Z101" i="1" s="1"/>
  <c r="Q101" i="1"/>
  <c r="O101" i="1" s="1"/>
  <c r="R101" i="1" s="1"/>
  <c r="L101" i="1" s="1"/>
  <c r="M101" i="1" s="1"/>
  <c r="AB101" i="1"/>
  <c r="AC383" i="1"/>
  <c r="V383" i="1"/>
  <c r="Z383" i="1" s="1"/>
  <c r="Q383" i="1"/>
  <c r="O383" i="1" s="1"/>
  <c r="R383" i="1" s="1"/>
  <c r="L383" i="1" s="1"/>
  <c r="M383" i="1" s="1"/>
  <c r="AB383" i="1"/>
  <c r="V19" i="1"/>
  <c r="Z19" i="1" s="1"/>
  <c r="AB19" i="1"/>
  <c r="AC19" i="1"/>
  <c r="AD19" i="1" s="1"/>
  <c r="Q19" i="1"/>
  <c r="O19" i="1" s="1"/>
  <c r="R19" i="1" s="1"/>
  <c r="L19" i="1" s="1"/>
  <c r="M19" i="1" s="1"/>
  <c r="V188" i="1"/>
  <c r="Z188" i="1" s="1"/>
  <c r="AC188" i="1"/>
  <c r="AB188" i="1"/>
  <c r="Q188" i="1"/>
  <c r="O188" i="1" s="1"/>
  <c r="R188" i="1" s="1"/>
  <c r="L188" i="1" s="1"/>
  <c r="M188" i="1" s="1"/>
  <c r="AD145" i="1"/>
  <c r="V136" i="1"/>
  <c r="Z136" i="1" s="1"/>
  <c r="AC136" i="1"/>
  <c r="AB136" i="1"/>
  <c r="Q136" i="1"/>
  <c r="O136" i="1" s="1"/>
  <c r="R136" i="1" s="1"/>
  <c r="L136" i="1" s="1"/>
  <c r="M136" i="1" s="1"/>
  <c r="AB250" i="1"/>
  <c r="V250" i="1"/>
  <c r="Z250" i="1" s="1"/>
  <c r="AC250" i="1"/>
  <c r="Q250" i="1"/>
  <c r="O250" i="1" s="1"/>
  <c r="R250" i="1" s="1"/>
  <c r="L250" i="1" s="1"/>
  <c r="M250" i="1" s="1"/>
  <c r="V59" i="1"/>
  <c r="Z59" i="1" s="1"/>
  <c r="AB59" i="1"/>
  <c r="AC59" i="1"/>
  <c r="AD59" i="1" s="1"/>
  <c r="Q59" i="1"/>
  <c r="O59" i="1" s="1"/>
  <c r="R59" i="1" s="1"/>
  <c r="L59" i="1" s="1"/>
  <c r="M59" i="1" s="1"/>
  <c r="AC110" i="1"/>
  <c r="AD110" i="1" s="1"/>
  <c r="V110" i="1"/>
  <c r="Z110" i="1" s="1"/>
  <c r="Q110" i="1"/>
  <c r="O110" i="1" s="1"/>
  <c r="R110" i="1" s="1"/>
  <c r="L110" i="1" s="1"/>
  <c r="M110" i="1" s="1"/>
  <c r="AB110" i="1"/>
  <c r="AC127" i="1"/>
  <c r="V127" i="1"/>
  <c r="Z127" i="1" s="1"/>
  <c r="AB127" i="1"/>
  <c r="Q127" i="1"/>
  <c r="O127" i="1" s="1"/>
  <c r="R127" i="1" s="1"/>
  <c r="L127" i="1" s="1"/>
  <c r="M127" i="1" s="1"/>
  <c r="AC385" i="1"/>
  <c r="AB385" i="1"/>
  <c r="V385" i="1"/>
  <c r="Z385" i="1" s="1"/>
  <c r="Q385" i="1"/>
  <c r="O385" i="1" s="1"/>
  <c r="R385" i="1" s="1"/>
  <c r="L385" i="1" s="1"/>
  <c r="M385" i="1" s="1"/>
  <c r="V116" i="1"/>
  <c r="Z116" i="1" s="1"/>
  <c r="AB116" i="1"/>
  <c r="AC116" i="1"/>
  <c r="AD116" i="1" s="1"/>
  <c r="Q116" i="1"/>
  <c r="O116" i="1" s="1"/>
  <c r="R116" i="1" s="1"/>
  <c r="L116" i="1" s="1"/>
  <c r="M116" i="1" s="1"/>
  <c r="V193" i="1"/>
  <c r="Z193" i="1" s="1"/>
  <c r="AC193" i="1"/>
  <c r="AB193" i="1"/>
  <c r="Q193" i="1"/>
  <c r="O193" i="1" s="1"/>
  <c r="R193" i="1" s="1"/>
  <c r="L193" i="1" s="1"/>
  <c r="M193" i="1" s="1"/>
  <c r="AC166" i="1"/>
  <c r="V166" i="1"/>
  <c r="Z166" i="1" s="1"/>
  <c r="AB166" i="1"/>
  <c r="Q166" i="1"/>
  <c r="O166" i="1" s="1"/>
  <c r="R166" i="1" s="1"/>
  <c r="L166" i="1" s="1"/>
  <c r="M166" i="1" s="1"/>
  <c r="AC237" i="1"/>
  <c r="V237" i="1"/>
  <c r="Z237" i="1" s="1"/>
  <c r="AB237" i="1"/>
  <c r="Q237" i="1"/>
  <c r="O237" i="1" s="1"/>
  <c r="R237" i="1" s="1"/>
  <c r="L237" i="1" s="1"/>
  <c r="M237" i="1" s="1"/>
  <c r="AC174" i="1"/>
  <c r="V174" i="1"/>
  <c r="Z174" i="1" s="1"/>
  <c r="Q174" i="1"/>
  <c r="O174" i="1" s="1"/>
  <c r="R174" i="1" s="1"/>
  <c r="L174" i="1" s="1"/>
  <c r="M174" i="1" s="1"/>
  <c r="AB174" i="1"/>
  <c r="AC249" i="1"/>
  <c r="V249" i="1"/>
  <c r="Z249" i="1" s="1"/>
  <c r="AB249" i="1"/>
  <c r="Q249" i="1"/>
  <c r="O249" i="1" s="1"/>
  <c r="R249" i="1" s="1"/>
  <c r="L249" i="1" s="1"/>
  <c r="M249" i="1" s="1"/>
  <c r="AD32" i="1"/>
  <c r="AC126" i="1"/>
  <c r="V126" i="1"/>
  <c r="Z126" i="1" s="1"/>
  <c r="Q126" i="1"/>
  <c r="O126" i="1" s="1"/>
  <c r="R126" i="1" s="1"/>
  <c r="L126" i="1" s="1"/>
  <c r="M126" i="1" s="1"/>
  <c r="AB126" i="1"/>
  <c r="AD340" i="1"/>
  <c r="AC387" i="1"/>
  <c r="V387" i="1"/>
  <c r="Z387" i="1" s="1"/>
  <c r="AB387" i="1"/>
  <c r="Q387" i="1"/>
  <c r="O387" i="1" s="1"/>
  <c r="R387" i="1" s="1"/>
  <c r="L387" i="1" s="1"/>
  <c r="M387" i="1" s="1"/>
  <c r="AD80" i="1"/>
  <c r="V346" i="1"/>
  <c r="Z346" i="1" s="1"/>
  <c r="Q346" i="1"/>
  <c r="O346" i="1" s="1"/>
  <c r="R346" i="1" s="1"/>
  <c r="L346" i="1" s="1"/>
  <c r="M346" i="1" s="1"/>
  <c r="AC346" i="1"/>
  <c r="AB346" i="1"/>
  <c r="V43" i="1"/>
  <c r="Z43" i="1" s="1"/>
  <c r="AB43" i="1"/>
  <c r="AC43" i="1"/>
  <c r="AD43" i="1" s="1"/>
  <c r="Q43" i="1"/>
  <c r="O43" i="1" s="1"/>
  <c r="R43" i="1" s="1"/>
  <c r="L43" i="1" s="1"/>
  <c r="M43" i="1" s="1"/>
  <c r="AC199" i="1"/>
  <c r="V199" i="1"/>
  <c r="Z199" i="1" s="1"/>
  <c r="AB199" i="1"/>
  <c r="Q199" i="1"/>
  <c r="O199" i="1" s="1"/>
  <c r="R199" i="1" s="1"/>
  <c r="L199" i="1" s="1"/>
  <c r="M199" i="1" s="1"/>
  <c r="AC379" i="1"/>
  <c r="V379" i="1"/>
  <c r="Z379" i="1" s="1"/>
  <c r="AB379" i="1"/>
  <c r="Q379" i="1"/>
  <c r="O379" i="1" s="1"/>
  <c r="R379" i="1" s="1"/>
  <c r="L379" i="1" s="1"/>
  <c r="M379" i="1" s="1"/>
  <c r="AB316" i="1"/>
  <c r="AC316" i="1"/>
  <c r="AD316" i="1" s="1"/>
  <c r="V316" i="1"/>
  <c r="Z316" i="1" s="1"/>
  <c r="Q316" i="1"/>
  <c r="O316" i="1" s="1"/>
  <c r="R316" i="1" s="1"/>
  <c r="L316" i="1" s="1"/>
  <c r="M316" i="1" s="1"/>
  <c r="AB67" i="1"/>
  <c r="V67" i="1"/>
  <c r="Z67" i="1" s="1"/>
  <c r="AC67" i="1"/>
  <c r="Q67" i="1"/>
  <c r="O67" i="1" s="1"/>
  <c r="R67" i="1" s="1"/>
  <c r="L67" i="1" s="1"/>
  <c r="M67" i="1" s="1"/>
  <c r="AC186" i="1"/>
  <c r="V186" i="1"/>
  <c r="Z186" i="1" s="1"/>
  <c r="Q186" i="1"/>
  <c r="O186" i="1" s="1"/>
  <c r="R186" i="1" s="1"/>
  <c r="L186" i="1" s="1"/>
  <c r="M186" i="1" s="1"/>
  <c r="AB186" i="1"/>
  <c r="V168" i="1"/>
  <c r="Z168" i="1" s="1"/>
  <c r="AB168" i="1"/>
  <c r="AC168" i="1"/>
  <c r="AD168" i="1" s="1"/>
  <c r="Q168" i="1"/>
  <c r="O168" i="1" s="1"/>
  <c r="R168" i="1" s="1"/>
  <c r="L168" i="1" s="1"/>
  <c r="M168" i="1" s="1"/>
  <c r="V244" i="1"/>
  <c r="Z244" i="1" s="1"/>
  <c r="AC244" i="1"/>
  <c r="AB244" i="1"/>
  <c r="Q244" i="1"/>
  <c r="O244" i="1" s="1"/>
  <c r="R244" i="1" s="1"/>
  <c r="L244" i="1" s="1"/>
  <c r="M244" i="1" s="1"/>
  <c r="AC207" i="1"/>
  <c r="V207" i="1"/>
  <c r="Z207" i="1" s="1"/>
  <c r="AB207" i="1"/>
  <c r="Q207" i="1"/>
  <c r="O207" i="1" s="1"/>
  <c r="R207" i="1" s="1"/>
  <c r="L207" i="1" s="1"/>
  <c r="M207" i="1" s="1"/>
  <c r="AD310" i="1"/>
  <c r="AC140" i="1"/>
  <c r="AB140" i="1"/>
  <c r="V140" i="1"/>
  <c r="Z140" i="1" s="1"/>
  <c r="Q140" i="1"/>
  <c r="O140" i="1" s="1"/>
  <c r="R140" i="1" s="1"/>
  <c r="L140" i="1" s="1"/>
  <c r="M140" i="1" s="1"/>
  <c r="AC57" i="1"/>
  <c r="V57" i="1"/>
  <c r="Z57" i="1" s="1"/>
  <c r="Q57" i="1"/>
  <c r="O57" i="1" s="1"/>
  <c r="R57" i="1" s="1"/>
  <c r="L57" i="1" s="1"/>
  <c r="M57" i="1" s="1"/>
  <c r="AB57" i="1"/>
  <c r="AC97" i="1"/>
  <c r="AD97" i="1" s="1"/>
  <c r="V97" i="1"/>
  <c r="Z97" i="1" s="1"/>
  <c r="Q97" i="1"/>
  <c r="O97" i="1" s="1"/>
  <c r="R97" i="1" s="1"/>
  <c r="L97" i="1" s="1"/>
  <c r="M97" i="1" s="1"/>
  <c r="AB97" i="1"/>
  <c r="AB180" i="1"/>
  <c r="V180" i="1"/>
  <c r="Z180" i="1" s="1"/>
  <c r="AC180" i="1"/>
  <c r="AD180" i="1" s="1"/>
  <c r="Q180" i="1"/>
  <c r="O180" i="1" s="1"/>
  <c r="R180" i="1" s="1"/>
  <c r="L180" i="1" s="1"/>
  <c r="M180" i="1" s="1"/>
  <c r="AD333" i="1"/>
  <c r="AD78" i="1"/>
  <c r="AC182" i="1"/>
  <c r="V182" i="1"/>
  <c r="Z182" i="1" s="1"/>
  <c r="Q182" i="1"/>
  <c r="O182" i="1" s="1"/>
  <c r="R182" i="1" s="1"/>
  <c r="L182" i="1" s="1"/>
  <c r="M182" i="1" s="1"/>
  <c r="AB182" i="1"/>
  <c r="AD293" i="1"/>
  <c r="AD259" i="1"/>
  <c r="V330" i="1"/>
  <c r="Z330" i="1" s="1"/>
  <c r="AC330" i="1"/>
  <c r="Q330" i="1"/>
  <c r="O330" i="1" s="1"/>
  <c r="R330" i="1" s="1"/>
  <c r="L330" i="1" s="1"/>
  <c r="M330" i="1" s="1"/>
  <c r="AB330" i="1"/>
  <c r="AD109" i="1"/>
  <c r="V337" i="1"/>
  <c r="Z337" i="1" s="1"/>
  <c r="AC337" i="1"/>
  <c r="Q337" i="1"/>
  <c r="O337" i="1" s="1"/>
  <c r="R337" i="1" s="1"/>
  <c r="L337" i="1" s="1"/>
  <c r="M337" i="1" s="1"/>
  <c r="AB337" i="1"/>
  <c r="AC58" i="1"/>
  <c r="V58" i="1"/>
  <c r="Z58" i="1" s="1"/>
  <c r="AB58" i="1"/>
  <c r="Q58" i="1"/>
  <c r="O58" i="1" s="1"/>
  <c r="R58" i="1" s="1"/>
  <c r="L58" i="1" s="1"/>
  <c r="M58" i="1" s="1"/>
  <c r="AB83" i="1"/>
  <c r="V83" i="1"/>
  <c r="Z83" i="1" s="1"/>
  <c r="AC83" i="1"/>
  <c r="Q83" i="1"/>
  <c r="O83" i="1" s="1"/>
  <c r="R83" i="1" s="1"/>
  <c r="L83" i="1" s="1"/>
  <c r="M83" i="1" s="1"/>
  <c r="AC148" i="1"/>
  <c r="AB148" i="1"/>
  <c r="V148" i="1"/>
  <c r="Z148" i="1" s="1"/>
  <c r="Q148" i="1"/>
  <c r="O148" i="1" s="1"/>
  <c r="R148" i="1" s="1"/>
  <c r="L148" i="1" s="1"/>
  <c r="M148" i="1" s="1"/>
  <c r="AB288" i="1"/>
  <c r="AC288" i="1"/>
  <c r="AD288" i="1" s="1"/>
  <c r="V288" i="1"/>
  <c r="Z288" i="1" s="1"/>
  <c r="Q288" i="1"/>
  <c r="O288" i="1" s="1"/>
  <c r="R288" i="1" s="1"/>
  <c r="L288" i="1" s="1"/>
  <c r="M288" i="1" s="1"/>
  <c r="AD211" i="1"/>
  <c r="AC205" i="1"/>
  <c r="AD205" i="1" s="1"/>
  <c r="AB205" i="1"/>
  <c r="V205" i="1"/>
  <c r="Z205" i="1" s="1"/>
  <c r="Q205" i="1"/>
  <c r="O205" i="1" s="1"/>
  <c r="R205" i="1" s="1"/>
  <c r="L205" i="1" s="1"/>
  <c r="M205" i="1" s="1"/>
  <c r="V272" i="1"/>
  <c r="Z272" i="1" s="1"/>
  <c r="AC272" i="1"/>
  <c r="AB272" i="1"/>
  <c r="Q272" i="1"/>
  <c r="O272" i="1" s="1"/>
  <c r="R272" i="1" s="1"/>
  <c r="L272" i="1" s="1"/>
  <c r="M272" i="1" s="1"/>
  <c r="AD175" i="1"/>
  <c r="AC146" i="1"/>
  <c r="V146" i="1"/>
  <c r="Z146" i="1" s="1"/>
  <c r="AB146" i="1"/>
  <c r="Q146" i="1"/>
  <c r="O146" i="1" s="1"/>
  <c r="R146" i="1" s="1"/>
  <c r="L146" i="1" s="1"/>
  <c r="M146" i="1" s="1"/>
  <c r="AD196" i="1"/>
  <c r="V120" i="1"/>
  <c r="Z120" i="1" s="1"/>
  <c r="AC120" i="1"/>
  <c r="AB120" i="1"/>
  <c r="Q120" i="1"/>
  <c r="O120" i="1" s="1"/>
  <c r="R120" i="1" s="1"/>
  <c r="L120" i="1" s="1"/>
  <c r="M120" i="1" s="1"/>
  <c r="V91" i="1"/>
  <c r="Z91" i="1" s="1"/>
  <c r="AC91" i="1"/>
  <c r="AB91" i="1"/>
  <c r="Q91" i="1"/>
  <c r="O91" i="1" s="1"/>
  <c r="R91" i="1" s="1"/>
  <c r="L91" i="1" s="1"/>
  <c r="M91" i="1" s="1"/>
  <c r="AC147" i="1"/>
  <c r="AD147" i="1" s="1"/>
  <c r="V147" i="1"/>
  <c r="Z147" i="1" s="1"/>
  <c r="Q147" i="1"/>
  <c r="O147" i="1" s="1"/>
  <c r="R147" i="1" s="1"/>
  <c r="L147" i="1" s="1"/>
  <c r="M147" i="1" s="1"/>
  <c r="AB147" i="1"/>
  <c r="AC61" i="1"/>
  <c r="V61" i="1"/>
  <c r="Z61" i="1" s="1"/>
  <c r="Q61" i="1"/>
  <c r="O61" i="1" s="1"/>
  <c r="R61" i="1" s="1"/>
  <c r="L61" i="1" s="1"/>
  <c r="M61" i="1" s="1"/>
  <c r="AB61" i="1"/>
  <c r="AC52" i="1"/>
  <c r="V52" i="1"/>
  <c r="Z52" i="1" s="1"/>
  <c r="AB52" i="1"/>
  <c r="Q52" i="1"/>
  <c r="O52" i="1" s="1"/>
  <c r="R52" i="1" s="1"/>
  <c r="L52" i="1" s="1"/>
  <c r="M52" i="1" s="1"/>
  <c r="AC178" i="1"/>
  <c r="V178" i="1"/>
  <c r="Z178" i="1" s="1"/>
  <c r="AB178" i="1"/>
  <c r="Q178" i="1"/>
  <c r="O178" i="1" s="1"/>
  <c r="R178" i="1" s="1"/>
  <c r="L178" i="1" s="1"/>
  <c r="M178" i="1" s="1"/>
  <c r="AC122" i="1"/>
  <c r="V122" i="1"/>
  <c r="Z122" i="1" s="1"/>
  <c r="AB122" i="1"/>
  <c r="Q122" i="1"/>
  <c r="O122" i="1" s="1"/>
  <c r="R122" i="1" s="1"/>
  <c r="L122" i="1" s="1"/>
  <c r="M122" i="1" s="1"/>
  <c r="AC203" i="1"/>
  <c r="V203" i="1"/>
  <c r="Z203" i="1" s="1"/>
  <c r="AB203" i="1"/>
  <c r="Q203" i="1"/>
  <c r="O203" i="1" s="1"/>
  <c r="R203" i="1" s="1"/>
  <c r="L203" i="1" s="1"/>
  <c r="M203" i="1" s="1"/>
  <c r="AD255" i="1"/>
  <c r="AD24" i="1"/>
  <c r="AD198" i="1"/>
  <c r="AD238" i="1"/>
  <c r="V39" i="1"/>
  <c r="Z39" i="1" s="1"/>
  <c r="AC39" i="1"/>
  <c r="AB39" i="1"/>
  <c r="Q39" i="1"/>
  <c r="O39" i="1" s="1"/>
  <c r="R39" i="1" s="1"/>
  <c r="L39" i="1" s="1"/>
  <c r="M39" i="1" s="1"/>
  <c r="AC170" i="1"/>
  <c r="AD170" i="1" s="1"/>
  <c r="V170" i="1"/>
  <c r="Z170" i="1" s="1"/>
  <c r="Q170" i="1"/>
  <c r="O170" i="1" s="1"/>
  <c r="R170" i="1" s="1"/>
  <c r="L170" i="1" s="1"/>
  <c r="M170" i="1" s="1"/>
  <c r="AB170" i="1"/>
  <c r="AC212" i="1"/>
  <c r="V212" i="1"/>
  <c r="Z212" i="1" s="1"/>
  <c r="Q212" i="1"/>
  <c r="O212" i="1" s="1"/>
  <c r="R212" i="1" s="1"/>
  <c r="L212" i="1" s="1"/>
  <c r="M212" i="1" s="1"/>
  <c r="AB212" i="1"/>
  <c r="AC85" i="1"/>
  <c r="V85" i="1"/>
  <c r="Z85" i="1" s="1"/>
  <c r="AB85" i="1"/>
  <c r="Q85" i="1"/>
  <c r="O85" i="1" s="1"/>
  <c r="R85" i="1" s="1"/>
  <c r="L85" i="1" s="1"/>
  <c r="M85" i="1" s="1"/>
  <c r="V220" i="1"/>
  <c r="Z220" i="1" s="1"/>
  <c r="AC220" i="1"/>
  <c r="Q220" i="1"/>
  <c r="O220" i="1" s="1"/>
  <c r="R220" i="1" s="1"/>
  <c r="L220" i="1" s="1"/>
  <c r="M220" i="1" s="1"/>
  <c r="AB220" i="1"/>
  <c r="AC365" i="1"/>
  <c r="AD365" i="1" s="1"/>
  <c r="V365" i="1"/>
  <c r="Z365" i="1" s="1"/>
  <c r="Q365" i="1"/>
  <c r="O365" i="1" s="1"/>
  <c r="R365" i="1" s="1"/>
  <c r="L365" i="1" s="1"/>
  <c r="M365" i="1" s="1"/>
  <c r="AB365" i="1"/>
  <c r="AD226" i="1"/>
  <c r="AD246" i="1"/>
  <c r="V276" i="1"/>
  <c r="Z276" i="1" s="1"/>
  <c r="AC276" i="1"/>
  <c r="AB276" i="1"/>
  <c r="Q276" i="1"/>
  <c r="O276" i="1" s="1"/>
  <c r="R276" i="1" s="1"/>
  <c r="L276" i="1" s="1"/>
  <c r="M276" i="1" s="1"/>
  <c r="AD275" i="1"/>
  <c r="AD214" i="1"/>
  <c r="AD267" i="1"/>
  <c r="AD298" i="1"/>
  <c r="AC17" i="1"/>
  <c r="V17" i="1"/>
  <c r="Z17" i="1" s="1"/>
  <c r="Q17" i="1"/>
  <c r="O17" i="1" s="1"/>
  <c r="R17" i="1" s="1"/>
  <c r="L17" i="1" s="1"/>
  <c r="M17" i="1" s="1"/>
  <c r="AB17" i="1"/>
  <c r="AC29" i="1"/>
  <c r="V29" i="1"/>
  <c r="Z29" i="1" s="1"/>
  <c r="Q29" i="1"/>
  <c r="O29" i="1" s="1"/>
  <c r="R29" i="1" s="1"/>
  <c r="L29" i="1" s="1"/>
  <c r="M29" i="1" s="1"/>
  <c r="AB29" i="1"/>
  <c r="AB216" i="1"/>
  <c r="AC216" i="1"/>
  <c r="V216" i="1"/>
  <c r="Z216" i="1" s="1"/>
  <c r="Q216" i="1"/>
  <c r="O216" i="1" s="1"/>
  <c r="R216" i="1" s="1"/>
  <c r="L216" i="1" s="1"/>
  <c r="M216" i="1" s="1"/>
  <c r="V342" i="1"/>
  <c r="Z342" i="1" s="1"/>
  <c r="AC342" i="1"/>
  <c r="Q342" i="1"/>
  <c r="O342" i="1" s="1"/>
  <c r="R342" i="1" s="1"/>
  <c r="L342" i="1" s="1"/>
  <c r="M342" i="1" s="1"/>
  <c r="AB342" i="1"/>
  <c r="AC79" i="1"/>
  <c r="AB79" i="1"/>
  <c r="V79" i="1"/>
  <c r="Z79" i="1" s="1"/>
  <c r="Q79" i="1"/>
  <c r="O79" i="1" s="1"/>
  <c r="R79" i="1" s="1"/>
  <c r="L79" i="1" s="1"/>
  <c r="M79" i="1" s="1"/>
  <c r="AC144" i="1"/>
  <c r="AB144" i="1"/>
  <c r="V144" i="1"/>
  <c r="Z144" i="1" s="1"/>
  <c r="Q144" i="1"/>
  <c r="O144" i="1" s="1"/>
  <c r="R144" i="1" s="1"/>
  <c r="L144" i="1" s="1"/>
  <c r="M144" i="1" s="1"/>
  <c r="AD358" i="1"/>
  <c r="AC65" i="1"/>
  <c r="V65" i="1"/>
  <c r="Z65" i="1" s="1"/>
  <c r="AB65" i="1"/>
  <c r="Q65" i="1"/>
  <c r="O65" i="1" s="1"/>
  <c r="R65" i="1" s="1"/>
  <c r="L65" i="1" s="1"/>
  <c r="M65" i="1" s="1"/>
  <c r="AC89" i="1"/>
  <c r="V89" i="1"/>
  <c r="Z89" i="1" s="1"/>
  <c r="Q89" i="1"/>
  <c r="O89" i="1" s="1"/>
  <c r="R89" i="1" s="1"/>
  <c r="L89" i="1" s="1"/>
  <c r="M89" i="1" s="1"/>
  <c r="AB89" i="1"/>
  <c r="AD262" i="1"/>
  <c r="AD254" i="1"/>
  <c r="AD290" i="1"/>
  <c r="V50" i="1"/>
  <c r="Z50" i="1" s="1"/>
  <c r="AC50" i="1"/>
  <c r="Q50" i="1"/>
  <c r="O50" i="1" s="1"/>
  <c r="R50" i="1" s="1"/>
  <c r="L50" i="1" s="1"/>
  <c r="M50" i="1" s="1"/>
  <c r="AB50" i="1"/>
  <c r="V71" i="1"/>
  <c r="Z71" i="1" s="1"/>
  <c r="AB71" i="1"/>
  <c r="AC71" i="1"/>
  <c r="AD71" i="1" s="1"/>
  <c r="Q71" i="1"/>
  <c r="O71" i="1" s="1"/>
  <c r="R71" i="1" s="1"/>
  <c r="L71" i="1" s="1"/>
  <c r="M71" i="1" s="1"/>
  <c r="V152" i="1"/>
  <c r="Z152" i="1" s="1"/>
  <c r="AB152" i="1"/>
  <c r="AC152" i="1"/>
  <c r="Q152" i="1"/>
  <c r="O152" i="1" s="1"/>
  <c r="R152" i="1" s="1"/>
  <c r="L152" i="1" s="1"/>
  <c r="M152" i="1" s="1"/>
  <c r="AC77" i="1"/>
  <c r="V77" i="1"/>
  <c r="Z77" i="1" s="1"/>
  <c r="Q77" i="1"/>
  <c r="O77" i="1" s="1"/>
  <c r="R77" i="1" s="1"/>
  <c r="L77" i="1" s="1"/>
  <c r="M77" i="1" s="1"/>
  <c r="AB77" i="1"/>
  <c r="AC191" i="1"/>
  <c r="V191" i="1"/>
  <c r="Z191" i="1" s="1"/>
  <c r="Q191" i="1"/>
  <c r="O191" i="1" s="1"/>
  <c r="R191" i="1" s="1"/>
  <c r="L191" i="1" s="1"/>
  <c r="M191" i="1" s="1"/>
  <c r="AB191" i="1"/>
  <c r="V31" i="1"/>
  <c r="Z31" i="1" s="1"/>
  <c r="AC31" i="1"/>
  <c r="AB31" i="1"/>
  <c r="Q31" i="1"/>
  <c r="O31" i="1" s="1"/>
  <c r="R31" i="1" s="1"/>
  <c r="L31" i="1" s="1"/>
  <c r="M31" i="1" s="1"/>
  <c r="AD228" i="1"/>
  <c r="AC56" i="1"/>
  <c r="V56" i="1"/>
  <c r="Z56" i="1" s="1"/>
  <c r="AB56" i="1"/>
  <c r="Q56" i="1"/>
  <c r="O56" i="1" s="1"/>
  <c r="R56" i="1" s="1"/>
  <c r="L56" i="1" s="1"/>
  <c r="M56" i="1" s="1"/>
  <c r="AB280" i="1"/>
  <c r="V280" i="1"/>
  <c r="Z280" i="1" s="1"/>
  <c r="AC280" i="1"/>
  <c r="Q280" i="1"/>
  <c r="O280" i="1" s="1"/>
  <c r="R280" i="1" s="1"/>
  <c r="L280" i="1" s="1"/>
  <c r="M280" i="1" s="1"/>
  <c r="AC45" i="1"/>
  <c r="V45" i="1"/>
  <c r="Z45" i="1" s="1"/>
  <c r="Q45" i="1"/>
  <c r="O45" i="1" s="1"/>
  <c r="R45" i="1" s="1"/>
  <c r="L45" i="1" s="1"/>
  <c r="M45" i="1" s="1"/>
  <c r="AB45" i="1"/>
  <c r="AC128" i="1"/>
  <c r="V128" i="1"/>
  <c r="Z128" i="1" s="1"/>
  <c r="AB128" i="1"/>
  <c r="Q128" i="1"/>
  <c r="O128" i="1" s="1"/>
  <c r="R128" i="1" s="1"/>
  <c r="L128" i="1" s="1"/>
  <c r="M128" i="1" s="1"/>
  <c r="AC197" i="1"/>
  <c r="AB197" i="1"/>
  <c r="V197" i="1"/>
  <c r="Z197" i="1" s="1"/>
  <c r="Q197" i="1"/>
  <c r="O197" i="1" s="1"/>
  <c r="R197" i="1" s="1"/>
  <c r="L197" i="1" s="1"/>
  <c r="M197" i="1" s="1"/>
  <c r="V224" i="1"/>
  <c r="Z224" i="1" s="1"/>
  <c r="AC224" i="1"/>
  <c r="AB224" i="1"/>
  <c r="Q224" i="1"/>
  <c r="O224" i="1" s="1"/>
  <c r="R224" i="1" s="1"/>
  <c r="L224" i="1" s="1"/>
  <c r="M224" i="1" s="1"/>
  <c r="V87" i="1"/>
  <c r="Z87" i="1" s="1"/>
  <c r="AB87" i="1"/>
  <c r="AC87" i="1"/>
  <c r="AD87" i="1" s="1"/>
  <c r="Q87" i="1"/>
  <c r="O87" i="1" s="1"/>
  <c r="R87" i="1" s="1"/>
  <c r="L87" i="1" s="1"/>
  <c r="M87" i="1" s="1"/>
  <c r="V172" i="1"/>
  <c r="Z172" i="1" s="1"/>
  <c r="AC172" i="1"/>
  <c r="AB172" i="1"/>
  <c r="Q172" i="1"/>
  <c r="O172" i="1" s="1"/>
  <c r="R172" i="1" s="1"/>
  <c r="L172" i="1" s="1"/>
  <c r="M172" i="1" s="1"/>
  <c r="AD232" i="1"/>
  <c r="AC25" i="1"/>
  <c r="V25" i="1"/>
  <c r="Z25" i="1" s="1"/>
  <c r="Q25" i="1"/>
  <c r="O25" i="1" s="1"/>
  <c r="R25" i="1" s="1"/>
  <c r="L25" i="1" s="1"/>
  <c r="M25" i="1" s="1"/>
  <c r="AB25" i="1"/>
  <c r="AC95" i="1"/>
  <c r="AB95" i="1"/>
  <c r="V95" i="1"/>
  <c r="Z95" i="1" s="1"/>
  <c r="Q95" i="1"/>
  <c r="O95" i="1" s="1"/>
  <c r="R95" i="1" s="1"/>
  <c r="L95" i="1" s="1"/>
  <c r="M95" i="1" s="1"/>
  <c r="V160" i="1"/>
  <c r="Z160" i="1" s="1"/>
  <c r="AB160" i="1"/>
  <c r="AC160" i="1"/>
  <c r="AD160" i="1" s="1"/>
  <c r="Q160" i="1"/>
  <c r="O160" i="1" s="1"/>
  <c r="R160" i="1" s="1"/>
  <c r="L160" i="1" s="1"/>
  <c r="M160" i="1" s="1"/>
  <c r="V248" i="1"/>
  <c r="Z248" i="1" s="1"/>
  <c r="AC248" i="1"/>
  <c r="Q248" i="1"/>
  <c r="O248" i="1" s="1"/>
  <c r="R248" i="1" s="1"/>
  <c r="L248" i="1" s="1"/>
  <c r="M248" i="1" s="1"/>
  <c r="AB248" i="1"/>
  <c r="AC350" i="1"/>
  <c r="V350" i="1"/>
  <c r="Z350" i="1" s="1"/>
  <c r="AB350" i="1"/>
  <c r="Q350" i="1"/>
  <c r="O350" i="1" s="1"/>
  <c r="R350" i="1" s="1"/>
  <c r="L350" i="1" s="1"/>
  <c r="M350" i="1" s="1"/>
  <c r="AD266" i="1"/>
  <c r="AC48" i="1"/>
  <c r="V48" i="1"/>
  <c r="Z48" i="1" s="1"/>
  <c r="AB48" i="1"/>
  <c r="Q48" i="1"/>
  <c r="O48" i="1" s="1"/>
  <c r="R48" i="1" s="1"/>
  <c r="L48" i="1" s="1"/>
  <c r="M48" i="1" s="1"/>
  <c r="AC93" i="1"/>
  <c r="V93" i="1"/>
  <c r="Z93" i="1" s="1"/>
  <c r="AB93" i="1"/>
  <c r="Q93" i="1"/>
  <c r="O93" i="1" s="1"/>
  <c r="R93" i="1" s="1"/>
  <c r="L93" i="1" s="1"/>
  <c r="M93" i="1" s="1"/>
  <c r="V339" i="1"/>
  <c r="Z339" i="1" s="1"/>
  <c r="AB339" i="1"/>
  <c r="AC339" i="1"/>
  <c r="Q339" i="1"/>
  <c r="O339" i="1" s="1"/>
  <c r="R339" i="1" s="1"/>
  <c r="L339" i="1" s="1"/>
  <c r="M339" i="1" s="1"/>
  <c r="AC150" i="1"/>
  <c r="V150" i="1"/>
  <c r="Z150" i="1" s="1"/>
  <c r="Q150" i="1"/>
  <c r="O150" i="1" s="1"/>
  <c r="R150" i="1" s="1"/>
  <c r="L150" i="1" s="1"/>
  <c r="M150" i="1" s="1"/>
  <c r="AB150" i="1"/>
  <c r="AC221" i="1"/>
  <c r="V221" i="1"/>
  <c r="Z221" i="1" s="1"/>
  <c r="Q221" i="1"/>
  <c r="O221" i="1" s="1"/>
  <c r="R221" i="1" s="1"/>
  <c r="L221" i="1" s="1"/>
  <c r="M221" i="1" s="1"/>
  <c r="AB221" i="1"/>
  <c r="AC134" i="1"/>
  <c r="V134" i="1"/>
  <c r="Z134" i="1" s="1"/>
  <c r="AB134" i="1"/>
  <c r="Q134" i="1"/>
  <c r="O134" i="1" s="1"/>
  <c r="R134" i="1" s="1"/>
  <c r="L134" i="1" s="1"/>
  <c r="M134" i="1" s="1"/>
  <c r="V124" i="1"/>
  <c r="Z124" i="1" s="1"/>
  <c r="AC124" i="1"/>
  <c r="AB124" i="1"/>
  <c r="Q124" i="1"/>
  <c r="O124" i="1" s="1"/>
  <c r="R124" i="1" s="1"/>
  <c r="L124" i="1" s="1"/>
  <c r="M124" i="1" s="1"/>
  <c r="V35" i="1"/>
  <c r="Z35" i="1" s="1"/>
  <c r="AC35" i="1"/>
  <c r="AB35" i="1"/>
  <c r="Q35" i="1"/>
  <c r="O35" i="1" s="1"/>
  <c r="R35" i="1" s="1"/>
  <c r="L35" i="1" s="1"/>
  <c r="M35" i="1" s="1"/>
  <c r="AD171" i="1"/>
  <c r="AC37" i="1"/>
  <c r="V37" i="1"/>
  <c r="Z37" i="1" s="1"/>
  <c r="Q37" i="1"/>
  <c r="O37" i="1" s="1"/>
  <c r="R37" i="1" s="1"/>
  <c r="L37" i="1" s="1"/>
  <c r="M37" i="1" s="1"/>
  <c r="AB37" i="1"/>
  <c r="AD129" i="1"/>
  <c r="AD325" i="1"/>
  <c r="V268" i="1"/>
  <c r="Z268" i="1" s="1"/>
  <c r="AC268" i="1"/>
  <c r="AB268" i="1"/>
  <c r="Q268" i="1"/>
  <c r="O268" i="1" s="1"/>
  <c r="R268" i="1" s="1"/>
  <c r="L268" i="1" s="1"/>
  <c r="M268" i="1" s="1"/>
  <c r="AC381" i="1"/>
  <c r="AB381" i="1"/>
  <c r="V381" i="1"/>
  <c r="Z381" i="1" s="1"/>
  <c r="Q381" i="1"/>
  <c r="O381" i="1" s="1"/>
  <c r="R381" i="1" s="1"/>
  <c r="L381" i="1" s="1"/>
  <c r="M381" i="1" s="1"/>
  <c r="AC373" i="1"/>
  <c r="AB373" i="1"/>
  <c r="V373" i="1"/>
  <c r="Z373" i="1" s="1"/>
  <c r="Q373" i="1"/>
  <c r="O373" i="1" s="1"/>
  <c r="R373" i="1" s="1"/>
  <c r="L373" i="1" s="1"/>
  <c r="M373" i="1" s="1"/>
  <c r="AD62" i="1"/>
  <c r="AC69" i="1"/>
  <c r="V69" i="1"/>
  <c r="Z69" i="1" s="1"/>
  <c r="AB69" i="1"/>
  <c r="Q69" i="1"/>
  <c r="O69" i="1" s="1"/>
  <c r="R69" i="1" s="1"/>
  <c r="L69" i="1" s="1"/>
  <c r="M69" i="1" s="1"/>
  <c r="AC176" i="1"/>
  <c r="AB176" i="1"/>
  <c r="V176" i="1"/>
  <c r="Z176" i="1" s="1"/>
  <c r="Q176" i="1"/>
  <c r="O176" i="1" s="1"/>
  <c r="R176" i="1" s="1"/>
  <c r="L176" i="1" s="1"/>
  <c r="M176" i="1" s="1"/>
  <c r="AC233" i="1"/>
  <c r="V233" i="1"/>
  <c r="Z233" i="1" s="1"/>
  <c r="AB233" i="1"/>
  <c r="Q233" i="1"/>
  <c r="O233" i="1" s="1"/>
  <c r="R233" i="1" s="1"/>
  <c r="L233" i="1" s="1"/>
  <c r="M233" i="1" s="1"/>
  <c r="AD294" i="1"/>
  <c r="AC215" i="1"/>
  <c r="V215" i="1"/>
  <c r="Z215" i="1" s="1"/>
  <c r="AB215" i="1"/>
  <c r="Q215" i="1"/>
  <c r="O215" i="1" s="1"/>
  <c r="R215" i="1" s="1"/>
  <c r="L215" i="1" s="1"/>
  <c r="M215" i="1" s="1"/>
  <c r="AC201" i="1"/>
  <c r="AB201" i="1"/>
  <c r="V201" i="1"/>
  <c r="Z201" i="1" s="1"/>
  <c r="Q201" i="1"/>
  <c r="O201" i="1" s="1"/>
  <c r="R201" i="1" s="1"/>
  <c r="L201" i="1" s="1"/>
  <c r="M201" i="1" s="1"/>
  <c r="V334" i="1"/>
  <c r="Z334" i="1" s="1"/>
  <c r="Q334" i="1"/>
  <c r="O334" i="1" s="1"/>
  <c r="R334" i="1" s="1"/>
  <c r="L334" i="1" s="1"/>
  <c r="M334" i="1" s="1"/>
  <c r="AC334" i="1"/>
  <c r="AB334" i="1"/>
  <c r="AC190" i="1"/>
  <c r="V190" i="1"/>
  <c r="Z190" i="1" s="1"/>
  <c r="Q190" i="1"/>
  <c r="O190" i="1" s="1"/>
  <c r="R190" i="1" s="1"/>
  <c r="L190" i="1" s="1"/>
  <c r="M190" i="1" s="1"/>
  <c r="AB190" i="1"/>
  <c r="AD263" i="1"/>
  <c r="V326" i="1"/>
  <c r="Z326" i="1" s="1"/>
  <c r="AC326" i="1"/>
  <c r="Q326" i="1"/>
  <c r="O326" i="1" s="1"/>
  <c r="R326" i="1" s="1"/>
  <c r="L326" i="1" s="1"/>
  <c r="M326" i="1" s="1"/>
  <c r="AB326" i="1"/>
  <c r="AC143" i="1"/>
  <c r="V143" i="1"/>
  <c r="Z143" i="1" s="1"/>
  <c r="AB143" i="1"/>
  <c r="Q143" i="1"/>
  <c r="O143" i="1" s="1"/>
  <c r="R143" i="1" s="1"/>
  <c r="L143" i="1" s="1"/>
  <c r="M143" i="1" s="1"/>
  <c r="V295" i="1"/>
  <c r="Z295" i="1" s="1"/>
  <c r="AC295" i="1"/>
  <c r="Q295" i="1"/>
  <c r="O295" i="1" s="1"/>
  <c r="R295" i="1" s="1"/>
  <c r="L295" i="1" s="1"/>
  <c r="M295" i="1" s="1"/>
  <c r="AB295" i="1"/>
  <c r="AD36" i="1"/>
  <c r="AC41" i="1"/>
  <c r="AD41" i="1" s="1"/>
  <c r="V41" i="1"/>
  <c r="Z41" i="1" s="1"/>
  <c r="Q41" i="1"/>
  <c r="O41" i="1" s="1"/>
  <c r="R41" i="1" s="1"/>
  <c r="L41" i="1" s="1"/>
  <c r="M41" i="1" s="1"/>
  <c r="AB41" i="1"/>
  <c r="AC261" i="1"/>
  <c r="V261" i="1"/>
  <c r="Z261" i="1" s="1"/>
  <c r="AB261" i="1"/>
  <c r="Q261" i="1"/>
  <c r="O261" i="1" s="1"/>
  <c r="R261" i="1" s="1"/>
  <c r="L261" i="1" s="1"/>
  <c r="M261" i="1" s="1"/>
  <c r="AD94" i="1"/>
  <c r="AD187" i="1"/>
  <c r="AD192" i="1"/>
  <c r="AC138" i="1"/>
  <c r="V138" i="1"/>
  <c r="Z138" i="1" s="1"/>
  <c r="Q138" i="1"/>
  <c r="O138" i="1" s="1"/>
  <c r="R138" i="1" s="1"/>
  <c r="L138" i="1" s="1"/>
  <c r="M138" i="1" s="1"/>
  <c r="AB138" i="1"/>
  <c r="AD274" i="1"/>
  <c r="AD323" i="1"/>
  <c r="V46" i="1"/>
  <c r="Z46" i="1" s="1"/>
  <c r="AC46" i="1"/>
  <c r="AB46" i="1"/>
  <c r="Q46" i="1"/>
  <c r="O46" i="1" s="1"/>
  <c r="R46" i="1" s="1"/>
  <c r="L46" i="1" s="1"/>
  <c r="M46" i="1" s="1"/>
  <c r="AD292" i="1"/>
  <c r="AD224" i="1" l="1"/>
  <c r="AD140" i="1"/>
  <c r="AD188" i="1"/>
  <c r="AD128" i="1"/>
  <c r="AD199" i="1"/>
  <c r="AD35" i="1"/>
  <c r="AD77" i="1"/>
  <c r="AD79" i="1"/>
  <c r="AD17" i="1"/>
  <c r="AD337" i="1"/>
  <c r="AD108" i="1"/>
  <c r="AD105" i="1"/>
  <c r="AD142" i="1"/>
  <c r="AD376" i="1"/>
  <c r="AD373" i="1"/>
  <c r="AD172" i="1"/>
  <c r="AD52" i="1"/>
  <c r="AD244" i="1"/>
  <c r="AD249" i="1"/>
  <c r="AD156" i="1"/>
  <c r="AD186" i="1"/>
  <c r="AD201" i="1"/>
  <c r="AD233" i="1"/>
  <c r="AD69" i="1"/>
  <c r="AD134" i="1"/>
  <c r="AD93" i="1"/>
  <c r="AD220" i="1"/>
  <c r="AD67" i="1"/>
  <c r="AD118" i="1"/>
  <c r="AD162" i="1"/>
  <c r="AD27" i="1"/>
  <c r="AD114" i="1"/>
  <c r="AD385" i="1"/>
  <c r="AD65" i="1"/>
  <c r="AD364" i="1"/>
  <c r="AD25" i="1"/>
  <c r="AD152" i="1"/>
  <c r="AD212" i="1"/>
  <c r="AD61" i="1"/>
  <c r="AD57" i="1"/>
  <c r="AD174" i="1"/>
  <c r="AD112" i="1"/>
  <c r="AD369" i="1"/>
  <c r="AD95" i="1"/>
  <c r="AD85" i="1"/>
  <c r="AD122" i="1"/>
  <c r="AD237" i="1"/>
  <c r="AD375" i="1"/>
  <c r="AD143" i="1"/>
  <c r="AD383" i="1"/>
  <c r="AD371" i="1"/>
  <c r="AD190" i="1"/>
  <c r="AD339" i="1"/>
  <c r="AD23" i="1"/>
  <c r="AD31" i="1"/>
  <c r="AD216" i="1"/>
  <c r="AD276" i="1"/>
  <c r="AD272" i="1"/>
  <c r="AD83" i="1"/>
  <c r="AD54" i="1"/>
  <c r="AD103" i="1"/>
  <c r="AD322" i="1"/>
  <c r="AD389" i="1"/>
  <c r="AD300" i="1"/>
  <c r="AD209" i="1"/>
  <c r="AD381" i="1"/>
  <c r="AD166" i="1"/>
  <c r="AD127" i="1"/>
  <c r="AD158" i="1"/>
  <c r="AD261" i="1"/>
  <c r="AD326" i="1"/>
  <c r="AD334" i="1"/>
  <c r="AD197" i="1"/>
  <c r="AD45" i="1"/>
  <c r="AD56" i="1"/>
  <c r="AD50" i="1"/>
  <c r="AD89" i="1"/>
  <c r="AD342" i="1"/>
  <c r="AD146" i="1"/>
  <c r="AD207" i="1"/>
  <c r="AD379" i="1"/>
  <c r="AD101" i="1"/>
  <c r="AD33" i="1"/>
  <c r="AD372" i="1"/>
  <c r="AD63" i="1"/>
  <c r="AD150" i="1"/>
  <c r="AD91" i="1"/>
  <c r="AD126" i="1"/>
  <c r="AD136" i="1"/>
  <c r="AD350" i="1"/>
  <c r="AD203" i="1"/>
  <c r="AD138" i="1"/>
  <c r="AD124" i="1"/>
  <c r="AD144" i="1"/>
  <c r="AD29" i="1"/>
  <c r="AD182" i="1"/>
  <c r="AD387" i="1"/>
  <c r="AD250" i="1"/>
  <c r="AD81" i="1"/>
  <c r="AD377" i="1"/>
  <c r="AD195" i="1"/>
  <c r="AD164" i="1"/>
  <c r="AD225" i="1"/>
  <c r="AD154" i="1"/>
  <c r="AD39" i="1"/>
  <c r="AD295" i="1"/>
  <c r="AD178" i="1"/>
  <c r="AD46" i="1"/>
  <c r="AD215" i="1"/>
  <c r="AD37" i="1"/>
  <c r="AD191" i="1"/>
  <c r="AD176" i="1"/>
  <c r="AD268" i="1"/>
  <c r="AD221" i="1"/>
  <c r="AD48" i="1"/>
  <c r="AD248" i="1"/>
  <c r="AD280" i="1"/>
  <c r="AD120" i="1"/>
  <c r="AD148" i="1"/>
  <c r="AD58" i="1"/>
  <c r="AD330" i="1"/>
  <c r="AD346" i="1"/>
  <c r="AD193" i="1"/>
  <c r="AD132" i="1"/>
  <c r="AD256" i="1"/>
  <c r="AD367" i="1"/>
  <c r="AD130" i="1"/>
</calcChain>
</file>

<file path=xl/sharedStrings.xml><?xml version="1.0" encoding="utf-8"?>
<sst xmlns="http://schemas.openxmlformats.org/spreadsheetml/2006/main" count="4837" uniqueCount="1109">
  <si>
    <t>File opened</t>
  </si>
  <si>
    <t>2023-03-08 12:08:11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</si>
  <si>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</si>
  <si>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</si>
  <si>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</si>
  <si>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</si>
  <si>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</si>
  <si>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</si>
  <si>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</si>
  <si>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</si>
  <si>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</si>
  <si>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</si>
  <si>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</si>
  <si>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</si>
  <si>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</si>
  <si>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Wed Mar  8 09:07</t>
  </si>
  <si>
    <t>H2O rangematch</t>
  </si>
  <si>
    <t>Wed Mar  8 09:14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</si>
  <si>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</si>
  <si>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</si>
  <si>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</si>
  <si>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</si>
  <si>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</si>
  <si>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</si>
  <si>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</si>
  <si>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</si>
  <si>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</si>
  <si>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12:08:11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</si>
  <si>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</si>
  <si>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</si>
  <si>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</si>
  <si>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</si>
  <si>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</si>
  <si>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</si>
  <si>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</si>
  <si>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</si>
  <si>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</si>
  <si>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</si>
  <si>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</si>
  <si>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</si>
  <si>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</si>
  <si>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</si>
  <si>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</si>
  <si>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</si>
  <si>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</si>
  <si>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</si>
  <si>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</si>
  <si>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</si>
  <si>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</si>
  <si>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</si>
  <si>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</si>
  <si>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</si>
  <si>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</si>
  <si>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</si>
  <si>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</si>
  <si>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</si>
  <si>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</si>
  <si>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</si>
  <si>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</si>
  <si>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</si>
  <si>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</si>
  <si>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</si>
  <si>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</si>
  <si>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</si>
  <si>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</si>
  <si>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</si>
  <si>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</si>
  <si>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</si>
  <si>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</si>
  <si>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</si>
  <si>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</si>
  <si>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</si>
  <si>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</si>
  <si>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</si>
  <si>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</si>
  <si>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</si>
  <si>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</si>
  <si>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</si>
  <si>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</si>
  <si>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</si>
  <si>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4.96908 80.6221 393.355 636.951 894.169 1102.83 1303.9 1447.75</t>
  </si>
  <si>
    <t>Fs_true</t>
  </si>
  <si>
    <t>0.464369 98.3075 403.116 600.842 802.236 1004.77 1200.31 1401.28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</si>
  <si>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</si>
  <si>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</si>
  <si>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</si>
  <si>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</si>
  <si>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</si>
  <si>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</si>
  <si>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</si>
  <si>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</si>
  <si>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</si>
  <si>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</si>
  <si>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</si>
  <si>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</si>
  <si>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</si>
  <si>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</si>
  <si>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</si>
  <si>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</si>
  <si>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</si>
  <si>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</si>
  <si>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</si>
  <si>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</si>
  <si>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</si>
  <si>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</si>
  <si>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</si>
  <si>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</si>
  <si>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</si>
  <si>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</si>
  <si>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</si>
  <si>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</si>
  <si>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</si>
  <si>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</si>
  <si>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</si>
  <si>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</si>
  <si>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</si>
  <si>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</si>
  <si>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</si>
  <si>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</si>
  <si>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</si>
  <si>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</si>
  <si>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</si>
  <si>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</si>
  <si>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</si>
  <si>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</si>
  <si>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</si>
  <si>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</si>
  <si>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</si>
  <si>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</si>
  <si>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</si>
  <si>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</si>
  <si>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</si>
  <si>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</si>
  <si>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</si>
  <si>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</si>
  <si>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</si>
  <si>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</si>
  <si>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</si>
  <si>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</si>
  <si>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</si>
  <si>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</si>
  <si>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</si>
  <si>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</si>
  <si>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</si>
  <si>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</si>
  <si>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</si>
  <si>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</si>
  <si>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</si>
  <si>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</si>
  <si>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</si>
  <si>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</si>
  <si>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</si>
  <si>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</si>
  <si>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</si>
  <si>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</si>
  <si>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</si>
  <si>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</si>
  <si>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</si>
  <si>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</si>
  <si>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</si>
  <si>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</si>
  <si>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</si>
  <si>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</si>
  <si>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</si>
  <si>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</si>
  <si>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</si>
  <si>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</si>
  <si>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</si>
  <si>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</si>
  <si>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</si>
  <si>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</si>
  <si>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</si>
  <si>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</si>
  <si>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</si>
  <si>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</si>
  <si>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</si>
  <si>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</si>
  <si>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</si>
  <si>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</si>
  <si>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</si>
  <si>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</si>
  <si>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</si>
  <si>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</si>
  <si>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</si>
  <si>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</si>
  <si>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</si>
  <si>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</si>
  <si>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</si>
  <si>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</si>
  <si>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</si>
  <si>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</si>
  <si>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</si>
  <si>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</si>
  <si>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</si>
  <si>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</si>
  <si>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</si>
  <si>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</si>
  <si>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</si>
  <si>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</si>
  <si>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</si>
  <si>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</si>
  <si>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</si>
  <si>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</si>
  <si>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</si>
  <si>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</si>
  <si>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</si>
  <si>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</si>
  <si>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</si>
  <si>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</si>
  <si>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</si>
  <si>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</si>
  <si>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</si>
  <si>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</si>
  <si>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</si>
  <si>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</si>
  <si>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</si>
  <si>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</si>
  <si>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</si>
  <si>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</si>
  <si>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</si>
  <si>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</si>
  <si>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</si>
  <si>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</si>
  <si>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</si>
  <si>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</si>
  <si>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</si>
  <si>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</si>
  <si>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</si>
  <si>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</si>
  <si>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</si>
  <si>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</si>
  <si>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</si>
  <si>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</si>
  <si>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</si>
  <si>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</si>
  <si>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</si>
  <si>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</si>
  <si>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</si>
  <si>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</si>
  <si>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</si>
  <si>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</si>
  <si>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</si>
  <si>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</si>
  <si>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</si>
  <si>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</si>
  <si>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</si>
  <si>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</si>
  <si>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</si>
  <si>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</si>
  <si>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</si>
  <si>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</si>
  <si>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</si>
  <si>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</si>
  <si>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</si>
  <si>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</si>
  <si>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</si>
  <si>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</si>
  <si>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</si>
  <si>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</si>
  <si>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</si>
  <si>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</si>
  <si>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</si>
  <si>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</si>
  <si>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</si>
  <si>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</si>
  <si>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</si>
  <si>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</si>
  <si>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</si>
  <si>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</si>
  <si>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</si>
  <si>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</si>
  <si>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</si>
  <si>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</si>
  <si>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</si>
  <si>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</si>
  <si>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</si>
  <si>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</si>
  <si>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</si>
  <si>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</si>
  <si>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</si>
  <si>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</si>
  <si>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</si>
  <si>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</si>
  <si>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</si>
  <si>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</si>
  <si>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</si>
  <si>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</si>
  <si>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</si>
  <si>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</si>
  <si>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</si>
  <si>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</si>
  <si>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</si>
  <si>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</si>
  <si>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</si>
  <si>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</si>
  <si>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</si>
  <si>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</si>
  <si>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</si>
  <si>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</si>
  <si>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</si>
  <si>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</si>
  <si>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</si>
  <si>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</si>
  <si>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</si>
  <si>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</si>
  <si>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</si>
  <si>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</si>
  <si>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</si>
  <si>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</si>
  <si>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</si>
  <si>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</si>
  <si>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</si>
  <si>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</si>
  <si>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</si>
  <si>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</si>
  <si>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</si>
  <si>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</si>
  <si>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</si>
  <si>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</si>
  <si>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</si>
  <si>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</si>
  <si>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</si>
  <si>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</si>
  <si>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</si>
  <si>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</si>
  <si>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</si>
  <si>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</si>
  <si>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</si>
  <si>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</si>
  <si>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</si>
  <si>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</si>
  <si>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</si>
  <si>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</si>
  <si>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</si>
  <si>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</si>
  <si>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</si>
  <si>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</si>
  <si>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</si>
  <si>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</si>
  <si>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</si>
  <si>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</si>
  <si>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</si>
  <si>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</si>
  <si>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</si>
  <si>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</si>
  <si>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</si>
  <si>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</si>
  <si>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</si>
  <si>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</si>
  <si>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</si>
  <si>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</si>
  <si>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</si>
  <si>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</si>
  <si>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20230308 12:10:43</t>
  </si>
  <si>
    <t>12:10:43</t>
  </si>
  <si>
    <t>0: Broadleaf</t>
  </si>
  <si>
    <t>09:00:32</t>
  </si>
  <si>
    <t>1/2</t>
  </si>
  <si>
    <t>00000000</t>
  </si>
  <si>
    <t>iiiiiiii</t>
  </si>
  <si>
    <t>off</t>
  </si>
  <si>
    <t>20230308 12:10:47</t>
  </si>
  <si>
    <t>12:10:47</t>
  </si>
  <si>
    <t>20230308 12:10:51</t>
  </si>
  <si>
    <t>12:10:51</t>
  </si>
  <si>
    <t>20230308 12:10:55</t>
  </si>
  <si>
    <t>12:10:55</t>
  </si>
  <si>
    <t>20230308 12:10:59</t>
  </si>
  <si>
    <t>12:10:59</t>
  </si>
  <si>
    <t>20230308 12:11:03</t>
  </si>
  <si>
    <t>12:11:03</t>
  </si>
  <si>
    <t>20230308 12:11:07</t>
  </si>
  <si>
    <t>12:11:07</t>
  </si>
  <si>
    <t>20230308 12:11:11</t>
  </si>
  <si>
    <t>12:11:11</t>
  </si>
  <si>
    <t>0/2</t>
  </si>
  <si>
    <t>20230308 12:11:15</t>
  </si>
  <si>
    <t>12:11:15</t>
  </si>
  <si>
    <t>20230308 12:11:19</t>
  </si>
  <si>
    <t>12:11:19</t>
  </si>
  <si>
    <t>20230308 12:11:23</t>
  </si>
  <si>
    <t>12:11:23</t>
  </si>
  <si>
    <t>20230308 12:11:27</t>
  </si>
  <si>
    <t>12:11:27</t>
  </si>
  <si>
    <t>20230308 12:11:31</t>
  </si>
  <si>
    <t>12:11:31</t>
  </si>
  <si>
    <t>20230308 12:11:35</t>
  </si>
  <si>
    <t>12:11:35</t>
  </si>
  <si>
    <t>20230308 12:11:39</t>
  </si>
  <si>
    <t>12:11:39</t>
  </si>
  <si>
    <t>20230308 12:11:43</t>
  </si>
  <si>
    <t>12:11:43</t>
  </si>
  <si>
    <t>20230308 12:11:47</t>
  </si>
  <si>
    <t>12:11:47</t>
  </si>
  <si>
    <t>20230308 12:11:51</t>
  </si>
  <si>
    <t>12:11:51</t>
  </si>
  <si>
    <t>20230308 12:11:55</t>
  </si>
  <si>
    <t>12:11:55</t>
  </si>
  <si>
    <t>20230308 12:11:59</t>
  </si>
  <si>
    <t>12:11:59</t>
  </si>
  <si>
    <t>20230308 12:12:03</t>
  </si>
  <si>
    <t>12:12:03</t>
  </si>
  <si>
    <t>20230308 12:12:07</t>
  </si>
  <si>
    <t>12:12:07</t>
  </si>
  <si>
    <t>20230308 12:12:11</t>
  </si>
  <si>
    <t>12:12:11</t>
  </si>
  <si>
    <t>20230308 12:12:15</t>
  </si>
  <si>
    <t>12:12:15</t>
  </si>
  <si>
    <t>20230308 12:12:19</t>
  </si>
  <si>
    <t>12:12:19</t>
  </si>
  <si>
    <t>20230308 12:12:23</t>
  </si>
  <si>
    <t>12:12:23</t>
  </si>
  <si>
    <t>20230308 12:12:27</t>
  </si>
  <si>
    <t>12:12:27</t>
  </si>
  <si>
    <t>20230308 12:12:31</t>
  </si>
  <si>
    <t>12:12:31</t>
  </si>
  <si>
    <t>20230308 12:12:35</t>
  </si>
  <si>
    <t>12:12:35</t>
  </si>
  <si>
    <t>20230308 12:12:39</t>
  </si>
  <si>
    <t>12:12:39</t>
  </si>
  <si>
    <t>20230308 12:12:42</t>
  </si>
  <si>
    <t>12:12:42</t>
  </si>
  <si>
    <t>20230308 12:12:46</t>
  </si>
  <si>
    <t>12:12:46</t>
  </si>
  <si>
    <t>20230308 12:12:50</t>
  </si>
  <si>
    <t>12:12:50</t>
  </si>
  <si>
    <t>20230308 12:12:54</t>
  </si>
  <si>
    <t>12:12:54</t>
  </si>
  <si>
    <t>20230308 12:12:58</t>
  </si>
  <si>
    <t>12:12:58</t>
  </si>
  <si>
    <t>20230308 12:13:02</t>
  </si>
  <si>
    <t>12:13:02</t>
  </si>
  <si>
    <t>20230308 12:13:06</t>
  </si>
  <si>
    <t>12:13:06</t>
  </si>
  <si>
    <t>20230308 12:13:10</t>
  </si>
  <si>
    <t>12:13:10</t>
  </si>
  <si>
    <t>20230308 12:13:14</t>
  </si>
  <si>
    <t>12:13:14</t>
  </si>
  <si>
    <t>20230308 12:13:18</t>
  </si>
  <si>
    <t>12:13:18</t>
  </si>
  <si>
    <t>20230308 12:13:22</t>
  </si>
  <si>
    <t>12:13:22</t>
  </si>
  <si>
    <t>20230308 12:13:26</t>
  </si>
  <si>
    <t>12:13:26</t>
  </si>
  <si>
    <t>20230308 12:13:30</t>
  </si>
  <si>
    <t>12:13:30</t>
  </si>
  <si>
    <t>20230308 12:13:34</t>
  </si>
  <si>
    <t>12:13:34</t>
  </si>
  <si>
    <t>20230308 12:13:38</t>
  </si>
  <si>
    <t>12:13:38</t>
  </si>
  <si>
    <t>20230308 12:13:42</t>
  </si>
  <si>
    <t>12:13:42</t>
  </si>
  <si>
    <t>20230308 12:13:46</t>
  </si>
  <si>
    <t>12:13:46</t>
  </si>
  <si>
    <t>20230308 12:13:50</t>
  </si>
  <si>
    <t>12:13:50</t>
  </si>
  <si>
    <t>20230308 12:13:54</t>
  </si>
  <si>
    <t>12:13:54</t>
  </si>
  <si>
    <t>20230308 12:13:58</t>
  </si>
  <si>
    <t>12:13:58</t>
  </si>
  <si>
    <t>20230308 12:14:02</t>
  </si>
  <si>
    <t>12:14:02</t>
  </si>
  <si>
    <t>20230308 12:14:06</t>
  </si>
  <si>
    <t>12:14:06</t>
  </si>
  <si>
    <t>20230308 12:14:10</t>
  </si>
  <si>
    <t>12:14:10</t>
  </si>
  <si>
    <t>20230308 12:14:14</t>
  </si>
  <si>
    <t>12:14:14</t>
  </si>
  <si>
    <t>20230308 12:14:18</t>
  </si>
  <si>
    <t>12:14:18</t>
  </si>
  <si>
    <t>20230308 12:14:22</t>
  </si>
  <si>
    <t>12:14:22</t>
  </si>
  <si>
    <t>20230308 12:14:26</t>
  </si>
  <si>
    <t>12:14:26</t>
  </si>
  <si>
    <t>20230308 12:14:30</t>
  </si>
  <si>
    <t>12:14:30</t>
  </si>
  <si>
    <t>20230308 12:14:34</t>
  </si>
  <si>
    <t>12:14:34</t>
  </si>
  <si>
    <t>20230308 12:14:38</t>
  </si>
  <si>
    <t>12:14:38</t>
  </si>
  <si>
    <t>20230308 12:14:42</t>
  </si>
  <si>
    <t>12:14:42</t>
  </si>
  <si>
    <t>20230308 12:14:46</t>
  </si>
  <si>
    <t>12:14:46</t>
  </si>
  <si>
    <t>20230308 12:14:50</t>
  </si>
  <si>
    <t>12:14:50</t>
  </si>
  <si>
    <t>20230308 12:14:54</t>
  </si>
  <si>
    <t>12:14:54</t>
  </si>
  <si>
    <t>20230308 12:14:58</t>
  </si>
  <si>
    <t>12:14:58</t>
  </si>
  <si>
    <t>20230308 12:15:02</t>
  </si>
  <si>
    <t>12:15:02</t>
  </si>
  <si>
    <t>20230308 12:15:06</t>
  </si>
  <si>
    <t>12:15:06</t>
  </si>
  <si>
    <t>20230308 12:15:10</t>
  </si>
  <si>
    <t>12:15:10</t>
  </si>
  <si>
    <t>20230308 12:15:14</t>
  </si>
  <si>
    <t>12:15:14</t>
  </si>
  <si>
    <t>20230308 12:15:18</t>
  </si>
  <si>
    <t>12:15:18</t>
  </si>
  <si>
    <t>20230308 12:15:22</t>
  </si>
  <si>
    <t>12:15:22</t>
  </si>
  <si>
    <t>20230308 12:15:26</t>
  </si>
  <si>
    <t>12:15:26</t>
  </si>
  <si>
    <t>20230308 12:15:30</t>
  </si>
  <si>
    <t>12:15:30</t>
  </si>
  <si>
    <t>20230308 12:15:34</t>
  </si>
  <si>
    <t>12:15:34</t>
  </si>
  <si>
    <t>20230308 12:15:38</t>
  </si>
  <si>
    <t>12:15:38</t>
  </si>
  <si>
    <t>20230308 12:15:42</t>
  </si>
  <si>
    <t>12:15:42</t>
  </si>
  <si>
    <t>20230308 12:15:46</t>
  </si>
  <si>
    <t>12:15:46</t>
  </si>
  <si>
    <t>20230308 12:15:50</t>
  </si>
  <si>
    <t>12:15:50</t>
  </si>
  <si>
    <t>20230308 12:15:54</t>
  </si>
  <si>
    <t>12:15:54</t>
  </si>
  <si>
    <t>20230308 12:15:58</t>
  </si>
  <si>
    <t>12:15:58</t>
  </si>
  <si>
    <t>20230308 12:16:02</t>
  </si>
  <si>
    <t>12:16:02</t>
  </si>
  <si>
    <t>20230308 12:16:06</t>
  </si>
  <si>
    <t>12:16:06</t>
  </si>
  <si>
    <t>20230308 12:16:10</t>
  </si>
  <si>
    <t>12:16:10</t>
  </si>
  <si>
    <t>20230308 12:16:14</t>
  </si>
  <si>
    <t>12:16:14</t>
  </si>
  <si>
    <t>20230308 12:16:18</t>
  </si>
  <si>
    <t>12:16:18</t>
  </si>
  <si>
    <t>20230308 12:16:22</t>
  </si>
  <si>
    <t>12:16:22</t>
  </si>
  <si>
    <t>20230308 12:16:26</t>
  </si>
  <si>
    <t>12:16:26</t>
  </si>
  <si>
    <t>20230308 12:16:30</t>
  </si>
  <si>
    <t>12:16:30</t>
  </si>
  <si>
    <t>20230308 12:16:34</t>
  </si>
  <si>
    <t>12:16:34</t>
  </si>
  <si>
    <t>20230308 12:16:38</t>
  </si>
  <si>
    <t>12:16:38</t>
  </si>
  <si>
    <t>20230308 12:16:42</t>
  </si>
  <si>
    <t>12:16:42</t>
  </si>
  <si>
    <t>20230308 12:16:46</t>
  </si>
  <si>
    <t>12:16:46</t>
  </si>
  <si>
    <t>20230308 12:16:50</t>
  </si>
  <si>
    <t>12:16:50</t>
  </si>
  <si>
    <t>20230308 12:16:54</t>
  </si>
  <si>
    <t>12:16:54</t>
  </si>
  <si>
    <t>20230308 12:16:58</t>
  </si>
  <si>
    <t>12:16:58</t>
  </si>
  <si>
    <t>20230308 12:17:02</t>
  </si>
  <si>
    <t>12:17:02</t>
  </si>
  <si>
    <t>20230308 12:17:06</t>
  </si>
  <si>
    <t>12:17:06</t>
  </si>
  <si>
    <t>20230308 12:17:10</t>
  </si>
  <si>
    <t>12:17:10</t>
  </si>
  <si>
    <t>20230308 12:17:14</t>
  </si>
  <si>
    <t>12:17:14</t>
  </si>
  <si>
    <t>20230308 12:17:18</t>
  </si>
  <si>
    <t>12:17:18</t>
  </si>
  <si>
    <t>20230308 12:17:22</t>
  </si>
  <si>
    <t>12:17:22</t>
  </si>
  <si>
    <t>20230308 12:17:26</t>
  </si>
  <si>
    <t>12:17:26</t>
  </si>
  <si>
    <t>20230308 12:17:30</t>
  </si>
  <si>
    <t>12:17:30</t>
  </si>
  <si>
    <t>20230308 12:17:34</t>
  </si>
  <si>
    <t>12:17:34</t>
  </si>
  <si>
    <t>20230308 12:17:38</t>
  </si>
  <si>
    <t>12:17:38</t>
  </si>
  <si>
    <t>20230308 12:17:42</t>
  </si>
  <si>
    <t>12:17:42</t>
  </si>
  <si>
    <t>20230308 12:17:46</t>
  </si>
  <si>
    <t>12:17:46</t>
  </si>
  <si>
    <t>20230308 12:17:50</t>
  </si>
  <si>
    <t>12:17:50</t>
  </si>
  <si>
    <t>20230308 12:17:54</t>
  </si>
  <si>
    <t>12:17:54</t>
  </si>
  <si>
    <t>20230308 12:17:58</t>
  </si>
  <si>
    <t>12:17:58</t>
  </si>
  <si>
    <t>20230308 12:18:02</t>
  </si>
  <si>
    <t>12:18:02</t>
  </si>
  <si>
    <t>20230308 12:18:06</t>
  </si>
  <si>
    <t>12:18:06</t>
  </si>
  <si>
    <t>20230308 12:18:10</t>
  </si>
  <si>
    <t>12:18:10</t>
  </si>
  <si>
    <t>20230308 12:18:14</t>
  </si>
  <si>
    <t>12:18:14</t>
  </si>
  <si>
    <t>20230308 12:18:18</t>
  </si>
  <si>
    <t>12:18:18</t>
  </si>
  <si>
    <t>20230308 12:18:22</t>
  </si>
  <si>
    <t>12:18:22</t>
  </si>
  <si>
    <t>20230308 12:18:26</t>
  </si>
  <si>
    <t>12:18:26</t>
  </si>
  <si>
    <t>20230308 12:18:30</t>
  </si>
  <si>
    <t>12:18:30</t>
  </si>
  <si>
    <t>20230308 12:18:34</t>
  </si>
  <si>
    <t>12:18:34</t>
  </si>
  <si>
    <t>20230308 12:18:38</t>
  </si>
  <si>
    <t>12:18:38</t>
  </si>
  <si>
    <t>20230308 12:18:42</t>
  </si>
  <si>
    <t>12:18:42</t>
  </si>
  <si>
    <t>20230308 12:18:46</t>
  </si>
  <si>
    <t>12:18:46</t>
  </si>
  <si>
    <t>20230308 12:18:50</t>
  </si>
  <si>
    <t>12:18:50</t>
  </si>
  <si>
    <t>20230308 12:18:54</t>
  </si>
  <si>
    <t>12:18:54</t>
  </si>
  <si>
    <t>20230308 12:18:58</t>
  </si>
  <si>
    <t>12:18:58</t>
  </si>
  <si>
    <t>20230308 12:19:02</t>
  </si>
  <si>
    <t>12:19:02</t>
  </si>
  <si>
    <t>20230308 12:19:06</t>
  </si>
  <si>
    <t>12:19:06</t>
  </si>
  <si>
    <t>20230308 12:19:10</t>
  </si>
  <si>
    <t>12:19:10</t>
  </si>
  <si>
    <t>20230308 12:19:14</t>
  </si>
  <si>
    <t>12:19:14</t>
  </si>
  <si>
    <t>20230308 12:19:18</t>
  </si>
  <si>
    <t>12:19:18</t>
  </si>
  <si>
    <t>20230308 12:19:22</t>
  </si>
  <si>
    <t>12:19:22</t>
  </si>
  <si>
    <t>20230308 12:19:26</t>
  </si>
  <si>
    <t>12:19:26</t>
  </si>
  <si>
    <t>20230308 12:19:30</t>
  </si>
  <si>
    <t>12:19:30</t>
  </si>
  <si>
    <t>20230308 12:19:34</t>
  </si>
  <si>
    <t>12:19:34</t>
  </si>
  <si>
    <t>20230308 12:19:38</t>
  </si>
  <si>
    <t>12:19:38</t>
  </si>
  <si>
    <t>20230308 12:19:42</t>
  </si>
  <si>
    <t>12:19:42</t>
  </si>
  <si>
    <t>20230308 12:19:46</t>
  </si>
  <si>
    <t>12:19:46</t>
  </si>
  <si>
    <t>20230308 12:19:50</t>
  </si>
  <si>
    <t>12:19:50</t>
  </si>
  <si>
    <t>20230308 12:19:54</t>
  </si>
  <si>
    <t>12:19:54</t>
  </si>
  <si>
    <t>20230308 12:19:58</t>
  </si>
  <si>
    <t>12:19:58</t>
  </si>
  <si>
    <t>20230308 12:20:02</t>
  </si>
  <si>
    <t>12:20:02</t>
  </si>
  <si>
    <t>20230308 12:20:06</t>
  </si>
  <si>
    <t>12:20:06</t>
  </si>
  <si>
    <t>20230308 12:20:10</t>
  </si>
  <si>
    <t>12:20:10</t>
  </si>
  <si>
    <t>20230308 12:20:14</t>
  </si>
  <si>
    <t>12:20:14</t>
  </si>
  <si>
    <t>20230308 12:20:18</t>
  </si>
  <si>
    <t>12:20:18</t>
  </si>
  <si>
    <t>20230308 12:20:22</t>
  </si>
  <si>
    <t>12:20:22</t>
  </si>
  <si>
    <t>20230308 12:20:26</t>
  </si>
  <si>
    <t>12:20:26</t>
  </si>
  <si>
    <t>2/2</t>
  </si>
  <si>
    <t>20230308 12:20:30</t>
  </si>
  <si>
    <t>12:20:30</t>
  </si>
  <si>
    <t>20230308 12:20:34</t>
  </si>
  <si>
    <t>12:20:34</t>
  </si>
  <si>
    <t>20230308 12:20:38</t>
  </si>
  <si>
    <t>12:20:38</t>
  </si>
  <si>
    <t>20230308 12:20:42</t>
  </si>
  <si>
    <t>12:20:42</t>
  </si>
  <si>
    <t>20230308 12:20:46</t>
  </si>
  <si>
    <t>12:20:46</t>
  </si>
  <si>
    <t>20230308 12:20:50</t>
  </si>
  <si>
    <t>12:20:50</t>
  </si>
  <si>
    <t>20230308 12:20:54</t>
  </si>
  <si>
    <t>12:20:54</t>
  </si>
  <si>
    <t>20230308 12:20:58</t>
  </si>
  <si>
    <t>12:20:58</t>
  </si>
  <si>
    <t>20230308 12:21:02</t>
  </si>
  <si>
    <t>12:21:02</t>
  </si>
  <si>
    <t>20230308 12:21:06</t>
  </si>
  <si>
    <t>12:21:06</t>
  </si>
  <si>
    <t>20230308 12:21:10</t>
  </si>
  <si>
    <t>12:21:10</t>
  </si>
  <si>
    <t>20230308 12:21:14</t>
  </si>
  <si>
    <t>12:21:14</t>
  </si>
  <si>
    <t>20230308 12:21:18</t>
  </si>
  <si>
    <t>12:21:18</t>
  </si>
  <si>
    <t>20230308 12:21:22</t>
  </si>
  <si>
    <t>12:21:22</t>
  </si>
  <si>
    <t>20230308 12:21:26</t>
  </si>
  <si>
    <t>12:21:26</t>
  </si>
  <si>
    <t>20230308 12:21:30</t>
  </si>
  <si>
    <t>12:21:30</t>
  </si>
  <si>
    <t>20230308 12:21:34</t>
  </si>
  <si>
    <t>12:21:34</t>
  </si>
  <si>
    <t>20230308 12:21:38</t>
  </si>
  <si>
    <t>12:21:38</t>
  </si>
  <si>
    <t>20230308 12:21:42</t>
  </si>
  <si>
    <t>12:21:42</t>
  </si>
  <si>
    <t>20230308 12:21:46</t>
  </si>
  <si>
    <t>12:21:46</t>
  </si>
  <si>
    <t>20230308 12:21:49</t>
  </si>
  <si>
    <t>12:21:49</t>
  </si>
  <si>
    <t>20230308 12:21:53</t>
  </si>
  <si>
    <t>12:21:53</t>
  </si>
  <si>
    <t>20230308 12:21:57</t>
  </si>
  <si>
    <t>12:21:57</t>
  </si>
  <si>
    <t>20230308 12:22:01</t>
  </si>
  <si>
    <t>12:22:01</t>
  </si>
  <si>
    <t>20230308 12:22:05</t>
  </si>
  <si>
    <t>12:22:05</t>
  </si>
  <si>
    <t>20230308 12:22:09</t>
  </si>
  <si>
    <t>12:22:09</t>
  </si>
  <si>
    <t>20230308 12:22:13</t>
  </si>
  <si>
    <t>12:22:13</t>
  </si>
  <si>
    <t>20230308 12:22:17</t>
  </si>
  <si>
    <t>12:22:17</t>
  </si>
  <si>
    <t>20230308 12:22:21</t>
  </si>
  <si>
    <t>12:22:21</t>
  </si>
  <si>
    <t>20230308 12:22:25</t>
  </si>
  <si>
    <t>12:22:25</t>
  </si>
  <si>
    <t>20230308 12:22:29</t>
  </si>
  <si>
    <t>12:22:29</t>
  </si>
  <si>
    <t>20230308 12:22:33</t>
  </si>
  <si>
    <t>12:22:33</t>
  </si>
  <si>
    <t>20230308 12:22:37</t>
  </si>
  <si>
    <t>12:22:37</t>
  </si>
  <si>
    <t>20230308 12:22:41</t>
  </si>
  <si>
    <t>12:22:41</t>
  </si>
  <si>
    <t>20230308 12:22:45</t>
  </si>
  <si>
    <t>12:22:45</t>
  </si>
  <si>
    <t>20230308 12:22:49</t>
  </si>
  <si>
    <t>12:22:49</t>
  </si>
  <si>
    <t>20230308 12:22:53</t>
  </si>
  <si>
    <t>12:22:53</t>
  </si>
  <si>
    <t>20230308 12:22:57</t>
  </si>
  <si>
    <t>12:22:57</t>
  </si>
  <si>
    <t>20230308 12:23:01</t>
  </si>
  <si>
    <t>12:23:01</t>
  </si>
  <si>
    <t>20230308 12:23:05</t>
  </si>
  <si>
    <t>12:23:05</t>
  </si>
  <si>
    <t>20230308 12:23:09</t>
  </si>
  <si>
    <t>12:23:09</t>
  </si>
  <si>
    <t>20230308 12:23:13</t>
  </si>
  <si>
    <t>12:23:13</t>
  </si>
  <si>
    <t>20230308 12:23:17</t>
  </si>
  <si>
    <t>12:23:17</t>
  </si>
  <si>
    <t>20230308 12:23:21</t>
  </si>
  <si>
    <t>12:23:21</t>
  </si>
  <si>
    <t>20230308 12:23:25</t>
  </si>
  <si>
    <t>12:23:25</t>
  </si>
  <si>
    <t>20230308 12:23:29</t>
  </si>
  <si>
    <t>12:23:29</t>
  </si>
  <si>
    <t>20230308 12:23:33</t>
  </si>
  <si>
    <t>12:23:33</t>
  </si>
  <si>
    <t>20230308 12:23:37</t>
  </si>
  <si>
    <t>12:23:37</t>
  </si>
  <si>
    <t>20230308 12:23:41</t>
  </si>
  <si>
    <t>12:23:41</t>
  </si>
  <si>
    <t>20230308 12:23:45</t>
  </si>
  <si>
    <t>12:23:45</t>
  </si>
  <si>
    <t>20230308 12:23:49</t>
  </si>
  <si>
    <t>12:23:49</t>
  </si>
  <si>
    <t>20230308 12:23:53</t>
  </si>
  <si>
    <t>12:23:53</t>
  </si>
  <si>
    <t>20230308 12:23:57</t>
  </si>
  <si>
    <t>12:23:57</t>
  </si>
  <si>
    <t>20230308 12:24:01</t>
  </si>
  <si>
    <t>12:24:01</t>
  </si>
  <si>
    <t>20230308 12:24:05</t>
  </si>
  <si>
    <t>12:24:05</t>
  </si>
  <si>
    <t>20230308 12:24:09</t>
  </si>
  <si>
    <t>12:24:09</t>
  </si>
  <si>
    <t>20230308 12:24:13</t>
  </si>
  <si>
    <t>12:24:13</t>
  </si>
  <si>
    <t>20230308 12:24:17</t>
  </si>
  <si>
    <t>12:24:17</t>
  </si>
  <si>
    <t>20230308 12:24:21</t>
  </si>
  <si>
    <t>12:24:21</t>
  </si>
  <si>
    <t>20230308 12:24:25</t>
  </si>
  <si>
    <t>12:24:25</t>
  </si>
  <si>
    <t>20230308 12:24:29</t>
  </si>
  <si>
    <t>12:24:29</t>
  </si>
  <si>
    <t>20230308 12:24:33</t>
  </si>
  <si>
    <t>12:24:33</t>
  </si>
  <si>
    <t>20230308 12:24:37</t>
  </si>
  <si>
    <t>12:24:37</t>
  </si>
  <si>
    <t>20230308 12:24:41</t>
  </si>
  <si>
    <t>12:24:41</t>
  </si>
  <si>
    <t>20230308 12:24:45</t>
  </si>
  <si>
    <t>12:24:45</t>
  </si>
  <si>
    <t>20230308 12:24:49</t>
  </si>
  <si>
    <t>12:24:49</t>
  </si>
  <si>
    <t>20230308 12:24:53</t>
  </si>
  <si>
    <t>12:24:53</t>
  </si>
  <si>
    <t>20230308 12:24:57</t>
  </si>
  <si>
    <t>12:24:57</t>
  </si>
  <si>
    <t>20230308 12:25:01</t>
  </si>
  <si>
    <t>12:25:01</t>
  </si>
  <si>
    <t>20230308 12:25:05</t>
  </si>
  <si>
    <t>12:25:05</t>
  </si>
  <si>
    <t>20230308 12:25:09</t>
  </si>
  <si>
    <t>12:25:09</t>
  </si>
  <si>
    <t>20230308 12:25:13</t>
  </si>
  <si>
    <t>12:25:13</t>
  </si>
  <si>
    <t>20230308 12:25:17</t>
  </si>
  <si>
    <t>12:25:17</t>
  </si>
  <si>
    <t>20230308 12:25:21</t>
  </si>
  <si>
    <t>12:25:21</t>
  </si>
  <si>
    <t>20230308 12:25:25</t>
  </si>
  <si>
    <t>12:25:25</t>
  </si>
  <si>
    <t>20230308 12:25:29</t>
  </si>
  <si>
    <t>12:25:29</t>
  </si>
  <si>
    <t>20230308 12:25:33</t>
  </si>
  <si>
    <t>12:25:33</t>
  </si>
  <si>
    <t>20230308 12:25:37</t>
  </si>
  <si>
    <t>12:25:37</t>
  </si>
  <si>
    <t>20230308 12:25:41</t>
  </si>
  <si>
    <t>12:25:41</t>
  </si>
  <si>
    <t>20230308 12:25:45</t>
  </si>
  <si>
    <t>12:25:45</t>
  </si>
  <si>
    <t>20230308 12:25:49</t>
  </si>
  <si>
    <t>12:25:49</t>
  </si>
  <si>
    <t>20230308 12:25:53</t>
  </si>
  <si>
    <t>12:25:53</t>
  </si>
  <si>
    <t>20230308 12:25:57</t>
  </si>
  <si>
    <t>12:25:57</t>
  </si>
  <si>
    <t>20230308 12:26:01</t>
  </si>
  <si>
    <t>12:26:01</t>
  </si>
  <si>
    <t>20230308 12:26:05</t>
  </si>
  <si>
    <t>12:26:05</t>
  </si>
  <si>
    <t>20230308 12:26:09</t>
  </si>
  <si>
    <t>12:26:09</t>
  </si>
  <si>
    <t>20230308 12:26:13</t>
  </si>
  <si>
    <t>12:26:13</t>
  </si>
  <si>
    <t>20230308 12:26:17</t>
  </si>
  <si>
    <t>12:26:17</t>
  </si>
  <si>
    <t>20230308 12:26:21</t>
  </si>
  <si>
    <t>12:26:21</t>
  </si>
  <si>
    <t>20230308 12:26:25</t>
  </si>
  <si>
    <t>12:26:25</t>
  </si>
  <si>
    <t>20230308 12:26:29</t>
  </si>
  <si>
    <t>12:26:29</t>
  </si>
  <si>
    <t>20230308 12:26:33</t>
  </si>
  <si>
    <t>12:26:33</t>
  </si>
  <si>
    <t>20230308 12:26:37</t>
  </si>
  <si>
    <t>12:26:37</t>
  </si>
  <si>
    <t>20230308 12:26:41</t>
  </si>
  <si>
    <t>12:26:41</t>
  </si>
  <si>
    <t>20230308 12:26:45</t>
  </si>
  <si>
    <t>12:26:45</t>
  </si>
  <si>
    <t>20230308 12:26:49</t>
  </si>
  <si>
    <t>12:26:49</t>
  </si>
  <si>
    <t>20230308 12:26:53</t>
  </si>
  <si>
    <t>12:26:53</t>
  </si>
  <si>
    <t>20230308 12:26:57</t>
  </si>
  <si>
    <t>12:26:57</t>
  </si>
  <si>
    <t>20230308 12:27:01</t>
  </si>
  <si>
    <t>12:27:01</t>
  </si>
  <si>
    <t>20230308 12:27:05</t>
  </si>
  <si>
    <t>12:27:05</t>
  </si>
  <si>
    <t>20230308 12:27:09</t>
  </si>
  <si>
    <t>12:27:09</t>
  </si>
  <si>
    <t>20230308 12:27:13</t>
  </si>
  <si>
    <t>12:27:13</t>
  </si>
  <si>
    <t>20230308 12:27:17</t>
  </si>
  <si>
    <t>12:27:17</t>
  </si>
  <si>
    <t>20230308 12:27:21</t>
  </si>
  <si>
    <t>12:27:21</t>
  </si>
  <si>
    <t>20230308 12:27:25</t>
  </si>
  <si>
    <t>12:27:25</t>
  </si>
  <si>
    <t>20230308 12:27:29</t>
  </si>
  <si>
    <t>12:27:29</t>
  </si>
  <si>
    <t>20230308 12:27:33</t>
  </si>
  <si>
    <t>12:27:33</t>
  </si>
  <si>
    <t>20230308 12:27:37</t>
  </si>
  <si>
    <t>12:27:37</t>
  </si>
  <si>
    <t>20230308 12:27:41</t>
  </si>
  <si>
    <t>12:27:41</t>
  </si>
  <si>
    <t>20230308 12:27:45</t>
  </si>
  <si>
    <t>12:27:45</t>
  </si>
  <si>
    <t>20230308 12:27:49</t>
  </si>
  <si>
    <t>12:27:49</t>
  </si>
  <si>
    <t>20230308 12:27:53</t>
  </si>
  <si>
    <t>12:27:53</t>
  </si>
  <si>
    <t>20230308 12:27:57</t>
  </si>
  <si>
    <t>12:27:57</t>
  </si>
  <si>
    <t>20230308 12:28:01</t>
  </si>
  <si>
    <t>12:28:01</t>
  </si>
  <si>
    <t>20230308 12:28:05</t>
  </si>
  <si>
    <t>12:28:05</t>
  </si>
  <si>
    <t>20230308 12:28:09</t>
  </si>
  <si>
    <t>12:28:09</t>
  </si>
  <si>
    <t>20230308 12:28:13</t>
  </si>
  <si>
    <t>12:28:13</t>
  </si>
  <si>
    <t>20230308 12:28:17</t>
  </si>
  <si>
    <t>12:28:17</t>
  </si>
  <si>
    <t>20230308 12:28:21</t>
  </si>
  <si>
    <t>12:28:21</t>
  </si>
  <si>
    <t>20230308 12:28:25</t>
  </si>
  <si>
    <t>12:28:25</t>
  </si>
  <si>
    <t>20230308 12:28:29</t>
  </si>
  <si>
    <t>12:28:29</t>
  </si>
  <si>
    <t>20230308 12:28:33</t>
  </si>
  <si>
    <t>12:28:33</t>
  </si>
  <si>
    <t>20230308 12:28:37</t>
  </si>
  <si>
    <t>12:28:37</t>
  </si>
  <si>
    <t>20230308 12:28:41</t>
  </si>
  <si>
    <t>12:28:41</t>
  </si>
  <si>
    <t>20230308 12:28:45</t>
  </si>
  <si>
    <t>12:28:45</t>
  </si>
  <si>
    <t>20230308 12:28:49</t>
  </si>
  <si>
    <t>12:28:49</t>
  </si>
  <si>
    <t>20230308 12:28:53</t>
  </si>
  <si>
    <t>12:28:53</t>
  </si>
  <si>
    <t>20230308 12:28:57</t>
  </si>
  <si>
    <t>12:28:57</t>
  </si>
  <si>
    <t>20230308 12:29:01</t>
  </si>
  <si>
    <t>12:29:01</t>
  </si>
  <si>
    <t>20230308 12:29:05</t>
  </si>
  <si>
    <t>12:29:05</t>
  </si>
  <si>
    <t>20230308 12:29:09</t>
  </si>
  <si>
    <t>12:29:09</t>
  </si>
  <si>
    <t>20230308 12:29:13</t>
  </si>
  <si>
    <t>12:29:13</t>
  </si>
  <si>
    <t>20230308 12:29:17</t>
  </si>
  <si>
    <t>12:29:17</t>
  </si>
  <si>
    <t>20230308 12:29:21</t>
  </si>
  <si>
    <t>12:29:21</t>
  </si>
  <si>
    <t>20230308 12:29:25</t>
  </si>
  <si>
    <t>12:29:25</t>
  </si>
  <si>
    <t>20230308 12:29:29</t>
  </si>
  <si>
    <t>12:29:29</t>
  </si>
  <si>
    <t>20230308 12:29:33</t>
  </si>
  <si>
    <t>12:29:33</t>
  </si>
  <si>
    <t>20230308 12:29:37</t>
  </si>
  <si>
    <t>12:29:37</t>
  </si>
  <si>
    <t>20230308 12:29:41</t>
  </si>
  <si>
    <t>12:29:41</t>
  </si>
  <si>
    <t>20230308 12:29:45</t>
  </si>
  <si>
    <t>12:29:45</t>
  </si>
  <si>
    <t>20230308 12:29:48</t>
  </si>
  <si>
    <t>12:29:48</t>
  </si>
  <si>
    <t>20230308 12:29:52</t>
  </si>
  <si>
    <t>12:29:52</t>
  </si>
  <si>
    <t>20230308 12:29:56</t>
  </si>
  <si>
    <t>12:29:56</t>
  </si>
  <si>
    <t>20230308 12:30:00</t>
  </si>
  <si>
    <t>12:30:00</t>
  </si>
  <si>
    <t>20230308 12:30:04</t>
  </si>
  <si>
    <t>12:30:04</t>
  </si>
  <si>
    <t>20230308 12:30:08</t>
  </si>
  <si>
    <t>12:30:08</t>
  </si>
  <si>
    <t>20230308 12:30:12</t>
  </si>
  <si>
    <t>12:30:12</t>
  </si>
  <si>
    <t>20230308 12:30:16</t>
  </si>
  <si>
    <t>12:30:16</t>
  </si>
  <si>
    <t>20230308 12:30:20</t>
  </si>
  <si>
    <t>12:30:20</t>
  </si>
  <si>
    <t>20230308 12:30:24</t>
  </si>
  <si>
    <t>12:30:24</t>
  </si>
  <si>
    <t>20230308 12:30:28</t>
  </si>
  <si>
    <t>12:30:28</t>
  </si>
  <si>
    <t>20230308 12:30:32</t>
  </si>
  <si>
    <t>12:30:32</t>
  </si>
  <si>
    <t>20230308 12:30:36</t>
  </si>
  <si>
    <t>12:30:36</t>
  </si>
  <si>
    <t>20230308 12:30:40</t>
  </si>
  <si>
    <t>12:30:40</t>
  </si>
  <si>
    <t>20230308 12:30:44</t>
  </si>
  <si>
    <t>12:30:44</t>
  </si>
  <si>
    <t>20230308 12:30:48</t>
  </si>
  <si>
    <t>12:30:48</t>
  </si>
  <si>
    <t>20230308 12:30:52</t>
  </si>
  <si>
    <t>12:30:52</t>
  </si>
  <si>
    <t>20230308 12:30:56</t>
  </si>
  <si>
    <t>12:30:56</t>
  </si>
  <si>
    <t>20230308 12:31:00</t>
  </si>
  <si>
    <t>12:31:00</t>
  </si>
  <si>
    <t>20230308 12:31:04</t>
  </si>
  <si>
    <t>12:31:04</t>
  </si>
  <si>
    <t>20230308 12:31:08</t>
  </si>
  <si>
    <t>12:31:08</t>
  </si>
  <si>
    <t>20230308 12:31:12</t>
  </si>
  <si>
    <t>12:31:12</t>
  </si>
  <si>
    <t>20230308 12:31:16</t>
  </si>
  <si>
    <t>12:31:16</t>
  </si>
  <si>
    <t>20230308 12:31:20</t>
  </si>
  <si>
    <t>12:31:20</t>
  </si>
  <si>
    <t>20230308 12:31:24</t>
  </si>
  <si>
    <t>12:31:24</t>
  </si>
  <si>
    <t>20230308 12:31:28</t>
  </si>
  <si>
    <t>12:31:28</t>
  </si>
  <si>
    <t>20230308 12:31:32</t>
  </si>
  <si>
    <t>12:31:32</t>
  </si>
  <si>
    <t>20230308 12:31:36</t>
  </si>
  <si>
    <t>12:31:36</t>
  </si>
  <si>
    <t>20230308 12:31:40</t>
  </si>
  <si>
    <t>12:31:40</t>
  </si>
  <si>
    <t>20230308 12:31:44</t>
  </si>
  <si>
    <t>12:31:44</t>
  </si>
  <si>
    <t>20230308 12:31:48</t>
  </si>
  <si>
    <t>12:31:48</t>
  </si>
  <si>
    <t>20230308 12:31:52</t>
  </si>
  <si>
    <t>12:31:52</t>
  </si>
  <si>
    <t>20230308 12:31:56</t>
  </si>
  <si>
    <t>12:31:56</t>
  </si>
  <si>
    <t>20230308 12:32:00</t>
  </si>
  <si>
    <t>12:32:00</t>
  </si>
  <si>
    <t>20230308 12:32:04</t>
  </si>
  <si>
    <t>12:32:04</t>
  </si>
  <si>
    <t>20230308 12:32:08</t>
  </si>
  <si>
    <t>12:32:08</t>
  </si>
  <si>
    <t>20230308 12:32:12</t>
  </si>
  <si>
    <t>12:32:12</t>
  </si>
  <si>
    <t>20230308 12:32:16</t>
  </si>
  <si>
    <t>12:32:16</t>
  </si>
  <si>
    <t>20230308 12:32:20</t>
  </si>
  <si>
    <t>12:32:20</t>
  </si>
  <si>
    <t>20230308 12:32:24</t>
  </si>
  <si>
    <t>12:32:24</t>
  </si>
  <si>
    <t>20230308 12:32:28</t>
  </si>
  <si>
    <t>12:32:28</t>
  </si>
  <si>
    <t>20230308 12:32:32</t>
  </si>
  <si>
    <t>12:32:32</t>
  </si>
  <si>
    <t>20230308 12:32:36</t>
  </si>
  <si>
    <t>12:32:36</t>
  </si>
  <si>
    <t>20230308 12:32:40</t>
  </si>
  <si>
    <t>12:32:40</t>
  </si>
  <si>
    <t>20230308 12:32:44</t>
  </si>
  <si>
    <t>12:32:44</t>
  </si>
  <si>
    <t>20230308 12:32:48</t>
  </si>
  <si>
    <t>12:32:48</t>
  </si>
  <si>
    <t>20230308 12:32:52</t>
  </si>
  <si>
    <t>12:32:52</t>
  </si>
  <si>
    <t>20230308 12:32:56</t>
  </si>
  <si>
    <t>12:32:56</t>
  </si>
  <si>
    <t>20230308 12:33:00</t>
  </si>
  <si>
    <t>12:33:00</t>
  </si>
  <si>
    <t>20230308 12:33:04</t>
  </si>
  <si>
    <t>12:33:04</t>
  </si>
  <si>
    <t>20230308 12:33:08</t>
  </si>
  <si>
    <t>12:33:08</t>
  </si>
  <si>
    <t>20230308 12:33:12</t>
  </si>
  <si>
    <t>12:33:12</t>
  </si>
  <si>
    <t>20230308 12:33:16</t>
  </si>
  <si>
    <t>12:33:16</t>
  </si>
  <si>
    <t>20230308 12:33:20</t>
  </si>
  <si>
    <t>12:33:20</t>
  </si>
  <si>
    <t>20230308 12:33:24</t>
  </si>
  <si>
    <t>12:33:24</t>
  </si>
  <si>
    <t>20230308 12:33:28</t>
  </si>
  <si>
    <t>12:33:28</t>
  </si>
  <si>
    <t>20230308 12:33:32</t>
  </si>
  <si>
    <t>12:33:32</t>
  </si>
  <si>
    <t>20230308 12:33:36</t>
  </si>
  <si>
    <t>12:33:36</t>
  </si>
  <si>
    <t>20230308 12:33:40</t>
  </si>
  <si>
    <t>12:33:40</t>
  </si>
  <si>
    <t>20230308 12:33:44</t>
  </si>
  <si>
    <t>12:33:44</t>
  </si>
  <si>
    <t>20230308 12:33:48</t>
  </si>
  <si>
    <t>12:33:48</t>
  </si>
  <si>
    <t>20230308 12:33:52</t>
  </si>
  <si>
    <t>12:33:52</t>
  </si>
  <si>
    <t>20230308 12:33:56</t>
  </si>
  <si>
    <t>12:33:56</t>
  </si>
  <si>
    <t>20230308 12:34:00</t>
  </si>
  <si>
    <t>12:34:00</t>
  </si>
  <si>
    <t>20230308 12:34:04</t>
  </si>
  <si>
    <t>12:34:04</t>
  </si>
  <si>
    <t>20230308 12:34:08</t>
  </si>
  <si>
    <t>12:34:08</t>
  </si>
  <si>
    <t>20230308 12:34:12</t>
  </si>
  <si>
    <t>12:34:12</t>
  </si>
  <si>
    <t>20230308 12:34:16</t>
  </si>
  <si>
    <t>12:34:16</t>
  </si>
  <si>
    <t>20230308 12:34:20</t>
  </si>
  <si>
    <t>12:34:20</t>
  </si>
  <si>
    <t>20230308 12:34:24</t>
  </si>
  <si>
    <t>12:34:24</t>
  </si>
  <si>
    <t>20230308 12:34:28</t>
  </si>
  <si>
    <t>12:34:28</t>
  </si>
  <si>
    <t>20230308 12:34:32</t>
  </si>
  <si>
    <t>12:34:32</t>
  </si>
  <si>
    <t>20230308 12:34:36</t>
  </si>
  <si>
    <t>12:34:36</t>
  </si>
  <si>
    <t>20230308 12:34:40</t>
  </si>
  <si>
    <t>12:34:40</t>
  </si>
  <si>
    <t>20230308 12:34:44</t>
  </si>
  <si>
    <t>12:34:44</t>
  </si>
  <si>
    <t>20230308 12:34:48</t>
  </si>
  <si>
    <t>12:34:48</t>
  </si>
  <si>
    <t>20230308 12:34:52</t>
  </si>
  <si>
    <t>12:34:52</t>
  </si>
  <si>
    <t>20230308 12:34:56</t>
  </si>
  <si>
    <t>12:34:56</t>
  </si>
  <si>
    <t>20230308 12:35:00</t>
  </si>
  <si>
    <t>12:35:00</t>
  </si>
  <si>
    <t>20230308 12:35:04</t>
  </si>
  <si>
    <t>12:35:04</t>
  </si>
  <si>
    <t>20230308 12:35:08</t>
  </si>
  <si>
    <t>12:35:08</t>
  </si>
  <si>
    <t>20230308 12:35:12</t>
  </si>
  <si>
    <t>12:35:12</t>
  </si>
  <si>
    <t>20230308 12:35:16</t>
  </si>
  <si>
    <t>12:35:16</t>
  </si>
  <si>
    <t>20230308 12:35:20</t>
  </si>
  <si>
    <t>12:35:20</t>
  </si>
  <si>
    <t>20230308 12:35:24</t>
  </si>
  <si>
    <t>12:35:24</t>
  </si>
  <si>
    <t>20230308 12:35:28</t>
  </si>
  <si>
    <t>12:35:28</t>
  </si>
  <si>
    <t>20230308 12:35:32</t>
  </si>
  <si>
    <t>12:35:32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</si>
</sst>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8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1678299043</v>
      </c>
      <c r="C16">
        <v>0</v>
      </c>
      <c r="D16" t="s">
        <v>353</v>
      </c>
      <c r="E16" t="s">
        <v>354</v>
      </c>
      <c r="F16">
        <v>4</v>
      </c>
      <c r="G16">
        <v>1678299040.75</v>
      </c>
      <c r="H16">
        <f t="shared" ref="H16:H79" si="0">(I16)/1000</f>
        <v>8.6716946907060407E-4</v>
      </c>
      <c r="I16">
        <f t="shared" ref="I16:I79" si="1">IF(BD16, AL16, AF16)</f>
        <v>0.8671694690706041</v>
      </c>
      <c r="J16">
        <f t="shared" ref="J16:J79" si="2">IF(BD16, AG16, AE16)</f>
        <v>-1.7994419878883838</v>
      </c>
      <c r="K16">
        <f t="shared" ref="K16:K79" si="3">BF16 - IF(AS16&gt;1, J16*AZ16*100/(AU16*BT16), 0)</f>
        <v>11.670175</v>
      </c>
      <c r="L16">
        <f t="shared" ref="L16:L79" si="4">((R16-H16/2)*K16-J16)/(R16+H16/2)</f>
        <v>69.0664020048048</v>
      </c>
      <c r="M16">
        <f t="shared" ref="M16:M79" si="5">L16*(BM16+BN16)/1000</f>
        <v>6.9980909568986309</v>
      </c>
      <c r="N16">
        <f t="shared" ref="N16:N79" si="6">(BF16 - IF(AS16&gt;1, J16*AZ16*100/(AU16*BT16), 0))*(BM16+BN16)/1000</f>
        <v>1.1824699674849566</v>
      </c>
      <c r="O16">
        <f t="shared" ref="O16:O79" si="7">2/((1/Q16-1/P16)+SIGN(Q16)*SQRT((1/Q16-1/P16)*(1/Q16-1/P16) + 4*BA16/((BA16+1)*(BA16+1))*(2*1/Q16*1/P16-1/P16*1/P16)))</f>
        <v>4.9604925719342212E-2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2.7693769849584142</v>
      </c>
      <c r="Q16">
        <f t="shared" ref="Q16:Q79" si="9">H16*(1000-(1000*0.61365*EXP(17.502*U16/(240.97+U16))/(BM16+BN16)+BH16)/2)/(1000*0.61365*EXP(17.502*U16/(240.97+U16))/(BM16+BN16)-BH16)</f>
        <v>4.9116549032397337E-2</v>
      </c>
      <c r="R16">
        <f t="shared" ref="R16:R79" si="10">1/((BA16+1)/(O16/1.6)+1/(P16/1.37)) + BA16/((BA16+1)/(O16/1.6) + BA16/(P16/1.37))</f>
        <v>3.0741321035488281E-2</v>
      </c>
      <c r="S16">
        <f t="shared" ref="S16:S79" si="11">(AV16*AY16)</f>
        <v>226.11208423518841</v>
      </c>
      <c r="T16">
        <f t="shared" ref="T16:T79" si="12">(BO16+(S16+2*0.95*0.0000000567*(((BO16+$B$6)+273)^4-(BO16+273)^4)-44100*H16)/(1.84*29.3*P16+8*0.95*0.0000000567*(BO16+273)^3))</f>
        <v>35.066190124757618</v>
      </c>
      <c r="U16">
        <f t="shared" ref="U16:U79" si="13">($C$6*BP16+$D$6*BQ16+$E$6*T16)</f>
        <v>34.024587500000003</v>
      </c>
      <c r="V16">
        <f t="shared" ref="V16:V79" si="14">0.61365*EXP(17.502*U16/(240.97+U16))</f>
        <v>5.3503423479738741</v>
      </c>
      <c r="W16">
        <f t="shared" ref="W16:W79" si="15">(X16/Y16*100)</f>
        <v>68.504428562439216</v>
      </c>
      <c r="X16">
        <f t="shared" ref="X16:X79" si="16">BH16*(BM16+BN16)/1000</f>
        <v>3.6408015910889717</v>
      </c>
      <c r="Y16">
        <f t="shared" ref="Y16:Y79" si="17">0.61365*EXP(17.502*BO16/(240.97+BO16))</f>
        <v>5.3146952211571517</v>
      </c>
      <c r="Z16">
        <f t="shared" ref="Z16:Z79" si="18">(V16-BH16*(BM16+BN16)/1000)</f>
        <v>1.7095407568849024</v>
      </c>
      <c r="AA16">
        <f t="shared" ref="AA16:AA79" si="19">(-H16*44100)</f>
        <v>-38.242173586013642</v>
      </c>
      <c r="AB16">
        <f t="shared" ref="AB16:AB79" si="20">2*29.3*P16*0.92*(BO16-U16)</f>
        <v>-17.888323994317194</v>
      </c>
      <c r="AC16">
        <f t="shared" ref="AC16:AC79" si="21">2*0.95*0.0000000567*(((BO16+$B$6)+273)^4-(U16+273)^4)</f>
        <v>-1.4933583196569999</v>
      </c>
      <c r="AD16">
        <f t="shared" ref="AD16:AD79" si="22">S16+AC16+AA16+AB16</f>
        <v>168.48822833520055</v>
      </c>
      <c r="AE16">
        <f t="shared" ref="AE16:AE79" si="23">BL16*AS16*(BG16-BF16*(1000-AS16*BI16)/(1000-AS16*BH16))/(100*AZ16)</f>
        <v>-1.8204572591595063</v>
      </c>
      <c r="AF16">
        <f t="shared" ref="AF16:AF79" si="24">1000*BL16*AS16*(BH16-BI16)/(100*AZ16*(1000-AS16*BH16))</f>
        <v>0.86224583865102522</v>
      </c>
      <c r="AG16">
        <f t="shared" ref="AG16:AG79" si="25">(AH16 - AI16 - BM16*1000/(8.314*(BO16+273.15)) * AK16/BL16 * AJ16) * BL16/(100*AZ16) * (1000 - BI16)/1000</f>
        <v>-1.7994419878883838</v>
      </c>
      <c r="AH16">
        <v>10.365601055565961</v>
      </c>
      <c r="AI16">
        <v>12.09115696969697</v>
      </c>
      <c r="AJ16">
        <v>-9.8722902224397777E-4</v>
      </c>
      <c r="AK16">
        <v>61.006110821722046</v>
      </c>
      <c r="AL16">
        <f t="shared" ref="AL16:AL79" si="26">(AN16 - AM16 + BM16*1000/(8.314*(BO16+273.15)) * AP16/BL16 * AO16) * BL16/(100*AZ16) * 1000/(1000 - AN16)</f>
        <v>0.8671694690706041</v>
      </c>
      <c r="AM16">
        <v>35.165178767316007</v>
      </c>
      <c r="AN16">
        <v>35.936772727272697</v>
      </c>
      <c r="AO16">
        <v>3.9355816778631619E-5</v>
      </c>
      <c r="AP16">
        <v>102.99</v>
      </c>
      <c r="AQ16">
        <v>294</v>
      </c>
      <c r="AR16">
        <v>45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47245.681206714791</v>
      </c>
      <c r="AV16">
        <f t="shared" ref="AV16:AV79" si="30">$B$10*BU16+$C$10*BV16+$F$10*CG16*(1-CJ16)</f>
        <v>1199.98</v>
      </c>
      <c r="AW16">
        <f t="shared" ref="AW16:AW79" si="31">AV16*AX16</f>
        <v>1025.9082135933618</v>
      </c>
      <c r="AX16">
        <f t="shared" ref="AX16:AX79" si="32">($B$10*$D$8+$C$10*$D$8+$F$10*((CT16+CL16)/MAX(CT16+CL16+CU16, 0.1)*$I$8+CU16/MAX(CT16+CL16+CU16, 0.1)*$J$8))/($B$10+$C$10+$F$10)</f>
        <v>0.85493776029047297</v>
      </c>
      <c r="AY16">
        <f t="shared" ref="AY16:AY79" si="33">($B$10*$K$8+$C$10*$K$8+$F$10*((CT16+CL16)/MAX(CT16+CL16+CU16, 0.1)*$P$8+CU16/MAX(CT16+CL16+CU16, 0.1)*$Q$8))/($B$10+$C$10+$F$10)</f>
        <v>0.18842987736061301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1678299040.75</v>
      </c>
      <c r="BF16">
        <v>11.670175</v>
      </c>
      <c r="BG16">
        <v>9.9987312500000005</v>
      </c>
      <c r="BH16">
        <v>35.932237499999999</v>
      </c>
      <c r="BI16">
        <v>35.164774999999999</v>
      </c>
      <c r="BJ16">
        <v>16.1702625</v>
      </c>
      <c r="BK16">
        <v>35.667524999999998</v>
      </c>
      <c r="BL16">
        <v>649.87937499999998</v>
      </c>
      <c r="BM16">
        <v>101.22450000000001</v>
      </c>
      <c r="BN16">
        <v>9.9599037500000001E-2</v>
      </c>
      <c r="BO16">
        <v>33.904775000000001</v>
      </c>
      <c r="BP16">
        <v>34.024587500000003</v>
      </c>
      <c r="BQ16">
        <v>999.9</v>
      </c>
      <c r="BR16">
        <v>0</v>
      </c>
      <c r="BS16">
        <v>0</v>
      </c>
      <c r="BT16">
        <v>9003.4362500000007</v>
      </c>
      <c r="BU16">
        <v>0</v>
      </c>
      <c r="BV16">
        <v>1804.88625</v>
      </c>
      <c r="BW16">
        <v>1.6714475</v>
      </c>
      <c r="BX16">
        <v>12.1051625</v>
      </c>
      <c r="BY16">
        <v>10.363149999999999</v>
      </c>
      <c r="BZ16">
        <v>0.76746712500000003</v>
      </c>
      <c r="CA16">
        <v>9.9987312500000005</v>
      </c>
      <c r="CB16">
        <v>35.164774999999999</v>
      </c>
      <c r="CC16">
        <v>3.6372175000000002</v>
      </c>
      <c r="CD16">
        <v>3.5595300000000001</v>
      </c>
      <c r="CE16">
        <v>27.274249999999999</v>
      </c>
      <c r="CF16">
        <v>26.906412499999998</v>
      </c>
      <c r="CG16">
        <v>1199.98</v>
      </c>
      <c r="CH16">
        <v>0.49999212500000001</v>
      </c>
      <c r="CI16">
        <v>0.50000800000000001</v>
      </c>
      <c r="CJ16">
        <v>0</v>
      </c>
      <c r="CK16">
        <v>807.78262500000005</v>
      </c>
      <c r="CL16">
        <v>4.9990899999999998</v>
      </c>
      <c r="CM16">
        <v>8591.2987499999999</v>
      </c>
      <c r="CN16">
        <v>9557.6575000000012</v>
      </c>
      <c r="CO16">
        <v>44.625</v>
      </c>
      <c r="CP16">
        <v>47.280999999999999</v>
      </c>
      <c r="CQ16">
        <v>45.484250000000003</v>
      </c>
      <c r="CR16">
        <v>46.25</v>
      </c>
      <c r="CS16">
        <v>45.875</v>
      </c>
      <c r="CT16">
        <v>597.48</v>
      </c>
      <c r="CU16">
        <v>597.5</v>
      </c>
      <c r="CV16">
        <v>0</v>
      </c>
      <c r="CW16">
        <v>1678299043.0999999</v>
      </c>
      <c r="CX16">
        <v>0</v>
      </c>
      <c r="CY16">
        <v>1678287632.5</v>
      </c>
      <c r="CZ16" t="s">
        <v>356</v>
      </c>
      <c r="DA16">
        <v>1678287627</v>
      </c>
      <c r="DB16">
        <v>1678287632.5</v>
      </c>
      <c r="DC16">
        <v>15</v>
      </c>
      <c r="DD16">
        <v>2.5999999999999999E-2</v>
      </c>
      <c r="DE16">
        <v>3.3000000000000002E-2</v>
      </c>
      <c r="DF16">
        <v>-6.1950000000000003</v>
      </c>
      <c r="DG16">
        <v>0.26400000000000001</v>
      </c>
      <c r="DH16">
        <v>415</v>
      </c>
      <c r="DI16">
        <v>32</v>
      </c>
      <c r="DJ16">
        <v>0.71</v>
      </c>
      <c r="DK16">
        <v>0.35</v>
      </c>
      <c r="DL16">
        <v>1.7085840000000001</v>
      </c>
      <c r="DM16">
        <v>-0.20699166979362879</v>
      </c>
      <c r="DN16">
        <v>3.2184432168363628E-2</v>
      </c>
      <c r="DO16">
        <v>0</v>
      </c>
      <c r="DP16">
        <v>0.75859567500000002</v>
      </c>
      <c r="DQ16">
        <v>8.4069309568478801E-2</v>
      </c>
      <c r="DR16">
        <v>8.3267567767633856E-3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3.29508</v>
      </c>
      <c r="EB16">
        <v>2.6250900000000001</v>
      </c>
      <c r="EC16">
        <v>4.7635799999999999E-3</v>
      </c>
      <c r="ED16">
        <v>2.91493E-3</v>
      </c>
      <c r="EE16">
        <v>0.144063</v>
      </c>
      <c r="EF16">
        <v>0.14072999999999999</v>
      </c>
      <c r="EG16">
        <v>29904.7</v>
      </c>
      <c r="EH16">
        <v>30381.3</v>
      </c>
      <c r="EI16">
        <v>27961.7</v>
      </c>
      <c r="EJ16">
        <v>29336.1</v>
      </c>
      <c r="EK16">
        <v>32941</v>
      </c>
      <c r="EL16">
        <v>34990.9</v>
      </c>
      <c r="EM16">
        <v>39489.699999999997</v>
      </c>
      <c r="EN16">
        <v>41937.9</v>
      </c>
      <c r="EO16">
        <v>1.65543</v>
      </c>
      <c r="EP16">
        <v>2.1721499999999998</v>
      </c>
      <c r="EQ16">
        <v>9.9673899999999996E-2</v>
      </c>
      <c r="ER16">
        <v>0</v>
      </c>
      <c r="ES16">
        <v>32.4191</v>
      </c>
      <c r="ET16">
        <v>999.9</v>
      </c>
      <c r="EU16">
        <v>74.599999999999994</v>
      </c>
      <c r="EV16">
        <v>33.1</v>
      </c>
      <c r="EW16">
        <v>37.441099999999999</v>
      </c>
      <c r="EX16">
        <v>56.7774</v>
      </c>
      <c r="EY16">
        <v>-3.9382999999999999</v>
      </c>
      <c r="EZ16">
        <v>2</v>
      </c>
      <c r="FA16">
        <v>0.60253000000000001</v>
      </c>
      <c r="FB16">
        <v>1.0431299999999999</v>
      </c>
      <c r="FC16">
        <v>20.2685</v>
      </c>
      <c r="FD16">
        <v>5.2190899999999996</v>
      </c>
      <c r="FE16">
        <v>12.0099</v>
      </c>
      <c r="FF16">
        <v>4.9863</v>
      </c>
      <c r="FG16">
        <v>3.2846299999999999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1.8622000000000001</v>
      </c>
      <c r="FN16">
        <v>1.86432</v>
      </c>
      <c r="FO16">
        <v>1.8603499999999999</v>
      </c>
      <c r="FP16">
        <v>1.86103</v>
      </c>
      <c r="FQ16">
        <v>1.8602000000000001</v>
      </c>
      <c r="FR16">
        <v>1.86192</v>
      </c>
      <c r="FS16">
        <v>1.8585199999999999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-4.5</v>
      </c>
      <c r="GH16">
        <v>0.26469999999999999</v>
      </c>
      <c r="GI16">
        <v>-4.4239819368145623</v>
      </c>
      <c r="GJ16">
        <v>-4.7384624312344064E-3</v>
      </c>
      <c r="GK16">
        <v>2.0540812038047919E-6</v>
      </c>
      <c r="GL16">
        <v>-4.204614941727041E-10</v>
      </c>
      <c r="GM16">
        <v>0.26473705503428657</v>
      </c>
      <c r="GN16">
        <v>0</v>
      </c>
      <c r="GO16">
        <v>0</v>
      </c>
      <c r="GP16">
        <v>0</v>
      </c>
      <c r="GQ16">
        <v>6</v>
      </c>
      <c r="GR16">
        <v>2075</v>
      </c>
      <c r="GS16">
        <v>4</v>
      </c>
      <c r="GT16">
        <v>32</v>
      </c>
      <c r="GU16">
        <v>190.3</v>
      </c>
      <c r="GV16">
        <v>190.2</v>
      </c>
      <c r="GW16">
        <v>0.17578099999999999</v>
      </c>
      <c r="GX16">
        <v>2.6464799999999999</v>
      </c>
      <c r="GY16">
        <v>2.04834</v>
      </c>
      <c r="GZ16">
        <v>2.6184099999999999</v>
      </c>
      <c r="HA16">
        <v>2.1972700000000001</v>
      </c>
      <c r="HB16">
        <v>2.3278799999999999</v>
      </c>
      <c r="HC16">
        <v>38.403399999999998</v>
      </c>
      <c r="HD16">
        <v>13.597899999999999</v>
      </c>
      <c r="HE16">
        <v>18</v>
      </c>
      <c r="HF16">
        <v>345.11399999999998</v>
      </c>
      <c r="HG16">
        <v>753.78899999999999</v>
      </c>
      <c r="HH16">
        <v>31.002700000000001</v>
      </c>
      <c r="HI16">
        <v>34.7729</v>
      </c>
      <c r="HJ16">
        <v>30.001799999999999</v>
      </c>
      <c r="HK16">
        <v>34.5762</v>
      </c>
      <c r="HL16">
        <v>34.5398</v>
      </c>
      <c r="HM16">
        <v>3.5981700000000001</v>
      </c>
      <c r="HN16">
        <v>0</v>
      </c>
      <c r="HO16">
        <v>100</v>
      </c>
      <c r="HP16">
        <v>31</v>
      </c>
      <c r="HQ16">
        <v>13.3466</v>
      </c>
      <c r="HR16">
        <v>35.116100000000003</v>
      </c>
      <c r="HS16">
        <v>98.559200000000004</v>
      </c>
      <c r="HT16">
        <v>97.244200000000006</v>
      </c>
    </row>
    <row r="17" spans="1:228" x14ac:dyDescent="0.2">
      <c r="A17">
        <v>2</v>
      </c>
      <c r="B17">
        <v>1678299047</v>
      </c>
      <c r="C17">
        <v>4</v>
      </c>
      <c r="D17" t="s">
        <v>361</v>
      </c>
      <c r="E17" t="s">
        <v>362</v>
      </c>
      <c r="F17">
        <v>4</v>
      </c>
      <c r="G17">
        <v>1678299045</v>
      </c>
      <c r="H17">
        <f t="shared" si="0"/>
        <v>8.7012826563253915E-4</v>
      </c>
      <c r="I17">
        <f t="shared" si="1"/>
        <v>0.8701282656325392</v>
      </c>
      <c r="J17">
        <f t="shared" si="2"/>
        <v>-1.8295261365224169</v>
      </c>
      <c r="K17">
        <f t="shared" si="3"/>
        <v>11.66724285714286</v>
      </c>
      <c r="L17">
        <f t="shared" si="4"/>
        <v>69.922397747660142</v>
      </c>
      <c r="M17">
        <f t="shared" si="5"/>
        <v>7.0849654097063892</v>
      </c>
      <c r="N17">
        <f t="shared" si="6"/>
        <v>1.1821964739798598</v>
      </c>
      <c r="O17">
        <f t="shared" si="7"/>
        <v>4.969432762415537E-2</v>
      </c>
      <c r="P17">
        <f t="shared" si="8"/>
        <v>2.7673109283541333</v>
      </c>
      <c r="Q17">
        <f t="shared" si="9"/>
        <v>4.9203836320954111E-2</v>
      </c>
      <c r="R17">
        <f t="shared" si="10"/>
        <v>3.0796062831822076E-2</v>
      </c>
      <c r="S17">
        <f t="shared" si="11"/>
        <v>226.11177137882896</v>
      </c>
      <c r="T17">
        <f t="shared" si="12"/>
        <v>35.081307310924373</v>
      </c>
      <c r="U17">
        <f t="shared" si="13"/>
        <v>34.037585714285719</v>
      </c>
      <c r="V17">
        <f t="shared" si="14"/>
        <v>5.3542221048974135</v>
      </c>
      <c r="W17">
        <f t="shared" si="15"/>
        <v>68.467209701668764</v>
      </c>
      <c r="X17">
        <f t="shared" si="16"/>
        <v>3.6418996673920234</v>
      </c>
      <c r="Y17">
        <f t="shared" si="17"/>
        <v>5.3191880949447521</v>
      </c>
      <c r="Z17">
        <f t="shared" si="18"/>
        <v>1.71232243750539</v>
      </c>
      <c r="AA17">
        <f t="shared" si="19"/>
        <v>-38.372656514394976</v>
      </c>
      <c r="AB17">
        <f t="shared" si="20"/>
        <v>-17.555549491141562</v>
      </c>
      <c r="AC17">
        <f t="shared" si="21"/>
        <v>-1.4668733995692691</v>
      </c>
      <c r="AD17">
        <f t="shared" si="22"/>
        <v>168.71669197372316</v>
      </c>
      <c r="AE17">
        <f t="shared" si="23"/>
        <v>-1.6947630982345323</v>
      </c>
      <c r="AF17">
        <f t="shared" si="24"/>
        <v>0.86765115884709332</v>
      </c>
      <c r="AG17">
        <f t="shared" si="25"/>
        <v>-1.8295261365224169</v>
      </c>
      <c r="AH17">
        <v>10.34618717012917</v>
      </c>
      <c r="AI17">
        <v>12.09646242424242</v>
      </c>
      <c r="AJ17">
        <v>5.1034809110416287E-5</v>
      </c>
      <c r="AK17">
        <v>61.006110821722046</v>
      </c>
      <c r="AL17">
        <f t="shared" si="26"/>
        <v>0.8701282656325392</v>
      </c>
      <c r="AM17">
        <v>35.170230047619057</v>
      </c>
      <c r="AN17">
        <v>35.94443090909089</v>
      </c>
      <c r="AO17">
        <v>2.7601864291442139E-5</v>
      </c>
      <c r="AP17">
        <v>102.99</v>
      </c>
      <c r="AQ17">
        <v>294</v>
      </c>
      <c r="AR17">
        <v>45</v>
      </c>
      <c r="AS17">
        <f t="shared" si="27"/>
        <v>1</v>
      </c>
      <c r="AT17">
        <f t="shared" si="28"/>
        <v>0</v>
      </c>
      <c r="AU17">
        <f t="shared" si="29"/>
        <v>47186.674888752445</v>
      </c>
      <c r="AV17">
        <f t="shared" si="30"/>
        <v>1199.972857142857</v>
      </c>
      <c r="AW17">
        <f t="shared" si="31"/>
        <v>1025.9026421651965</v>
      </c>
      <c r="AX17">
        <f t="shared" si="32"/>
        <v>0.85493820635899809</v>
      </c>
      <c r="AY17">
        <f t="shared" si="33"/>
        <v>0.18843073827286605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1678299045</v>
      </c>
      <c r="BF17">
        <v>11.66724285714286</v>
      </c>
      <c r="BG17">
        <v>10.11209142857143</v>
      </c>
      <c r="BH17">
        <v>35.942357142857141</v>
      </c>
      <c r="BI17">
        <v>35.170185714285722</v>
      </c>
      <c r="BJ17">
        <v>16.167300000000001</v>
      </c>
      <c r="BK17">
        <v>35.677628571428571</v>
      </c>
      <c r="BL17">
        <v>649.9585714285713</v>
      </c>
      <c r="BM17">
        <v>101.2261428571428</v>
      </c>
      <c r="BN17">
        <v>9.9979214285714296E-2</v>
      </c>
      <c r="BO17">
        <v>33.919914285714277</v>
      </c>
      <c r="BP17">
        <v>34.037585714285719</v>
      </c>
      <c r="BQ17">
        <v>999.89999999999986</v>
      </c>
      <c r="BR17">
        <v>0</v>
      </c>
      <c r="BS17">
        <v>0</v>
      </c>
      <c r="BT17">
        <v>8992.3214285714294</v>
      </c>
      <c r="BU17">
        <v>0</v>
      </c>
      <c r="BV17">
        <v>1813.3457142857139</v>
      </c>
      <c r="BW17">
        <v>1.5551414285714289</v>
      </c>
      <c r="BX17">
        <v>12.102214285714281</v>
      </c>
      <c r="BY17">
        <v>10.480685714285711</v>
      </c>
      <c r="BZ17">
        <v>0.77216957142857134</v>
      </c>
      <c r="CA17">
        <v>10.11209142857143</v>
      </c>
      <c r="CB17">
        <v>35.170185714285722</v>
      </c>
      <c r="CC17">
        <v>3.638311428571428</v>
      </c>
      <c r="CD17">
        <v>3.5601471428571432</v>
      </c>
      <c r="CE17">
        <v>27.27937142857143</v>
      </c>
      <c r="CF17">
        <v>26.90934285714285</v>
      </c>
      <c r="CG17">
        <v>1199.972857142857</v>
      </c>
      <c r="CH17">
        <v>0.4999771428571429</v>
      </c>
      <c r="CI17">
        <v>0.50002285714285721</v>
      </c>
      <c r="CJ17">
        <v>0</v>
      </c>
      <c r="CK17">
        <v>807.67042857142849</v>
      </c>
      <c r="CL17">
        <v>4.9990899999999998</v>
      </c>
      <c r="CM17">
        <v>8591.5657142857144</v>
      </c>
      <c r="CN17">
        <v>9557.5714285714294</v>
      </c>
      <c r="CO17">
        <v>44.642714285714291</v>
      </c>
      <c r="CP17">
        <v>47.311999999999998</v>
      </c>
      <c r="CQ17">
        <v>45.5</v>
      </c>
      <c r="CR17">
        <v>46.267714285714291</v>
      </c>
      <c r="CS17">
        <v>45.936999999999998</v>
      </c>
      <c r="CT17">
        <v>597.45857142857142</v>
      </c>
      <c r="CU17">
        <v>597.51428571428573</v>
      </c>
      <c r="CV17">
        <v>0</v>
      </c>
      <c r="CW17">
        <v>1678299047.3</v>
      </c>
      <c r="CX17">
        <v>0</v>
      </c>
      <c r="CY17">
        <v>1678287632.5</v>
      </c>
      <c r="CZ17" t="s">
        <v>356</v>
      </c>
      <c r="DA17">
        <v>1678287627</v>
      </c>
      <c r="DB17">
        <v>1678287632.5</v>
      </c>
      <c r="DC17">
        <v>15</v>
      </c>
      <c r="DD17">
        <v>2.5999999999999999E-2</v>
      </c>
      <c r="DE17">
        <v>3.3000000000000002E-2</v>
      </c>
      <c r="DF17">
        <v>-6.1950000000000003</v>
      </c>
      <c r="DG17">
        <v>0.26400000000000001</v>
      </c>
      <c r="DH17">
        <v>415</v>
      </c>
      <c r="DI17">
        <v>32</v>
      </c>
      <c r="DJ17">
        <v>0.71</v>
      </c>
      <c r="DK17">
        <v>0.35</v>
      </c>
      <c r="DL17">
        <v>1.691184</v>
      </c>
      <c r="DM17">
        <v>-0.18527392120075431</v>
      </c>
      <c r="DN17">
        <v>3.3761928765993231E-2</v>
      </c>
      <c r="DO17">
        <v>0</v>
      </c>
      <c r="DP17">
        <v>0.76239455</v>
      </c>
      <c r="DQ17">
        <v>7.4964810506563964E-2</v>
      </c>
      <c r="DR17">
        <v>7.5132616683767882E-3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3.2951000000000001</v>
      </c>
      <c r="EB17">
        <v>2.6252800000000001</v>
      </c>
      <c r="EC17">
        <v>4.7692999999999998E-3</v>
      </c>
      <c r="ED17">
        <v>3.1058599999999998E-3</v>
      </c>
      <c r="EE17">
        <v>0.14408199999999999</v>
      </c>
      <c r="EF17">
        <v>0.140739</v>
      </c>
      <c r="EG17">
        <v>29903.599999999999</v>
      </c>
      <c r="EH17">
        <v>30373.8</v>
      </c>
      <c r="EI17">
        <v>27960.799999999999</v>
      </c>
      <c r="EJ17">
        <v>29334.6</v>
      </c>
      <c r="EK17">
        <v>32939</v>
      </c>
      <c r="EL17">
        <v>34988.9</v>
      </c>
      <c r="EM17">
        <v>39488.199999999997</v>
      </c>
      <c r="EN17">
        <v>41936</v>
      </c>
      <c r="EO17">
        <v>1.6549</v>
      </c>
      <c r="EP17">
        <v>2.1717499999999998</v>
      </c>
      <c r="EQ17">
        <v>9.9539799999999998E-2</v>
      </c>
      <c r="ER17">
        <v>0</v>
      </c>
      <c r="ES17">
        <v>32.436300000000003</v>
      </c>
      <c r="ET17">
        <v>999.9</v>
      </c>
      <c r="EU17">
        <v>74.599999999999994</v>
      </c>
      <c r="EV17">
        <v>33.1</v>
      </c>
      <c r="EW17">
        <v>37.4437</v>
      </c>
      <c r="EX17">
        <v>57.077399999999997</v>
      </c>
      <c r="EY17">
        <v>-3.9543300000000001</v>
      </c>
      <c r="EZ17">
        <v>2</v>
      </c>
      <c r="FA17">
        <v>0.60400200000000004</v>
      </c>
      <c r="FB17">
        <v>1.0538799999999999</v>
      </c>
      <c r="FC17">
        <v>20.2681</v>
      </c>
      <c r="FD17">
        <v>5.2183400000000004</v>
      </c>
      <c r="FE17">
        <v>12.0099</v>
      </c>
      <c r="FF17">
        <v>4.9858500000000001</v>
      </c>
      <c r="FG17">
        <v>3.2845499999999999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1.86222</v>
      </c>
      <c r="FN17">
        <v>1.8643000000000001</v>
      </c>
      <c r="FO17">
        <v>1.8603499999999999</v>
      </c>
      <c r="FP17">
        <v>1.8610199999999999</v>
      </c>
      <c r="FQ17">
        <v>1.8602000000000001</v>
      </c>
      <c r="FR17">
        <v>1.8619399999999999</v>
      </c>
      <c r="FS17">
        <v>1.8585199999999999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-4.5</v>
      </c>
      <c r="GH17">
        <v>0.26469999999999999</v>
      </c>
      <c r="GI17">
        <v>-4.4239819368145623</v>
      </c>
      <c r="GJ17">
        <v>-4.7384624312344064E-3</v>
      </c>
      <c r="GK17">
        <v>2.0540812038047919E-6</v>
      </c>
      <c r="GL17">
        <v>-4.204614941727041E-10</v>
      </c>
      <c r="GM17">
        <v>0.26473705503428657</v>
      </c>
      <c r="GN17">
        <v>0</v>
      </c>
      <c r="GO17">
        <v>0</v>
      </c>
      <c r="GP17">
        <v>0</v>
      </c>
      <c r="GQ17">
        <v>6</v>
      </c>
      <c r="GR17">
        <v>2075</v>
      </c>
      <c r="GS17">
        <v>4</v>
      </c>
      <c r="GT17">
        <v>32</v>
      </c>
      <c r="GU17">
        <v>190.3</v>
      </c>
      <c r="GV17">
        <v>190.2</v>
      </c>
      <c r="GW17">
        <v>0.18554699999999999</v>
      </c>
      <c r="GX17">
        <v>2.6415999999999999</v>
      </c>
      <c r="GY17">
        <v>2.04834</v>
      </c>
      <c r="GZ17">
        <v>2.6184099999999999</v>
      </c>
      <c r="HA17">
        <v>2.1972700000000001</v>
      </c>
      <c r="HB17">
        <v>2.36206</v>
      </c>
      <c r="HC17">
        <v>38.427900000000001</v>
      </c>
      <c r="HD17">
        <v>13.597899999999999</v>
      </c>
      <c r="HE17">
        <v>18</v>
      </c>
      <c r="HF17">
        <v>344.92700000000002</v>
      </c>
      <c r="HG17">
        <v>753.57600000000002</v>
      </c>
      <c r="HH17">
        <v>31.003</v>
      </c>
      <c r="HI17">
        <v>34.788800000000002</v>
      </c>
      <c r="HJ17">
        <v>30.001899999999999</v>
      </c>
      <c r="HK17">
        <v>34.590400000000002</v>
      </c>
      <c r="HL17">
        <v>34.554200000000002</v>
      </c>
      <c r="HM17">
        <v>3.8060999999999998</v>
      </c>
      <c r="HN17">
        <v>0</v>
      </c>
      <c r="HO17">
        <v>100</v>
      </c>
      <c r="HP17">
        <v>31</v>
      </c>
      <c r="HQ17">
        <v>20.033300000000001</v>
      </c>
      <c r="HR17">
        <v>35.116100000000003</v>
      </c>
      <c r="HS17">
        <v>98.555800000000005</v>
      </c>
      <c r="HT17">
        <v>97.239599999999996</v>
      </c>
    </row>
    <row r="18" spans="1:228" x14ac:dyDescent="0.2">
      <c r="A18">
        <v>3</v>
      </c>
      <c r="B18">
        <v>1678299051</v>
      </c>
      <c r="C18">
        <v>8</v>
      </c>
      <c r="D18" t="s">
        <v>363</v>
      </c>
      <c r="E18" t="s">
        <v>364</v>
      </c>
      <c r="F18">
        <v>4</v>
      </c>
      <c r="G18">
        <v>1678299048.6875</v>
      </c>
      <c r="H18">
        <f t="shared" si="0"/>
        <v>8.8158111015637132E-4</v>
      </c>
      <c r="I18">
        <f t="shared" si="1"/>
        <v>0.88158111015637131</v>
      </c>
      <c r="J18">
        <f t="shared" si="2"/>
        <v>-1.1869922193608438</v>
      </c>
      <c r="K18">
        <f t="shared" si="3"/>
        <v>11.797650000000001</v>
      </c>
      <c r="L18">
        <f t="shared" si="4"/>
        <v>49.113079559848948</v>
      </c>
      <c r="M18">
        <f t="shared" si="5"/>
        <v>4.976477175601473</v>
      </c>
      <c r="N18">
        <f t="shared" si="6"/>
        <v>1.1954195598585939</v>
      </c>
      <c r="O18">
        <f t="shared" si="7"/>
        <v>5.017338722515579E-2</v>
      </c>
      <c r="P18">
        <f t="shared" si="8"/>
        <v>2.7649397777710414</v>
      </c>
      <c r="Q18">
        <f t="shared" si="9"/>
        <v>4.9673020737251918E-2</v>
      </c>
      <c r="R18">
        <f t="shared" si="10"/>
        <v>3.1090177943877771E-2</v>
      </c>
      <c r="S18">
        <f t="shared" si="11"/>
        <v>226.11867973661771</v>
      </c>
      <c r="T18">
        <f t="shared" si="12"/>
        <v>35.090555529913139</v>
      </c>
      <c r="U18">
        <f t="shared" si="13"/>
        <v>34.061274999999988</v>
      </c>
      <c r="V18">
        <f t="shared" si="14"/>
        <v>5.3612992665484578</v>
      </c>
      <c r="W18">
        <f t="shared" si="15"/>
        <v>68.442042478166655</v>
      </c>
      <c r="X18">
        <f t="shared" si="16"/>
        <v>3.6428826966925776</v>
      </c>
      <c r="Y18">
        <f t="shared" si="17"/>
        <v>5.3225803392040429</v>
      </c>
      <c r="Z18">
        <f t="shared" si="18"/>
        <v>1.7184165698558802</v>
      </c>
      <c r="AA18">
        <f t="shared" si="19"/>
        <v>-38.877726957895973</v>
      </c>
      <c r="AB18">
        <f t="shared" si="20"/>
        <v>-19.368929864312296</v>
      </c>
      <c r="AC18">
        <f t="shared" si="21"/>
        <v>-1.6200582408973543</v>
      </c>
      <c r="AD18">
        <f t="shared" si="22"/>
        <v>166.25196467351208</v>
      </c>
      <c r="AE18">
        <f t="shared" si="23"/>
        <v>0.1520574466517409</v>
      </c>
      <c r="AF18">
        <f t="shared" si="24"/>
        <v>0.87352854296612925</v>
      </c>
      <c r="AG18">
        <f t="shared" si="25"/>
        <v>-1.1869922193608438</v>
      </c>
      <c r="AH18">
        <v>11.95512855416829</v>
      </c>
      <c r="AI18">
        <v>12.54511212121213</v>
      </c>
      <c r="AJ18">
        <v>0.1466172538334069</v>
      </c>
      <c r="AK18">
        <v>61.006110821722046</v>
      </c>
      <c r="AL18">
        <f t="shared" si="26"/>
        <v>0.88158111015637131</v>
      </c>
      <c r="AM18">
        <v>35.174393415584419</v>
      </c>
      <c r="AN18">
        <v>35.958500606060589</v>
      </c>
      <c r="AO18">
        <v>5.4158708701389883E-5</v>
      </c>
      <c r="AP18">
        <v>102.99</v>
      </c>
      <c r="AQ18">
        <v>292</v>
      </c>
      <c r="AR18">
        <v>45</v>
      </c>
      <c r="AS18">
        <f t="shared" si="27"/>
        <v>1</v>
      </c>
      <c r="AT18">
        <f t="shared" si="28"/>
        <v>0</v>
      </c>
      <c r="AU18">
        <f t="shared" si="29"/>
        <v>47119.89374022725</v>
      </c>
      <c r="AV18">
        <f t="shared" si="30"/>
        <v>1200.0050000000001</v>
      </c>
      <c r="AW18">
        <f t="shared" si="31"/>
        <v>1025.9305635941025</v>
      </c>
      <c r="AX18">
        <f t="shared" si="32"/>
        <v>0.85493857408436003</v>
      </c>
      <c r="AY18">
        <f t="shared" si="33"/>
        <v>0.1884314479828148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1678299048.6875</v>
      </c>
      <c r="BF18">
        <v>11.797650000000001</v>
      </c>
      <c r="BG18">
        <v>11.9475125</v>
      </c>
      <c r="BH18">
        <v>35.951774999999998</v>
      </c>
      <c r="BI18">
        <v>35.174487499999998</v>
      </c>
      <c r="BJ18">
        <v>16.298337499999999</v>
      </c>
      <c r="BK18">
        <v>35.687025000000013</v>
      </c>
      <c r="BL18">
        <v>650.048</v>
      </c>
      <c r="BM18">
        <v>101.22675</v>
      </c>
      <c r="BN18">
        <v>0.10017187499999999</v>
      </c>
      <c r="BO18">
        <v>33.931337499999998</v>
      </c>
      <c r="BP18">
        <v>34.061274999999988</v>
      </c>
      <c r="BQ18">
        <v>999.9</v>
      </c>
      <c r="BR18">
        <v>0</v>
      </c>
      <c r="BS18">
        <v>0</v>
      </c>
      <c r="BT18">
        <v>8979.6887499999993</v>
      </c>
      <c r="BU18">
        <v>0</v>
      </c>
      <c r="BV18">
        <v>1815.8025</v>
      </c>
      <c r="BW18">
        <v>-0.14984586250000001</v>
      </c>
      <c r="BX18">
        <v>12.237625</v>
      </c>
      <c r="BY18">
        <v>12.383050000000001</v>
      </c>
      <c r="BZ18">
        <v>0.77728287500000004</v>
      </c>
      <c r="CA18">
        <v>11.9475125</v>
      </c>
      <c r="CB18">
        <v>35.174487499999998</v>
      </c>
      <c r="CC18">
        <v>3.6392812499999998</v>
      </c>
      <c r="CD18">
        <v>3.5606</v>
      </c>
      <c r="CE18">
        <v>27.2839375</v>
      </c>
      <c r="CF18">
        <v>26.9114875</v>
      </c>
      <c r="CG18">
        <v>1200.0050000000001</v>
      </c>
      <c r="CH18">
        <v>0.49996512500000001</v>
      </c>
      <c r="CI18">
        <v>0.50003487499999999</v>
      </c>
      <c r="CJ18">
        <v>0</v>
      </c>
      <c r="CK18">
        <v>807.61650000000009</v>
      </c>
      <c r="CL18">
        <v>4.9990899999999998</v>
      </c>
      <c r="CM18">
        <v>8585.1837500000001</v>
      </c>
      <c r="CN18">
        <v>9557.7725000000009</v>
      </c>
      <c r="CO18">
        <v>44.686999999999998</v>
      </c>
      <c r="CP18">
        <v>47.343499999999999</v>
      </c>
      <c r="CQ18">
        <v>45.546499999999988</v>
      </c>
      <c r="CR18">
        <v>46.304250000000003</v>
      </c>
      <c r="CS18">
        <v>45.936999999999998</v>
      </c>
      <c r="CT18">
        <v>597.46</v>
      </c>
      <c r="CU18">
        <v>597.54499999999996</v>
      </c>
      <c r="CV18">
        <v>0</v>
      </c>
      <c r="CW18">
        <v>1678299051.5</v>
      </c>
      <c r="CX18">
        <v>0</v>
      </c>
      <c r="CY18">
        <v>1678287632.5</v>
      </c>
      <c r="CZ18" t="s">
        <v>356</v>
      </c>
      <c r="DA18">
        <v>1678287627</v>
      </c>
      <c r="DB18">
        <v>1678287632.5</v>
      </c>
      <c r="DC18">
        <v>15</v>
      </c>
      <c r="DD18">
        <v>2.5999999999999999E-2</v>
      </c>
      <c r="DE18">
        <v>3.3000000000000002E-2</v>
      </c>
      <c r="DF18">
        <v>-6.1950000000000003</v>
      </c>
      <c r="DG18">
        <v>0.26400000000000001</v>
      </c>
      <c r="DH18">
        <v>415</v>
      </c>
      <c r="DI18">
        <v>32</v>
      </c>
      <c r="DJ18">
        <v>0.71</v>
      </c>
      <c r="DK18">
        <v>0.35</v>
      </c>
      <c r="DL18">
        <v>1.4467850775</v>
      </c>
      <c r="DM18">
        <v>-3.9684134577861232</v>
      </c>
      <c r="DN18">
        <v>0.58271318226055624</v>
      </c>
      <c r="DO18">
        <v>0</v>
      </c>
      <c r="DP18">
        <v>0.76746924999999999</v>
      </c>
      <c r="DQ18">
        <v>6.1951969981235817E-2</v>
      </c>
      <c r="DR18">
        <v>6.177826331930994E-3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3.2952400000000002</v>
      </c>
      <c r="EB18">
        <v>2.6252300000000002</v>
      </c>
      <c r="EC18">
        <v>4.9457199999999998E-3</v>
      </c>
      <c r="ED18">
        <v>4.1114599999999999E-3</v>
      </c>
      <c r="EE18">
        <v>0.144117</v>
      </c>
      <c r="EF18">
        <v>0.14075299999999999</v>
      </c>
      <c r="EG18">
        <v>29897.200000000001</v>
      </c>
      <c r="EH18">
        <v>30342.2</v>
      </c>
      <c r="EI18">
        <v>27959.9</v>
      </c>
      <c r="EJ18">
        <v>29333.7</v>
      </c>
      <c r="EK18">
        <v>32936.800000000003</v>
      </c>
      <c r="EL18">
        <v>34987.5</v>
      </c>
      <c r="EM18">
        <v>39487.199999999997</v>
      </c>
      <c r="EN18">
        <v>41935</v>
      </c>
      <c r="EO18">
        <v>1.6587499999999999</v>
      </c>
      <c r="EP18">
        <v>2.1713499999999999</v>
      </c>
      <c r="EQ18">
        <v>9.96813E-2</v>
      </c>
      <c r="ER18">
        <v>0</v>
      </c>
      <c r="ES18">
        <v>32.453600000000002</v>
      </c>
      <c r="ET18">
        <v>999.9</v>
      </c>
      <c r="EU18">
        <v>74.599999999999994</v>
      </c>
      <c r="EV18">
        <v>33.1</v>
      </c>
      <c r="EW18">
        <v>37.444699999999997</v>
      </c>
      <c r="EX18">
        <v>56.987400000000001</v>
      </c>
      <c r="EY18">
        <v>-4.02644</v>
      </c>
      <c r="EZ18">
        <v>2</v>
      </c>
      <c r="FA18">
        <v>0.60557899999999998</v>
      </c>
      <c r="FB18">
        <v>1.0650200000000001</v>
      </c>
      <c r="FC18">
        <v>20.268000000000001</v>
      </c>
      <c r="FD18">
        <v>5.2178899999999997</v>
      </c>
      <c r="FE18">
        <v>12.0099</v>
      </c>
      <c r="FF18">
        <v>4.9861000000000004</v>
      </c>
      <c r="FG18">
        <v>3.2845300000000002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1.8622399999999999</v>
      </c>
      <c r="FN18">
        <v>1.8643099999999999</v>
      </c>
      <c r="FO18">
        <v>1.8603499999999999</v>
      </c>
      <c r="FP18">
        <v>1.86107</v>
      </c>
      <c r="FQ18">
        <v>1.8602000000000001</v>
      </c>
      <c r="FR18">
        <v>1.8619399999999999</v>
      </c>
      <c r="FS18">
        <v>1.8585199999999999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-4.5030000000000001</v>
      </c>
      <c r="GH18">
        <v>0.26469999999999999</v>
      </c>
      <c r="GI18">
        <v>-4.4239819368145623</v>
      </c>
      <c r="GJ18">
        <v>-4.7384624312344064E-3</v>
      </c>
      <c r="GK18">
        <v>2.0540812038047919E-6</v>
      </c>
      <c r="GL18">
        <v>-4.204614941727041E-10</v>
      </c>
      <c r="GM18">
        <v>0.26473705503428657</v>
      </c>
      <c r="GN18">
        <v>0</v>
      </c>
      <c r="GO18">
        <v>0</v>
      </c>
      <c r="GP18">
        <v>0</v>
      </c>
      <c r="GQ18">
        <v>6</v>
      </c>
      <c r="GR18">
        <v>2075</v>
      </c>
      <c r="GS18">
        <v>4</v>
      </c>
      <c r="GT18">
        <v>32</v>
      </c>
      <c r="GU18">
        <v>190.4</v>
      </c>
      <c r="GV18">
        <v>190.3</v>
      </c>
      <c r="GW18">
        <v>0.20019500000000001</v>
      </c>
      <c r="GX18">
        <v>2.6355</v>
      </c>
      <c r="GY18">
        <v>2.04834</v>
      </c>
      <c r="GZ18">
        <v>2.6184099999999999</v>
      </c>
      <c r="HA18">
        <v>2.1972700000000001</v>
      </c>
      <c r="HB18">
        <v>2.3278799999999999</v>
      </c>
      <c r="HC18">
        <v>38.427900000000001</v>
      </c>
      <c r="HD18">
        <v>13.597899999999999</v>
      </c>
      <c r="HE18">
        <v>18</v>
      </c>
      <c r="HF18">
        <v>346.90100000000001</v>
      </c>
      <c r="HG18">
        <v>753.36300000000006</v>
      </c>
      <c r="HH18">
        <v>31.0031</v>
      </c>
      <c r="HI18">
        <v>34.804600000000001</v>
      </c>
      <c r="HJ18">
        <v>30.001899999999999</v>
      </c>
      <c r="HK18">
        <v>34.605899999999998</v>
      </c>
      <c r="HL18">
        <v>34.5687</v>
      </c>
      <c r="HM18">
        <v>4.1002700000000001</v>
      </c>
      <c r="HN18">
        <v>0</v>
      </c>
      <c r="HO18">
        <v>100</v>
      </c>
      <c r="HP18">
        <v>31</v>
      </c>
      <c r="HQ18">
        <v>26.726400000000002</v>
      </c>
      <c r="HR18">
        <v>35.116100000000003</v>
      </c>
      <c r="HS18">
        <v>98.552899999999994</v>
      </c>
      <c r="HT18">
        <v>97.236999999999995</v>
      </c>
    </row>
    <row r="19" spans="1:228" x14ac:dyDescent="0.2">
      <c r="A19">
        <v>4</v>
      </c>
      <c r="B19">
        <v>1678299055</v>
      </c>
      <c r="C19">
        <v>12</v>
      </c>
      <c r="D19" t="s">
        <v>365</v>
      </c>
      <c r="E19" t="s">
        <v>366</v>
      </c>
      <c r="F19">
        <v>4</v>
      </c>
      <c r="G19">
        <v>1678299053</v>
      </c>
      <c r="H19">
        <f t="shared" si="0"/>
        <v>8.8334386383341667E-4</v>
      </c>
      <c r="I19">
        <f t="shared" si="1"/>
        <v>0.88334386383341668</v>
      </c>
      <c r="J19">
        <f t="shared" si="2"/>
        <v>-0.66974180910248016</v>
      </c>
      <c r="K19">
        <f t="shared" si="3"/>
        <v>13.2407</v>
      </c>
      <c r="L19">
        <f t="shared" si="4"/>
        <v>34.086879455783787</v>
      </c>
      <c r="M19">
        <f t="shared" si="5"/>
        <v>3.4539600064937646</v>
      </c>
      <c r="N19">
        <f t="shared" si="6"/>
        <v>1.341655469439639</v>
      </c>
      <c r="O19">
        <f t="shared" si="7"/>
        <v>5.0230046839517796E-2</v>
      </c>
      <c r="P19">
        <f t="shared" si="8"/>
        <v>2.7656782237868005</v>
      </c>
      <c r="Q19">
        <f t="shared" si="9"/>
        <v>4.9728688160716475E-2</v>
      </c>
      <c r="R19">
        <f t="shared" si="10"/>
        <v>3.1125058048528012E-2</v>
      </c>
      <c r="S19">
        <f t="shared" si="11"/>
        <v>226.11657737920731</v>
      </c>
      <c r="T19">
        <f t="shared" si="12"/>
        <v>35.102127418927743</v>
      </c>
      <c r="U19">
        <f t="shared" si="13"/>
        <v>34.070228571428572</v>
      </c>
      <c r="V19">
        <f t="shared" si="14"/>
        <v>5.3639762587771136</v>
      </c>
      <c r="W19">
        <f t="shared" si="15"/>
        <v>68.417016112029089</v>
      </c>
      <c r="X19">
        <f t="shared" si="16"/>
        <v>3.6440638068574729</v>
      </c>
      <c r="Y19">
        <f t="shared" si="17"/>
        <v>5.326253633877454</v>
      </c>
      <c r="Z19">
        <f t="shared" si="18"/>
        <v>1.7199124519196407</v>
      </c>
      <c r="AA19">
        <f t="shared" si="19"/>
        <v>-38.955464395053674</v>
      </c>
      <c r="AB19">
        <f t="shared" si="20"/>
        <v>-18.865820509397754</v>
      </c>
      <c r="AC19">
        <f t="shared" si="21"/>
        <v>-1.5777200920419034</v>
      </c>
      <c r="AD19">
        <f t="shared" si="22"/>
        <v>166.71757238271397</v>
      </c>
      <c r="AE19">
        <f t="shared" si="23"/>
        <v>3.5184785336091</v>
      </c>
      <c r="AF19">
        <f t="shared" si="24"/>
        <v>0.87883111563610783</v>
      </c>
      <c r="AG19">
        <f t="shared" si="25"/>
        <v>-0.66974180910248016</v>
      </c>
      <c r="AH19">
        <v>16.207423619976321</v>
      </c>
      <c r="AI19">
        <v>14.68735696969696</v>
      </c>
      <c r="AJ19">
        <v>0.58070627343590575</v>
      </c>
      <c r="AK19">
        <v>61.006110821722046</v>
      </c>
      <c r="AL19">
        <f t="shared" si="26"/>
        <v>0.88334386383341668</v>
      </c>
      <c r="AM19">
        <v>35.180654300865811</v>
      </c>
      <c r="AN19">
        <v>35.966512727272743</v>
      </c>
      <c r="AO19">
        <v>2.6838826636639208E-5</v>
      </c>
      <c r="AP19">
        <v>102.99</v>
      </c>
      <c r="AQ19">
        <v>292</v>
      </c>
      <c r="AR19">
        <v>45</v>
      </c>
      <c r="AS19">
        <f t="shared" si="27"/>
        <v>1</v>
      </c>
      <c r="AT19">
        <f t="shared" si="28"/>
        <v>0</v>
      </c>
      <c r="AU19">
        <f t="shared" si="29"/>
        <v>47138.253574484959</v>
      </c>
      <c r="AV19">
        <f t="shared" si="30"/>
        <v>1199.995714285714</v>
      </c>
      <c r="AW19">
        <f t="shared" si="31"/>
        <v>1025.9224421653921</v>
      </c>
      <c r="AX19">
        <f t="shared" si="32"/>
        <v>0.85493842182266677</v>
      </c>
      <c r="AY19">
        <f t="shared" si="33"/>
        <v>0.18843115411774702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1678299053</v>
      </c>
      <c r="BF19">
        <v>13.2407</v>
      </c>
      <c r="BG19">
        <v>16.499099999999999</v>
      </c>
      <c r="BH19">
        <v>35.963000000000001</v>
      </c>
      <c r="BI19">
        <v>35.180985714285718</v>
      </c>
      <c r="BJ19">
        <v>17.74811428571428</v>
      </c>
      <c r="BK19">
        <v>35.698285714285717</v>
      </c>
      <c r="BL19">
        <v>650.03342857142866</v>
      </c>
      <c r="BM19">
        <v>101.2281428571429</v>
      </c>
      <c r="BN19">
        <v>9.9994585714285725E-2</v>
      </c>
      <c r="BO19">
        <v>33.9437</v>
      </c>
      <c r="BP19">
        <v>34.070228571428572</v>
      </c>
      <c r="BQ19">
        <v>999.89999999999986</v>
      </c>
      <c r="BR19">
        <v>0</v>
      </c>
      <c r="BS19">
        <v>0</v>
      </c>
      <c r="BT19">
        <v>8983.4814285714292</v>
      </c>
      <c r="BU19">
        <v>0</v>
      </c>
      <c r="BV19">
        <v>1692.1285714285709</v>
      </c>
      <c r="BW19">
        <v>-3.2584171428571431</v>
      </c>
      <c r="BX19">
        <v>13.734614285714279</v>
      </c>
      <c r="BY19">
        <v>17.100742857142851</v>
      </c>
      <c r="BZ19">
        <v>0.78201885714285702</v>
      </c>
      <c r="CA19">
        <v>16.499099999999999</v>
      </c>
      <c r="CB19">
        <v>35.180985714285718</v>
      </c>
      <c r="CC19">
        <v>3.6404714285714288</v>
      </c>
      <c r="CD19">
        <v>3.5613085714285719</v>
      </c>
      <c r="CE19">
        <v>27.2895</v>
      </c>
      <c r="CF19">
        <v>26.914899999999999</v>
      </c>
      <c r="CG19">
        <v>1199.995714285714</v>
      </c>
      <c r="CH19">
        <v>0.499969</v>
      </c>
      <c r="CI19">
        <v>0.500031</v>
      </c>
      <c r="CJ19">
        <v>0</v>
      </c>
      <c r="CK19">
        <v>807.23285714285703</v>
      </c>
      <c r="CL19">
        <v>4.9990899999999998</v>
      </c>
      <c r="CM19">
        <v>8563.517142857143</v>
      </c>
      <c r="CN19">
        <v>9557.6971428571433</v>
      </c>
      <c r="CO19">
        <v>44.686999999999998</v>
      </c>
      <c r="CP19">
        <v>47.375</v>
      </c>
      <c r="CQ19">
        <v>45.561999999999998</v>
      </c>
      <c r="CR19">
        <v>46.33</v>
      </c>
      <c r="CS19">
        <v>45.954999999999998</v>
      </c>
      <c r="CT19">
        <v>597.46142857142866</v>
      </c>
      <c r="CU19">
        <v>597.53428571428572</v>
      </c>
      <c r="CV19">
        <v>0</v>
      </c>
      <c r="CW19">
        <v>1678299055.0999999</v>
      </c>
      <c r="CX19">
        <v>0</v>
      </c>
      <c r="CY19">
        <v>1678287632.5</v>
      </c>
      <c r="CZ19" t="s">
        <v>356</v>
      </c>
      <c r="DA19">
        <v>1678287627</v>
      </c>
      <c r="DB19">
        <v>1678287632.5</v>
      </c>
      <c r="DC19">
        <v>15</v>
      </c>
      <c r="DD19">
        <v>2.5999999999999999E-2</v>
      </c>
      <c r="DE19">
        <v>3.3000000000000002E-2</v>
      </c>
      <c r="DF19">
        <v>-6.1950000000000003</v>
      </c>
      <c r="DG19">
        <v>0.26400000000000001</v>
      </c>
      <c r="DH19">
        <v>415</v>
      </c>
      <c r="DI19">
        <v>32</v>
      </c>
      <c r="DJ19">
        <v>0.71</v>
      </c>
      <c r="DK19">
        <v>0.35</v>
      </c>
      <c r="DL19">
        <v>0.5188703195121952</v>
      </c>
      <c r="DM19">
        <v>-15.090571026480839</v>
      </c>
      <c r="DN19">
        <v>1.774889581033952</v>
      </c>
      <c r="DO19">
        <v>0</v>
      </c>
      <c r="DP19">
        <v>0.77233073170731714</v>
      </c>
      <c r="DQ19">
        <v>5.9786006968642363E-2</v>
      </c>
      <c r="DR19">
        <v>6.0729539403955096E-3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3.2950400000000002</v>
      </c>
      <c r="EB19">
        <v>2.62514</v>
      </c>
      <c r="EC19">
        <v>5.6183800000000001E-3</v>
      </c>
      <c r="ED19">
        <v>5.5697300000000002E-3</v>
      </c>
      <c r="EE19">
        <v>0.14413400000000001</v>
      </c>
      <c r="EF19">
        <v>0.140765</v>
      </c>
      <c r="EG19">
        <v>29876.400000000001</v>
      </c>
      <c r="EH19">
        <v>30296.9</v>
      </c>
      <c r="EI19">
        <v>27959.4</v>
      </c>
      <c r="EJ19">
        <v>29332.9</v>
      </c>
      <c r="EK19">
        <v>32935.4</v>
      </c>
      <c r="EL19">
        <v>34986</v>
      </c>
      <c r="EM19">
        <v>39486.300000000003</v>
      </c>
      <c r="EN19">
        <v>41933.699999999997</v>
      </c>
      <c r="EO19">
        <v>1.6598200000000001</v>
      </c>
      <c r="EP19">
        <v>2.1712699999999998</v>
      </c>
      <c r="EQ19">
        <v>9.9301299999999995E-2</v>
      </c>
      <c r="ER19">
        <v>0</v>
      </c>
      <c r="ES19">
        <v>32.470100000000002</v>
      </c>
      <c r="ET19">
        <v>999.9</v>
      </c>
      <c r="EU19">
        <v>74.599999999999994</v>
      </c>
      <c r="EV19">
        <v>33.1</v>
      </c>
      <c r="EW19">
        <v>37.441899999999997</v>
      </c>
      <c r="EX19">
        <v>57.047400000000003</v>
      </c>
      <c r="EY19">
        <v>-3.9984000000000002</v>
      </c>
      <c r="EZ19">
        <v>2</v>
      </c>
      <c r="FA19">
        <v>0.60720300000000005</v>
      </c>
      <c r="FB19">
        <v>1.0750200000000001</v>
      </c>
      <c r="FC19">
        <v>20.268000000000001</v>
      </c>
      <c r="FD19">
        <v>5.2184900000000001</v>
      </c>
      <c r="FE19">
        <v>12.0099</v>
      </c>
      <c r="FF19">
        <v>4.9859999999999998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1.8622099999999999</v>
      </c>
      <c r="FN19">
        <v>1.8643099999999999</v>
      </c>
      <c r="FO19">
        <v>1.8603499999999999</v>
      </c>
      <c r="FP19">
        <v>1.8610500000000001</v>
      </c>
      <c r="FQ19">
        <v>1.8602000000000001</v>
      </c>
      <c r="FR19">
        <v>1.86195</v>
      </c>
      <c r="FS19">
        <v>1.8585199999999999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-4.5129999999999999</v>
      </c>
      <c r="GH19">
        <v>0.26479999999999998</v>
      </c>
      <c r="GI19">
        <v>-4.4239819368145623</v>
      </c>
      <c r="GJ19">
        <v>-4.7384624312344064E-3</v>
      </c>
      <c r="GK19">
        <v>2.0540812038047919E-6</v>
      </c>
      <c r="GL19">
        <v>-4.204614941727041E-10</v>
      </c>
      <c r="GM19">
        <v>0.26473705503428657</v>
      </c>
      <c r="GN19">
        <v>0</v>
      </c>
      <c r="GO19">
        <v>0</v>
      </c>
      <c r="GP19">
        <v>0</v>
      </c>
      <c r="GQ19">
        <v>6</v>
      </c>
      <c r="GR19">
        <v>2075</v>
      </c>
      <c r="GS19">
        <v>4</v>
      </c>
      <c r="GT19">
        <v>32</v>
      </c>
      <c r="GU19">
        <v>190.5</v>
      </c>
      <c r="GV19">
        <v>190.4</v>
      </c>
      <c r="GW19">
        <v>0.21606400000000001</v>
      </c>
      <c r="GX19">
        <v>2.65137</v>
      </c>
      <c r="GY19">
        <v>2.04834</v>
      </c>
      <c r="GZ19">
        <v>2.6184099999999999</v>
      </c>
      <c r="HA19">
        <v>2.1972700000000001</v>
      </c>
      <c r="HB19">
        <v>2.2900399999999999</v>
      </c>
      <c r="HC19">
        <v>38.427900000000001</v>
      </c>
      <c r="HD19">
        <v>13.5717</v>
      </c>
      <c r="HE19">
        <v>18</v>
      </c>
      <c r="HF19">
        <v>347.49799999999999</v>
      </c>
      <c r="HG19">
        <v>753.45799999999997</v>
      </c>
      <c r="HH19">
        <v>31.002800000000001</v>
      </c>
      <c r="HI19">
        <v>34.820500000000003</v>
      </c>
      <c r="HJ19">
        <v>30.001899999999999</v>
      </c>
      <c r="HK19">
        <v>34.619300000000003</v>
      </c>
      <c r="HL19">
        <v>34.582299999999996</v>
      </c>
      <c r="HM19">
        <v>4.4391499999999997</v>
      </c>
      <c r="HN19">
        <v>0</v>
      </c>
      <c r="HO19">
        <v>100</v>
      </c>
      <c r="HP19">
        <v>31</v>
      </c>
      <c r="HQ19">
        <v>33.415399999999998</v>
      </c>
      <c r="HR19">
        <v>35.116100000000003</v>
      </c>
      <c r="HS19">
        <v>98.550799999999995</v>
      </c>
      <c r="HT19">
        <v>97.234099999999998</v>
      </c>
    </row>
    <row r="20" spans="1:228" x14ac:dyDescent="0.2">
      <c r="A20">
        <v>5</v>
      </c>
      <c r="B20">
        <v>1678299059</v>
      </c>
      <c r="C20">
        <v>16</v>
      </c>
      <c r="D20" t="s">
        <v>367</v>
      </c>
      <c r="E20" t="s">
        <v>368</v>
      </c>
      <c r="F20">
        <v>4</v>
      </c>
      <c r="G20">
        <v>1678299056.6875</v>
      </c>
      <c r="H20">
        <f t="shared" si="0"/>
        <v>8.8356993721186384E-4</v>
      </c>
      <c r="I20">
        <f t="shared" si="1"/>
        <v>0.88356993721186383</v>
      </c>
      <c r="J20">
        <f t="shared" si="2"/>
        <v>-0.36892642992243274</v>
      </c>
      <c r="K20">
        <f t="shared" si="3"/>
        <v>16.043712500000002</v>
      </c>
      <c r="L20">
        <f t="shared" si="4"/>
        <v>27.296323154063636</v>
      </c>
      <c r="M20">
        <f t="shared" si="5"/>
        <v>2.7658974040837077</v>
      </c>
      <c r="N20">
        <f t="shared" si="6"/>
        <v>1.6256864525363421</v>
      </c>
      <c r="O20">
        <f t="shared" si="7"/>
        <v>5.0163351251915421E-2</v>
      </c>
      <c r="P20">
        <f t="shared" si="8"/>
        <v>2.7678719868477941</v>
      </c>
      <c r="Q20">
        <f t="shared" si="9"/>
        <v>4.9663708010147745E-2</v>
      </c>
      <c r="R20">
        <f t="shared" si="10"/>
        <v>3.1084293626146842E-2</v>
      </c>
      <c r="S20">
        <f t="shared" si="11"/>
        <v>226.11483636156098</v>
      </c>
      <c r="T20">
        <f t="shared" si="12"/>
        <v>35.110811723810777</v>
      </c>
      <c r="U20">
        <f t="shared" si="13"/>
        <v>34.082350000000012</v>
      </c>
      <c r="V20">
        <f t="shared" si="14"/>
        <v>5.367602247745654</v>
      </c>
      <c r="W20">
        <f t="shared" si="15"/>
        <v>68.398493414212808</v>
      </c>
      <c r="X20">
        <f t="shared" si="16"/>
        <v>3.6450318681052347</v>
      </c>
      <c r="Y20">
        <f t="shared" si="17"/>
        <v>5.3291113388000717</v>
      </c>
      <c r="Z20">
        <f t="shared" si="18"/>
        <v>1.7225703796404193</v>
      </c>
      <c r="AA20">
        <f t="shared" si="19"/>
        <v>-38.965434231043197</v>
      </c>
      <c r="AB20">
        <f t="shared" si="20"/>
        <v>-19.255171184384295</v>
      </c>
      <c r="AC20">
        <f t="shared" si="21"/>
        <v>-1.6091754911077989</v>
      </c>
      <c r="AD20">
        <f t="shared" si="22"/>
        <v>166.28505545502568</v>
      </c>
      <c r="AE20">
        <f t="shared" si="23"/>
        <v>5.875953553739814</v>
      </c>
      <c r="AF20">
        <f t="shared" si="24"/>
        <v>0.88066037096172012</v>
      </c>
      <c r="AG20">
        <f t="shared" si="25"/>
        <v>-0.36892642992243274</v>
      </c>
      <c r="AH20">
        <v>21.69879432024802</v>
      </c>
      <c r="AI20">
        <v>18.437083636363639</v>
      </c>
      <c r="AJ20">
        <v>0.97137793086619151</v>
      </c>
      <c r="AK20">
        <v>61.006110821722046</v>
      </c>
      <c r="AL20">
        <f t="shared" si="26"/>
        <v>0.88356993721186383</v>
      </c>
      <c r="AM20">
        <v>35.189416010822512</v>
      </c>
      <c r="AN20">
        <v>35.975499999999997</v>
      </c>
      <c r="AO20">
        <v>3.2267335004176338E-5</v>
      </c>
      <c r="AP20">
        <v>102.99</v>
      </c>
      <c r="AQ20">
        <v>291</v>
      </c>
      <c r="AR20">
        <v>45</v>
      </c>
      <c r="AS20">
        <f t="shared" si="27"/>
        <v>1</v>
      </c>
      <c r="AT20">
        <f t="shared" si="28"/>
        <v>0</v>
      </c>
      <c r="AU20">
        <f t="shared" si="29"/>
        <v>47196.94834562765</v>
      </c>
      <c r="AV20">
        <f t="shared" si="30"/>
        <v>1199.9849999999999</v>
      </c>
      <c r="AW20">
        <f t="shared" si="31"/>
        <v>1025.913426094073</v>
      </c>
      <c r="AX20">
        <f t="shared" si="32"/>
        <v>0.85493854181016693</v>
      </c>
      <c r="AY20">
        <f t="shared" si="33"/>
        <v>0.188431385693622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1678299056.6875</v>
      </c>
      <c r="BF20">
        <v>16.043712500000002</v>
      </c>
      <c r="BG20">
        <v>21.480887500000001</v>
      </c>
      <c r="BH20">
        <v>35.9724</v>
      </c>
      <c r="BI20">
        <v>35.188699999999997</v>
      </c>
      <c r="BJ20">
        <v>20.564299999999999</v>
      </c>
      <c r="BK20">
        <v>35.707674999999988</v>
      </c>
      <c r="BL20">
        <v>649.97900000000004</v>
      </c>
      <c r="BM20">
        <v>101.22862499999999</v>
      </c>
      <c r="BN20">
        <v>9.9945462499999999E-2</v>
      </c>
      <c r="BO20">
        <v>33.953312500000003</v>
      </c>
      <c r="BP20">
        <v>34.082350000000012</v>
      </c>
      <c r="BQ20">
        <v>999.9</v>
      </c>
      <c r="BR20">
        <v>0</v>
      </c>
      <c r="BS20">
        <v>0</v>
      </c>
      <c r="BT20">
        <v>8995.0787500000006</v>
      </c>
      <c r="BU20">
        <v>0</v>
      </c>
      <c r="BV20">
        <v>1595.9875</v>
      </c>
      <c r="BW20">
        <v>-5.4371475</v>
      </c>
      <c r="BX20">
        <v>16.642412499999999</v>
      </c>
      <c r="BY20">
        <v>22.264324999999999</v>
      </c>
      <c r="BZ20">
        <v>0.78372712499999997</v>
      </c>
      <c r="CA20">
        <v>21.480887500000001</v>
      </c>
      <c r="CB20">
        <v>35.188699999999997</v>
      </c>
      <c r="CC20">
        <v>3.641435</v>
      </c>
      <c r="CD20">
        <v>3.5620987500000001</v>
      </c>
      <c r="CE20">
        <v>27.294025000000001</v>
      </c>
      <c r="CF20">
        <v>26.9186625</v>
      </c>
      <c r="CG20">
        <v>1199.9849999999999</v>
      </c>
      <c r="CH20">
        <v>0.49996499999999999</v>
      </c>
      <c r="CI20">
        <v>0.50003500000000001</v>
      </c>
      <c r="CJ20">
        <v>0</v>
      </c>
      <c r="CK20">
        <v>806.83012499999995</v>
      </c>
      <c r="CL20">
        <v>4.9990899999999998</v>
      </c>
      <c r="CM20">
        <v>8518.151249999999</v>
      </c>
      <c r="CN20">
        <v>9557.6062500000007</v>
      </c>
      <c r="CO20">
        <v>44.718499999999999</v>
      </c>
      <c r="CP20">
        <v>47.375</v>
      </c>
      <c r="CQ20">
        <v>45.561999999999998</v>
      </c>
      <c r="CR20">
        <v>46.367125000000001</v>
      </c>
      <c r="CS20">
        <v>45.992125000000001</v>
      </c>
      <c r="CT20">
        <v>597.45125000000007</v>
      </c>
      <c r="CU20">
        <v>597.53374999999994</v>
      </c>
      <c r="CV20">
        <v>0</v>
      </c>
      <c r="CW20">
        <v>1678299059.3</v>
      </c>
      <c r="CX20">
        <v>0</v>
      </c>
      <c r="CY20">
        <v>1678287632.5</v>
      </c>
      <c r="CZ20" t="s">
        <v>356</v>
      </c>
      <c r="DA20">
        <v>1678287627</v>
      </c>
      <c r="DB20">
        <v>1678287632.5</v>
      </c>
      <c r="DC20">
        <v>15</v>
      </c>
      <c r="DD20">
        <v>2.5999999999999999E-2</v>
      </c>
      <c r="DE20">
        <v>3.3000000000000002E-2</v>
      </c>
      <c r="DF20">
        <v>-6.1950000000000003</v>
      </c>
      <c r="DG20">
        <v>0.26400000000000001</v>
      </c>
      <c r="DH20">
        <v>415</v>
      </c>
      <c r="DI20">
        <v>32</v>
      </c>
      <c r="DJ20">
        <v>0.71</v>
      </c>
      <c r="DK20">
        <v>0.35</v>
      </c>
      <c r="DL20">
        <v>-0.83444968048780488</v>
      </c>
      <c r="DM20">
        <v>-26.224837189547031</v>
      </c>
      <c r="DN20">
        <v>2.7429299667209261</v>
      </c>
      <c r="DO20">
        <v>0</v>
      </c>
      <c r="DP20">
        <v>0.77590826829268289</v>
      </c>
      <c r="DQ20">
        <v>6.2728912891984789E-2</v>
      </c>
      <c r="DR20">
        <v>6.3129003887486598E-3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3.2951299999999999</v>
      </c>
      <c r="EB20">
        <v>2.6252900000000001</v>
      </c>
      <c r="EC20">
        <v>6.7347600000000002E-3</v>
      </c>
      <c r="ED20">
        <v>7.24554E-3</v>
      </c>
      <c r="EE20">
        <v>0.144154</v>
      </c>
      <c r="EF20">
        <v>0.14078499999999999</v>
      </c>
      <c r="EG20">
        <v>29841.8</v>
      </c>
      <c r="EH20">
        <v>30245.200000000001</v>
      </c>
      <c r="EI20">
        <v>27958.3</v>
      </c>
      <c r="EJ20">
        <v>29332.3</v>
      </c>
      <c r="EK20">
        <v>32933.5</v>
      </c>
      <c r="EL20">
        <v>34984.800000000003</v>
      </c>
      <c r="EM20">
        <v>39484.800000000003</v>
      </c>
      <c r="EN20">
        <v>41933.1</v>
      </c>
      <c r="EO20">
        <v>1.661</v>
      </c>
      <c r="EP20">
        <v>2.17103</v>
      </c>
      <c r="EQ20">
        <v>9.9040600000000006E-2</v>
      </c>
      <c r="ER20">
        <v>0</v>
      </c>
      <c r="ES20">
        <v>32.484400000000001</v>
      </c>
      <c r="ET20">
        <v>999.9</v>
      </c>
      <c r="EU20">
        <v>74.599999999999994</v>
      </c>
      <c r="EV20">
        <v>33.1</v>
      </c>
      <c r="EW20">
        <v>37.443899999999999</v>
      </c>
      <c r="EX20">
        <v>57.377400000000002</v>
      </c>
      <c r="EY20">
        <v>-4.0584899999999999</v>
      </c>
      <c r="EZ20">
        <v>2</v>
      </c>
      <c r="FA20">
        <v>0.60875500000000005</v>
      </c>
      <c r="FB20">
        <v>1.0823</v>
      </c>
      <c r="FC20">
        <v>20.2681</v>
      </c>
      <c r="FD20">
        <v>5.2184900000000001</v>
      </c>
      <c r="FE20">
        <v>12.0099</v>
      </c>
      <c r="FF20">
        <v>4.9860499999999996</v>
      </c>
      <c r="FG20">
        <v>3.2846500000000001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1.8622099999999999</v>
      </c>
      <c r="FN20">
        <v>1.86432</v>
      </c>
      <c r="FO20">
        <v>1.8603499999999999</v>
      </c>
      <c r="FP20">
        <v>1.8610599999999999</v>
      </c>
      <c r="FQ20">
        <v>1.8602000000000001</v>
      </c>
      <c r="FR20">
        <v>1.8619300000000001</v>
      </c>
      <c r="FS20">
        <v>1.8585199999999999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-4.5309999999999997</v>
      </c>
      <c r="GH20">
        <v>0.26469999999999999</v>
      </c>
      <c r="GI20">
        <v>-4.4239819368145623</v>
      </c>
      <c r="GJ20">
        <v>-4.7384624312344064E-3</v>
      </c>
      <c r="GK20">
        <v>2.0540812038047919E-6</v>
      </c>
      <c r="GL20">
        <v>-4.204614941727041E-10</v>
      </c>
      <c r="GM20">
        <v>0.26473705503428657</v>
      </c>
      <c r="GN20">
        <v>0</v>
      </c>
      <c r="GO20">
        <v>0</v>
      </c>
      <c r="GP20">
        <v>0</v>
      </c>
      <c r="GQ20">
        <v>6</v>
      </c>
      <c r="GR20">
        <v>2075</v>
      </c>
      <c r="GS20">
        <v>4</v>
      </c>
      <c r="GT20">
        <v>32</v>
      </c>
      <c r="GU20">
        <v>190.5</v>
      </c>
      <c r="GV20">
        <v>190.4</v>
      </c>
      <c r="GW20">
        <v>0.234375</v>
      </c>
      <c r="GX20">
        <v>2.64771</v>
      </c>
      <c r="GY20">
        <v>2.04834</v>
      </c>
      <c r="GZ20">
        <v>2.6184099999999999</v>
      </c>
      <c r="HA20">
        <v>2.1972700000000001</v>
      </c>
      <c r="HB20">
        <v>2.2644000000000002</v>
      </c>
      <c r="HC20">
        <v>38.427900000000001</v>
      </c>
      <c r="HD20">
        <v>13.5892</v>
      </c>
      <c r="HE20">
        <v>18</v>
      </c>
      <c r="HF20">
        <v>348.15600000000001</v>
      </c>
      <c r="HG20">
        <v>753.40099999999995</v>
      </c>
      <c r="HH20">
        <v>31.002500000000001</v>
      </c>
      <c r="HI20">
        <v>34.836399999999998</v>
      </c>
      <c r="HJ20">
        <v>30.001999999999999</v>
      </c>
      <c r="HK20">
        <v>34.634399999999999</v>
      </c>
      <c r="HL20">
        <v>34.597700000000003</v>
      </c>
      <c r="HM20">
        <v>4.8045200000000001</v>
      </c>
      <c r="HN20">
        <v>0</v>
      </c>
      <c r="HO20">
        <v>100</v>
      </c>
      <c r="HP20">
        <v>31</v>
      </c>
      <c r="HQ20">
        <v>40.110399999999998</v>
      </c>
      <c r="HR20">
        <v>35.116100000000003</v>
      </c>
      <c r="HS20">
        <v>98.547300000000007</v>
      </c>
      <c r="HT20">
        <v>97.232500000000002</v>
      </c>
    </row>
    <row r="21" spans="1:228" x14ac:dyDescent="0.2">
      <c r="A21">
        <v>6</v>
      </c>
      <c r="B21">
        <v>1678299063</v>
      </c>
      <c r="C21">
        <v>20</v>
      </c>
      <c r="D21" t="s">
        <v>369</v>
      </c>
      <c r="E21" t="s">
        <v>370</v>
      </c>
      <c r="F21">
        <v>4</v>
      </c>
      <c r="G21">
        <v>1678299061</v>
      </c>
      <c r="H21">
        <f t="shared" si="0"/>
        <v>8.8802660098953872E-4</v>
      </c>
      <c r="I21">
        <f t="shared" si="1"/>
        <v>0.88802660098953867</v>
      </c>
      <c r="J21">
        <f t="shared" si="2"/>
        <v>1.8315184309631052E-2</v>
      </c>
      <c r="K21">
        <f t="shared" si="3"/>
        <v>20.587028571428569</v>
      </c>
      <c r="L21">
        <f t="shared" si="4"/>
        <v>19.430373621906462</v>
      </c>
      <c r="M21">
        <f t="shared" si="5"/>
        <v>1.9688719925098688</v>
      </c>
      <c r="N21">
        <f t="shared" si="6"/>
        <v>2.086075376213437</v>
      </c>
      <c r="O21">
        <f t="shared" si="7"/>
        <v>5.0346451605958228E-2</v>
      </c>
      <c r="P21">
        <f t="shared" si="8"/>
        <v>2.7636787221790744</v>
      </c>
      <c r="Q21">
        <f t="shared" si="9"/>
        <v>4.984241860571352E-2</v>
      </c>
      <c r="R21">
        <f t="shared" si="10"/>
        <v>3.1196376369313033E-2</v>
      </c>
      <c r="S21">
        <f t="shared" si="11"/>
        <v>226.11734195141997</v>
      </c>
      <c r="T21">
        <f t="shared" si="12"/>
        <v>35.119610825299205</v>
      </c>
      <c r="U21">
        <f t="shared" si="13"/>
        <v>34.093242857142847</v>
      </c>
      <c r="V21">
        <f t="shared" si="14"/>
        <v>5.3708625415222082</v>
      </c>
      <c r="W21">
        <f t="shared" si="15"/>
        <v>68.381439252952319</v>
      </c>
      <c r="X21">
        <f t="shared" si="16"/>
        <v>3.6458288853199705</v>
      </c>
      <c r="Y21">
        <f t="shared" si="17"/>
        <v>5.3316059520677088</v>
      </c>
      <c r="Z21">
        <f t="shared" si="18"/>
        <v>1.7250336562022377</v>
      </c>
      <c r="AA21">
        <f t="shared" si="19"/>
        <v>-39.161973103638658</v>
      </c>
      <c r="AB21">
        <f t="shared" si="20"/>
        <v>-19.599286835187755</v>
      </c>
      <c r="AC21">
        <f t="shared" si="21"/>
        <v>-1.640573338738853</v>
      </c>
      <c r="AD21">
        <f t="shared" si="22"/>
        <v>165.71550867385474</v>
      </c>
      <c r="AE21">
        <f t="shared" si="23"/>
        <v>7.8928266505963451</v>
      </c>
      <c r="AF21">
        <f t="shared" si="24"/>
        <v>0.8840646130513854</v>
      </c>
      <c r="AG21">
        <f t="shared" si="25"/>
        <v>1.8315184309631052E-2</v>
      </c>
      <c r="AH21">
        <v>27.828141291876609</v>
      </c>
      <c r="AI21">
        <v>23.242482424242411</v>
      </c>
      <c r="AJ21">
        <v>1.2277700791423689</v>
      </c>
      <c r="AK21">
        <v>61.006110821722046</v>
      </c>
      <c r="AL21">
        <f t="shared" si="26"/>
        <v>0.88802660098953867</v>
      </c>
      <c r="AM21">
        <v>35.19323059415585</v>
      </c>
      <c r="AN21">
        <v>35.983213939393927</v>
      </c>
      <c r="AO21">
        <v>2.6719737600133589E-5</v>
      </c>
      <c r="AP21">
        <v>102.99</v>
      </c>
      <c r="AQ21">
        <v>289</v>
      </c>
      <c r="AR21">
        <v>44</v>
      </c>
      <c r="AS21">
        <f t="shared" si="27"/>
        <v>1</v>
      </c>
      <c r="AT21">
        <f t="shared" si="28"/>
        <v>0</v>
      </c>
      <c r="AU21">
        <f t="shared" si="29"/>
        <v>47080.681441731977</v>
      </c>
      <c r="AV21">
        <f t="shared" si="30"/>
        <v>1199.994285714286</v>
      </c>
      <c r="AW21">
        <f t="shared" si="31"/>
        <v>1025.9217564515131</v>
      </c>
      <c r="AX21">
        <f t="shared" si="32"/>
        <v>0.85493886818039488</v>
      </c>
      <c r="AY21">
        <f t="shared" si="33"/>
        <v>0.18843201558816225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1678299061</v>
      </c>
      <c r="BF21">
        <v>20.587028571428569</v>
      </c>
      <c r="BG21">
        <v>27.888871428571431</v>
      </c>
      <c r="BH21">
        <v>35.979899999999986</v>
      </c>
      <c r="BI21">
        <v>35.193271428571428</v>
      </c>
      <c r="BJ21">
        <v>25.128785714285719</v>
      </c>
      <c r="BK21">
        <v>35.715142857142858</v>
      </c>
      <c r="BL21">
        <v>650.05728571428574</v>
      </c>
      <c r="BM21">
        <v>101.2294285714286</v>
      </c>
      <c r="BN21">
        <v>0.10017171428571429</v>
      </c>
      <c r="BO21">
        <v>33.9617</v>
      </c>
      <c r="BP21">
        <v>34.093242857142847</v>
      </c>
      <c r="BQ21">
        <v>999.89999999999986</v>
      </c>
      <c r="BR21">
        <v>0</v>
      </c>
      <c r="BS21">
        <v>0</v>
      </c>
      <c r="BT21">
        <v>8972.7657142857151</v>
      </c>
      <c r="BU21">
        <v>0</v>
      </c>
      <c r="BV21">
        <v>976.64085714285727</v>
      </c>
      <c r="BW21">
        <v>-7.3018299999999998</v>
      </c>
      <c r="BX21">
        <v>21.355399999999999</v>
      </c>
      <c r="BY21">
        <v>28.906185714285719</v>
      </c>
      <c r="BZ21">
        <v>0.78662542857142859</v>
      </c>
      <c r="CA21">
        <v>27.888871428571431</v>
      </c>
      <c r="CB21">
        <v>35.193271428571428</v>
      </c>
      <c r="CC21">
        <v>3.6422214285714292</v>
      </c>
      <c r="CD21">
        <v>3.5625900000000001</v>
      </c>
      <c r="CE21">
        <v>27.297699999999999</v>
      </c>
      <c r="CF21">
        <v>26.921014285714289</v>
      </c>
      <c r="CG21">
        <v>1199.994285714286</v>
      </c>
      <c r="CH21">
        <v>0.49995299999999998</v>
      </c>
      <c r="CI21">
        <v>0.5000469999999998</v>
      </c>
      <c r="CJ21">
        <v>0</v>
      </c>
      <c r="CK21">
        <v>806.37828571428565</v>
      </c>
      <c r="CL21">
        <v>4.9990899999999998</v>
      </c>
      <c r="CM21">
        <v>8424.6942857142858</v>
      </c>
      <c r="CN21">
        <v>9557.6428571428569</v>
      </c>
      <c r="CO21">
        <v>44.75</v>
      </c>
      <c r="CP21">
        <v>47.410428571428582</v>
      </c>
      <c r="CQ21">
        <v>45.598000000000013</v>
      </c>
      <c r="CR21">
        <v>46.410428571428582</v>
      </c>
      <c r="CS21">
        <v>46</v>
      </c>
      <c r="CT21">
        <v>597.44285714285718</v>
      </c>
      <c r="CU21">
        <v>597.55142857142857</v>
      </c>
      <c r="CV21">
        <v>0</v>
      </c>
      <c r="CW21">
        <v>1678299063.5</v>
      </c>
      <c r="CX21">
        <v>0</v>
      </c>
      <c r="CY21">
        <v>1678287632.5</v>
      </c>
      <c r="CZ21" t="s">
        <v>356</v>
      </c>
      <c r="DA21">
        <v>1678287627</v>
      </c>
      <c r="DB21">
        <v>1678287632.5</v>
      </c>
      <c r="DC21">
        <v>15</v>
      </c>
      <c r="DD21">
        <v>2.5999999999999999E-2</v>
      </c>
      <c r="DE21">
        <v>3.3000000000000002E-2</v>
      </c>
      <c r="DF21">
        <v>-6.1950000000000003</v>
      </c>
      <c r="DG21">
        <v>0.26400000000000001</v>
      </c>
      <c r="DH21">
        <v>415</v>
      </c>
      <c r="DI21">
        <v>32</v>
      </c>
      <c r="DJ21">
        <v>0.71</v>
      </c>
      <c r="DK21">
        <v>0.35</v>
      </c>
      <c r="DL21">
        <v>-2.8746656724999999</v>
      </c>
      <c r="DM21">
        <v>-34.048043602626649</v>
      </c>
      <c r="DN21">
        <v>3.2990399218309761</v>
      </c>
      <c r="DO21">
        <v>0</v>
      </c>
      <c r="DP21">
        <v>0.78021167499999999</v>
      </c>
      <c r="DQ21">
        <v>5.2591328330207833E-2</v>
      </c>
      <c r="DR21">
        <v>5.27291610680229E-3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3.29508</v>
      </c>
      <c r="EB21">
        <v>2.6251500000000001</v>
      </c>
      <c r="EC21">
        <v>8.1405599999999998E-3</v>
      </c>
      <c r="ED21">
        <v>9.0334600000000001E-3</v>
      </c>
      <c r="EE21">
        <v>0.144176</v>
      </c>
      <c r="EF21">
        <v>0.14078599999999999</v>
      </c>
      <c r="EG21">
        <v>29798.3</v>
      </c>
      <c r="EH21">
        <v>30188.9</v>
      </c>
      <c r="EI21">
        <v>27957.200000000001</v>
      </c>
      <c r="EJ21">
        <v>29330.5</v>
      </c>
      <c r="EK21">
        <v>32931.4</v>
      </c>
      <c r="EL21">
        <v>34982.9</v>
      </c>
      <c r="EM21">
        <v>39483.300000000003</v>
      </c>
      <c r="EN21">
        <v>41930.800000000003</v>
      </c>
      <c r="EO21">
        <v>1.66425</v>
      </c>
      <c r="EP21">
        <v>2.17055</v>
      </c>
      <c r="EQ21">
        <v>9.8697800000000002E-2</v>
      </c>
      <c r="ER21">
        <v>0</v>
      </c>
      <c r="ES21">
        <v>32.496000000000002</v>
      </c>
      <c r="ET21">
        <v>999.9</v>
      </c>
      <c r="EU21">
        <v>74.599999999999994</v>
      </c>
      <c r="EV21">
        <v>33.1</v>
      </c>
      <c r="EW21">
        <v>37.440800000000003</v>
      </c>
      <c r="EX21">
        <v>57.3474</v>
      </c>
      <c r="EY21">
        <v>-3.9943900000000001</v>
      </c>
      <c r="EZ21">
        <v>2</v>
      </c>
      <c r="FA21">
        <v>0.61034299999999997</v>
      </c>
      <c r="FB21">
        <v>1.08999</v>
      </c>
      <c r="FC21">
        <v>20.268000000000001</v>
      </c>
      <c r="FD21">
        <v>5.2189399999999999</v>
      </c>
      <c r="FE21">
        <v>12.0099</v>
      </c>
      <c r="FF21">
        <v>4.9859499999999999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1.8622099999999999</v>
      </c>
      <c r="FN21">
        <v>1.8643099999999999</v>
      </c>
      <c r="FO21">
        <v>1.8603499999999999</v>
      </c>
      <c r="FP21">
        <v>1.86104</v>
      </c>
      <c r="FQ21">
        <v>1.8602000000000001</v>
      </c>
      <c r="FR21">
        <v>1.8619399999999999</v>
      </c>
      <c r="FS21">
        <v>1.8585199999999999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-4.5529999999999999</v>
      </c>
      <c r="GH21">
        <v>0.26469999999999999</v>
      </c>
      <c r="GI21">
        <v>-4.4239819368145623</v>
      </c>
      <c r="GJ21">
        <v>-4.7384624312344064E-3</v>
      </c>
      <c r="GK21">
        <v>2.0540812038047919E-6</v>
      </c>
      <c r="GL21">
        <v>-4.204614941727041E-10</v>
      </c>
      <c r="GM21">
        <v>0.26473705503428657</v>
      </c>
      <c r="GN21">
        <v>0</v>
      </c>
      <c r="GO21">
        <v>0</v>
      </c>
      <c r="GP21">
        <v>0</v>
      </c>
      <c r="GQ21">
        <v>6</v>
      </c>
      <c r="GR21">
        <v>2075</v>
      </c>
      <c r="GS21">
        <v>4</v>
      </c>
      <c r="GT21">
        <v>32</v>
      </c>
      <c r="GU21">
        <v>190.6</v>
      </c>
      <c r="GV21">
        <v>190.5</v>
      </c>
      <c r="GW21">
        <v>0.25390600000000002</v>
      </c>
      <c r="GX21">
        <v>2.6245099999999999</v>
      </c>
      <c r="GY21">
        <v>2.04834</v>
      </c>
      <c r="GZ21">
        <v>2.6184099999999999</v>
      </c>
      <c r="HA21">
        <v>2.1972700000000001</v>
      </c>
      <c r="HB21">
        <v>2.34497</v>
      </c>
      <c r="HC21">
        <v>38.427900000000001</v>
      </c>
      <c r="HD21">
        <v>13.597899999999999</v>
      </c>
      <c r="HE21">
        <v>18</v>
      </c>
      <c r="HF21">
        <v>349.84199999999998</v>
      </c>
      <c r="HG21">
        <v>753.11099999999999</v>
      </c>
      <c r="HH21">
        <v>31.002300000000002</v>
      </c>
      <c r="HI21">
        <v>34.853099999999998</v>
      </c>
      <c r="HJ21">
        <v>30.001899999999999</v>
      </c>
      <c r="HK21">
        <v>34.649099999999997</v>
      </c>
      <c r="HL21">
        <v>34.611800000000002</v>
      </c>
      <c r="HM21">
        <v>5.1842899999999998</v>
      </c>
      <c r="HN21">
        <v>0</v>
      </c>
      <c r="HO21">
        <v>100</v>
      </c>
      <c r="HP21">
        <v>31</v>
      </c>
      <c r="HQ21">
        <v>46.791400000000003</v>
      </c>
      <c r="HR21">
        <v>35.116100000000003</v>
      </c>
      <c r="HS21">
        <v>98.543199999999999</v>
      </c>
      <c r="HT21">
        <v>97.227000000000004</v>
      </c>
    </row>
    <row r="22" spans="1:228" x14ac:dyDescent="0.2">
      <c r="A22">
        <v>7</v>
      </c>
      <c r="B22">
        <v>1678299067</v>
      </c>
      <c r="C22">
        <v>24</v>
      </c>
      <c r="D22" t="s">
        <v>371</v>
      </c>
      <c r="E22" t="s">
        <v>372</v>
      </c>
      <c r="F22">
        <v>4</v>
      </c>
      <c r="G22">
        <v>1678299064.6875</v>
      </c>
      <c r="H22">
        <f t="shared" si="0"/>
        <v>8.9466303910001172E-4</v>
      </c>
      <c r="I22">
        <f t="shared" si="1"/>
        <v>0.89466303910001177</v>
      </c>
      <c r="J22">
        <f t="shared" si="2"/>
        <v>0.10862280530258614</v>
      </c>
      <c r="K22">
        <f t="shared" si="3"/>
        <v>25.347300000000001</v>
      </c>
      <c r="L22">
        <f t="shared" si="4"/>
        <v>21.232616035602636</v>
      </c>
      <c r="M22">
        <f t="shared" si="5"/>
        <v>2.151508239664961</v>
      </c>
      <c r="N22">
        <f t="shared" si="6"/>
        <v>2.5684505720734578</v>
      </c>
      <c r="O22">
        <f t="shared" si="7"/>
        <v>5.0779369339559059E-2</v>
      </c>
      <c r="P22">
        <f t="shared" si="8"/>
        <v>2.7686827591288745</v>
      </c>
      <c r="Q22">
        <f t="shared" si="9"/>
        <v>5.0267595102375488E-2</v>
      </c>
      <c r="R22">
        <f t="shared" si="10"/>
        <v>3.1462797882768741E-2</v>
      </c>
      <c r="S22">
        <f t="shared" si="11"/>
        <v>226.11806173722067</v>
      </c>
      <c r="T22">
        <f t="shared" si="12"/>
        <v>35.117485267627238</v>
      </c>
      <c r="U22">
        <f t="shared" si="13"/>
        <v>34.090625000000003</v>
      </c>
      <c r="V22">
        <f t="shared" si="14"/>
        <v>5.3700788449154091</v>
      </c>
      <c r="W22">
        <f t="shared" si="15"/>
        <v>68.394292620569985</v>
      </c>
      <c r="X22">
        <f t="shared" si="16"/>
        <v>3.6468422682333572</v>
      </c>
      <c r="Y22">
        <f t="shared" si="17"/>
        <v>5.3320856587623338</v>
      </c>
      <c r="Z22">
        <f t="shared" si="18"/>
        <v>1.7232365766820519</v>
      </c>
      <c r="AA22">
        <f t="shared" si="19"/>
        <v>-39.454640024310514</v>
      </c>
      <c r="AB22">
        <f t="shared" si="20"/>
        <v>-19.003328946374545</v>
      </c>
      <c r="AC22">
        <f t="shared" si="21"/>
        <v>-1.5878054592183806</v>
      </c>
      <c r="AD22">
        <f t="shared" si="22"/>
        <v>166.07228730731723</v>
      </c>
      <c r="AE22">
        <f t="shared" si="23"/>
        <v>8.9973554632978061</v>
      </c>
      <c r="AF22">
        <f t="shared" si="24"/>
        <v>0.89034988252006175</v>
      </c>
      <c r="AG22">
        <f t="shared" si="25"/>
        <v>0.10862280530258614</v>
      </c>
      <c r="AH22">
        <v>34.306960192523249</v>
      </c>
      <c r="AI22">
        <v>28.893757575757579</v>
      </c>
      <c r="AJ22">
        <v>1.426800286569228</v>
      </c>
      <c r="AK22">
        <v>61.006110821722046</v>
      </c>
      <c r="AL22">
        <f t="shared" si="26"/>
        <v>0.89466303910001177</v>
      </c>
      <c r="AM22">
        <v>35.197756143939408</v>
      </c>
      <c r="AN22">
        <v>35.993690303030299</v>
      </c>
      <c r="AO22">
        <v>3.19429319296199E-5</v>
      </c>
      <c r="AP22">
        <v>102.99</v>
      </c>
      <c r="AQ22">
        <v>290</v>
      </c>
      <c r="AR22">
        <v>45</v>
      </c>
      <c r="AS22">
        <f t="shared" si="27"/>
        <v>1</v>
      </c>
      <c r="AT22">
        <f t="shared" si="28"/>
        <v>0</v>
      </c>
      <c r="AU22">
        <f t="shared" si="29"/>
        <v>47217.666385786084</v>
      </c>
      <c r="AV22">
        <f t="shared" si="30"/>
        <v>1199.9974999999999</v>
      </c>
      <c r="AW22">
        <f t="shared" si="31"/>
        <v>1025.9245635944148</v>
      </c>
      <c r="AX22">
        <f t="shared" si="32"/>
        <v>0.8549389174514237</v>
      </c>
      <c r="AY22">
        <f t="shared" si="33"/>
        <v>0.18843211068124782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1678299064.6875</v>
      </c>
      <c r="BF22">
        <v>25.347300000000001</v>
      </c>
      <c r="BG22">
        <v>33.673562500000003</v>
      </c>
      <c r="BH22">
        <v>35.989637500000001</v>
      </c>
      <c r="BI22">
        <v>35.197337500000003</v>
      </c>
      <c r="BJ22">
        <v>29.911175</v>
      </c>
      <c r="BK22">
        <v>35.724900000000012</v>
      </c>
      <c r="BL22">
        <v>649.98599999999999</v>
      </c>
      <c r="BM22">
        <v>101.23050000000001</v>
      </c>
      <c r="BN22">
        <v>9.9841775000000008E-2</v>
      </c>
      <c r="BO22">
        <v>33.963312500000001</v>
      </c>
      <c r="BP22">
        <v>34.090625000000003</v>
      </c>
      <c r="BQ22">
        <v>999.9</v>
      </c>
      <c r="BR22">
        <v>0</v>
      </c>
      <c r="BS22">
        <v>0</v>
      </c>
      <c r="BT22">
        <v>8999.2162500000013</v>
      </c>
      <c r="BU22">
        <v>0</v>
      </c>
      <c r="BV22">
        <v>705.29075</v>
      </c>
      <c r="BW22">
        <v>-8.3262512499999985</v>
      </c>
      <c r="BX22">
        <v>26.293600000000001</v>
      </c>
      <c r="BY22">
        <v>34.902000000000001</v>
      </c>
      <c r="BZ22">
        <v>0.79231249999999998</v>
      </c>
      <c r="CA22">
        <v>33.673562500000003</v>
      </c>
      <c r="CB22">
        <v>35.197337500000003</v>
      </c>
      <c r="CC22">
        <v>3.6432487500000001</v>
      </c>
      <c r="CD22">
        <v>3.5630424999999999</v>
      </c>
      <c r="CE22">
        <v>27.3025375</v>
      </c>
      <c r="CF22">
        <v>26.9231625</v>
      </c>
      <c r="CG22">
        <v>1199.9974999999999</v>
      </c>
      <c r="CH22">
        <v>0.49995099999999998</v>
      </c>
      <c r="CI22">
        <v>0.50004899999999997</v>
      </c>
      <c r="CJ22">
        <v>0</v>
      </c>
      <c r="CK22">
        <v>806.05162500000006</v>
      </c>
      <c r="CL22">
        <v>4.9990899999999998</v>
      </c>
      <c r="CM22">
        <v>8429.1187499999996</v>
      </c>
      <c r="CN22">
        <v>9557.6674999999996</v>
      </c>
      <c r="CO22">
        <v>44.75</v>
      </c>
      <c r="CP22">
        <v>47.436999999999998</v>
      </c>
      <c r="CQ22">
        <v>45.625</v>
      </c>
      <c r="CR22">
        <v>46.436999999999998</v>
      </c>
      <c r="CS22">
        <v>46</v>
      </c>
      <c r="CT22">
        <v>597.44250000000011</v>
      </c>
      <c r="CU22">
        <v>597.55499999999995</v>
      </c>
      <c r="CV22">
        <v>0</v>
      </c>
      <c r="CW22">
        <v>1678299067.0999999</v>
      </c>
      <c r="CX22">
        <v>0</v>
      </c>
      <c r="CY22">
        <v>1678287632.5</v>
      </c>
      <c r="CZ22" t="s">
        <v>356</v>
      </c>
      <c r="DA22">
        <v>1678287627</v>
      </c>
      <c r="DB22">
        <v>1678287632.5</v>
      </c>
      <c r="DC22">
        <v>15</v>
      </c>
      <c r="DD22">
        <v>2.5999999999999999E-2</v>
      </c>
      <c r="DE22">
        <v>3.3000000000000002E-2</v>
      </c>
      <c r="DF22">
        <v>-6.1950000000000003</v>
      </c>
      <c r="DG22">
        <v>0.26400000000000001</v>
      </c>
      <c r="DH22">
        <v>415</v>
      </c>
      <c r="DI22">
        <v>32</v>
      </c>
      <c r="DJ22">
        <v>0.71</v>
      </c>
      <c r="DK22">
        <v>0.35</v>
      </c>
      <c r="DL22">
        <v>-4.8566674225000002</v>
      </c>
      <c r="DM22">
        <v>-30.65453410469043</v>
      </c>
      <c r="DN22">
        <v>2.9994259036620838</v>
      </c>
      <c r="DO22">
        <v>0</v>
      </c>
      <c r="DP22">
        <v>0.78429375000000001</v>
      </c>
      <c r="DQ22">
        <v>5.1671504690429151E-2</v>
      </c>
      <c r="DR22">
        <v>5.1784585387449024E-3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3.2949700000000002</v>
      </c>
      <c r="EB22">
        <v>2.62513</v>
      </c>
      <c r="EC22">
        <v>9.7551300000000007E-3</v>
      </c>
      <c r="ED22">
        <v>1.0881699999999999E-2</v>
      </c>
      <c r="EE22">
        <v>0.14419599999999999</v>
      </c>
      <c r="EF22">
        <v>0.14077999999999999</v>
      </c>
      <c r="EG22">
        <v>29748.9</v>
      </c>
      <c r="EH22">
        <v>30131.4</v>
      </c>
      <c r="EI22">
        <v>27956.3</v>
      </c>
      <c r="EJ22">
        <v>29329.4</v>
      </c>
      <c r="EK22">
        <v>32929.9</v>
      </c>
      <c r="EL22">
        <v>34982.199999999997</v>
      </c>
      <c r="EM22">
        <v>39482.300000000003</v>
      </c>
      <c r="EN22">
        <v>41929.5</v>
      </c>
      <c r="EO22">
        <v>1.6633199999999999</v>
      </c>
      <c r="EP22">
        <v>2.17042</v>
      </c>
      <c r="EQ22">
        <v>9.7706899999999999E-2</v>
      </c>
      <c r="ER22">
        <v>0</v>
      </c>
      <c r="ES22">
        <v>32.507100000000001</v>
      </c>
      <c r="ET22">
        <v>999.9</v>
      </c>
      <c r="EU22">
        <v>74.599999999999994</v>
      </c>
      <c r="EV22">
        <v>33.1</v>
      </c>
      <c r="EW22">
        <v>37.444499999999998</v>
      </c>
      <c r="EX22">
        <v>57.017400000000002</v>
      </c>
      <c r="EY22">
        <v>-4.0184300000000004</v>
      </c>
      <c r="EZ22">
        <v>2</v>
      </c>
      <c r="FA22">
        <v>0.61188799999999999</v>
      </c>
      <c r="FB22">
        <v>1.09446</v>
      </c>
      <c r="FC22">
        <v>20.267900000000001</v>
      </c>
      <c r="FD22">
        <v>5.2184900000000001</v>
      </c>
      <c r="FE22">
        <v>12.0099</v>
      </c>
      <c r="FF22">
        <v>4.9857500000000003</v>
      </c>
      <c r="FG22">
        <v>3.2846000000000002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1.86222</v>
      </c>
      <c r="FN22">
        <v>1.86432</v>
      </c>
      <c r="FO22">
        <v>1.8603499999999999</v>
      </c>
      <c r="FP22">
        <v>1.8610899999999999</v>
      </c>
      <c r="FQ22">
        <v>1.8602000000000001</v>
      </c>
      <c r="FR22">
        <v>1.86191</v>
      </c>
      <c r="FS22">
        <v>1.8585199999999999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-4.5789999999999997</v>
      </c>
      <c r="GH22">
        <v>0.26469999999999999</v>
      </c>
      <c r="GI22">
        <v>-4.4239819368145623</v>
      </c>
      <c r="GJ22">
        <v>-4.7384624312344064E-3</v>
      </c>
      <c r="GK22">
        <v>2.0540812038047919E-6</v>
      </c>
      <c r="GL22">
        <v>-4.204614941727041E-10</v>
      </c>
      <c r="GM22">
        <v>0.26473705503428657</v>
      </c>
      <c r="GN22">
        <v>0</v>
      </c>
      <c r="GO22">
        <v>0</v>
      </c>
      <c r="GP22">
        <v>0</v>
      </c>
      <c r="GQ22">
        <v>6</v>
      </c>
      <c r="GR22">
        <v>2075</v>
      </c>
      <c r="GS22">
        <v>4</v>
      </c>
      <c r="GT22">
        <v>32</v>
      </c>
      <c r="GU22">
        <v>190.7</v>
      </c>
      <c r="GV22">
        <v>190.6</v>
      </c>
      <c r="GW22">
        <v>0.27343800000000001</v>
      </c>
      <c r="GX22">
        <v>2.6208499999999999</v>
      </c>
      <c r="GY22">
        <v>2.04834</v>
      </c>
      <c r="GZ22">
        <v>2.6184099999999999</v>
      </c>
      <c r="HA22">
        <v>2.1972700000000001</v>
      </c>
      <c r="HB22">
        <v>2.34375</v>
      </c>
      <c r="HC22">
        <v>38.427900000000001</v>
      </c>
      <c r="HD22">
        <v>13.6067</v>
      </c>
      <c r="HE22">
        <v>18</v>
      </c>
      <c r="HF22">
        <v>349.45299999999997</v>
      </c>
      <c r="HG22">
        <v>753.16700000000003</v>
      </c>
      <c r="HH22">
        <v>31.0017</v>
      </c>
      <c r="HI22">
        <v>34.869</v>
      </c>
      <c r="HJ22">
        <v>30.001899999999999</v>
      </c>
      <c r="HK22">
        <v>34.6633</v>
      </c>
      <c r="HL22">
        <v>34.626199999999997</v>
      </c>
      <c r="HM22">
        <v>5.57315</v>
      </c>
      <c r="HN22">
        <v>0</v>
      </c>
      <c r="HO22">
        <v>100</v>
      </c>
      <c r="HP22">
        <v>31</v>
      </c>
      <c r="HQ22">
        <v>53.477899999999998</v>
      </c>
      <c r="HR22">
        <v>36.496499999999997</v>
      </c>
      <c r="HS22">
        <v>98.540599999999998</v>
      </c>
      <c r="HT22">
        <v>97.223699999999994</v>
      </c>
    </row>
    <row r="23" spans="1:228" x14ac:dyDescent="0.2">
      <c r="A23">
        <v>8</v>
      </c>
      <c r="B23">
        <v>1678299071</v>
      </c>
      <c r="C23">
        <v>28</v>
      </c>
      <c r="D23" t="s">
        <v>373</v>
      </c>
      <c r="E23" t="s">
        <v>374</v>
      </c>
      <c r="F23">
        <v>4</v>
      </c>
      <c r="G23">
        <v>1678299069</v>
      </c>
      <c r="H23">
        <f t="shared" si="0"/>
        <v>9.58773296192312E-4</v>
      </c>
      <c r="I23">
        <f t="shared" si="1"/>
        <v>0.958773296192312</v>
      </c>
      <c r="J23">
        <f t="shared" si="2"/>
        <v>0.38656366640392037</v>
      </c>
      <c r="K23">
        <f t="shared" si="3"/>
        <v>31.451457142857151</v>
      </c>
      <c r="L23">
        <f t="shared" si="4"/>
        <v>19.273962531213442</v>
      </c>
      <c r="M23">
        <f t="shared" si="5"/>
        <v>1.9530670871468854</v>
      </c>
      <c r="N23">
        <f t="shared" si="6"/>
        <v>3.1870356543988692</v>
      </c>
      <c r="O23">
        <f t="shared" si="7"/>
        <v>5.4490337743944427E-2</v>
      </c>
      <c r="P23">
        <f t="shared" si="8"/>
        <v>2.7702988923338627</v>
      </c>
      <c r="Q23">
        <f t="shared" si="9"/>
        <v>5.3901836485668764E-2</v>
      </c>
      <c r="R23">
        <f t="shared" si="10"/>
        <v>3.3740992578380917E-2</v>
      </c>
      <c r="S23">
        <f t="shared" si="11"/>
        <v>226.11750738011685</v>
      </c>
      <c r="T23">
        <f t="shared" si="12"/>
        <v>35.106855160171797</v>
      </c>
      <c r="U23">
        <f t="shared" si="13"/>
        <v>34.089085714285709</v>
      </c>
      <c r="V23">
        <f t="shared" si="14"/>
        <v>5.3696180820130017</v>
      </c>
      <c r="W23">
        <f t="shared" si="15"/>
        <v>68.375900992620984</v>
      </c>
      <c r="X23">
        <f t="shared" si="16"/>
        <v>3.6473820963754027</v>
      </c>
      <c r="Y23">
        <f t="shared" si="17"/>
        <v>5.3343093742472547</v>
      </c>
      <c r="Z23">
        <f t="shared" si="18"/>
        <v>1.7222359856375991</v>
      </c>
      <c r="AA23">
        <f t="shared" si="19"/>
        <v>-42.281902362080956</v>
      </c>
      <c r="AB23">
        <f t="shared" si="20"/>
        <v>-17.668383464417047</v>
      </c>
      <c r="AC23">
        <f t="shared" si="21"/>
        <v>-1.4754468751446155</v>
      </c>
      <c r="AD23">
        <f t="shared" si="22"/>
        <v>164.69177467847422</v>
      </c>
      <c r="AE23">
        <f t="shared" si="23"/>
        <v>9.88910209078497</v>
      </c>
      <c r="AF23">
        <f t="shared" si="24"/>
        <v>0.96863261012620383</v>
      </c>
      <c r="AG23">
        <f t="shared" si="25"/>
        <v>0.38656366640392037</v>
      </c>
      <c r="AH23">
        <v>40.952442121419942</v>
      </c>
      <c r="AI23">
        <v>34.92421333333332</v>
      </c>
      <c r="AJ23">
        <v>1.520560011855989</v>
      </c>
      <c r="AK23">
        <v>61.006110821722046</v>
      </c>
      <c r="AL23">
        <f t="shared" si="26"/>
        <v>0.958773296192312</v>
      </c>
      <c r="AM23">
        <v>35.139915167748917</v>
      </c>
      <c r="AN23">
        <v>35.993138181818168</v>
      </c>
      <c r="AO23">
        <v>6.6394878038786097E-7</v>
      </c>
      <c r="AP23">
        <v>102.99</v>
      </c>
      <c r="AQ23">
        <v>289</v>
      </c>
      <c r="AR23">
        <v>44</v>
      </c>
      <c r="AS23">
        <f t="shared" si="27"/>
        <v>1</v>
      </c>
      <c r="AT23">
        <f t="shared" si="28"/>
        <v>0</v>
      </c>
      <c r="AU23">
        <f t="shared" si="29"/>
        <v>47260.872081422647</v>
      </c>
      <c r="AV23">
        <f t="shared" si="30"/>
        <v>1199.994285714286</v>
      </c>
      <c r="AW23">
        <f t="shared" si="31"/>
        <v>1025.9218421658638</v>
      </c>
      <c r="AX23">
        <f t="shared" si="32"/>
        <v>0.85493893960936074</v>
      </c>
      <c r="AY23">
        <f t="shared" si="33"/>
        <v>0.18843215344606612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1678299069</v>
      </c>
      <c r="BF23">
        <v>31.451457142857151</v>
      </c>
      <c r="BG23">
        <v>40.608628571428582</v>
      </c>
      <c r="BH23">
        <v>35.994414285714292</v>
      </c>
      <c r="BI23">
        <v>35.13241428571429</v>
      </c>
      <c r="BJ23">
        <v>36.043571428571433</v>
      </c>
      <c r="BK23">
        <v>35.729671428571429</v>
      </c>
      <c r="BL23">
        <v>649.95399999999995</v>
      </c>
      <c r="BM23">
        <v>101.23185714285709</v>
      </c>
      <c r="BN23">
        <v>0.1000347285714286</v>
      </c>
      <c r="BO23">
        <v>33.970785714285718</v>
      </c>
      <c r="BP23">
        <v>34.089085714285709</v>
      </c>
      <c r="BQ23">
        <v>999.89999999999986</v>
      </c>
      <c r="BR23">
        <v>0</v>
      </c>
      <c r="BS23">
        <v>0</v>
      </c>
      <c r="BT23">
        <v>9007.6785714285706</v>
      </c>
      <c r="BU23">
        <v>0</v>
      </c>
      <c r="BV23">
        <v>1128.4321428571429</v>
      </c>
      <c r="BW23">
        <v>-9.1571857142857152</v>
      </c>
      <c r="BX23">
        <v>32.625785714285719</v>
      </c>
      <c r="BY23">
        <v>42.087214285714289</v>
      </c>
      <c r="BZ23">
        <v>0.86199014285714282</v>
      </c>
      <c r="CA23">
        <v>40.608628571428582</v>
      </c>
      <c r="CB23">
        <v>35.13241428571429</v>
      </c>
      <c r="CC23">
        <v>3.6437757142857139</v>
      </c>
      <c r="CD23">
        <v>3.5565171428571429</v>
      </c>
      <c r="CE23">
        <v>27.304971428571431</v>
      </c>
      <c r="CF23">
        <v>26.89197142857142</v>
      </c>
      <c r="CG23">
        <v>1199.994285714286</v>
      </c>
      <c r="CH23">
        <v>0.49995099999999992</v>
      </c>
      <c r="CI23">
        <v>0.50004899999999985</v>
      </c>
      <c r="CJ23">
        <v>0</v>
      </c>
      <c r="CK23">
        <v>805.86357142857139</v>
      </c>
      <c r="CL23">
        <v>4.9990899999999998</v>
      </c>
      <c r="CM23">
        <v>8545.1085714285709</v>
      </c>
      <c r="CN23">
        <v>9557.6428571428569</v>
      </c>
      <c r="CO23">
        <v>44.785428571428568</v>
      </c>
      <c r="CP23">
        <v>47.436999999999998</v>
      </c>
      <c r="CQ23">
        <v>45.625</v>
      </c>
      <c r="CR23">
        <v>46.454999999999998</v>
      </c>
      <c r="CS23">
        <v>46.061999999999998</v>
      </c>
      <c r="CT23">
        <v>597.43999999999994</v>
      </c>
      <c r="CU23">
        <v>597.55428571428558</v>
      </c>
      <c r="CV23">
        <v>0</v>
      </c>
      <c r="CW23">
        <v>1678299071.3</v>
      </c>
      <c r="CX23">
        <v>0</v>
      </c>
      <c r="CY23">
        <v>1678287632.5</v>
      </c>
      <c r="CZ23" t="s">
        <v>356</v>
      </c>
      <c r="DA23">
        <v>1678287627</v>
      </c>
      <c r="DB23">
        <v>1678287632.5</v>
      </c>
      <c r="DC23">
        <v>15</v>
      </c>
      <c r="DD23">
        <v>2.5999999999999999E-2</v>
      </c>
      <c r="DE23">
        <v>3.3000000000000002E-2</v>
      </c>
      <c r="DF23">
        <v>-6.1950000000000003</v>
      </c>
      <c r="DG23">
        <v>0.26400000000000001</v>
      </c>
      <c r="DH23">
        <v>415</v>
      </c>
      <c r="DI23">
        <v>32</v>
      </c>
      <c r="DJ23">
        <v>0.71</v>
      </c>
      <c r="DK23">
        <v>0.35</v>
      </c>
      <c r="DL23">
        <v>-6.6443592500000008</v>
      </c>
      <c r="DM23">
        <v>-22.442079737335831</v>
      </c>
      <c r="DN23">
        <v>2.2189580382922829</v>
      </c>
      <c r="DO23">
        <v>0</v>
      </c>
      <c r="DP23">
        <v>0.79967664999999999</v>
      </c>
      <c r="DQ23">
        <v>0.23801889681050481</v>
      </c>
      <c r="DR23">
        <v>3.2241366208296762E-2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375</v>
      </c>
      <c r="EA23">
        <v>3.2949199999999998</v>
      </c>
      <c r="EB23">
        <v>2.62541</v>
      </c>
      <c r="EC23">
        <v>1.14851E-2</v>
      </c>
      <c r="ED23">
        <v>1.27584E-2</v>
      </c>
      <c r="EE23">
        <v>0.14418700000000001</v>
      </c>
      <c r="EF23">
        <v>0.14044100000000001</v>
      </c>
      <c r="EG23">
        <v>29696.5</v>
      </c>
      <c r="EH23">
        <v>30073</v>
      </c>
      <c r="EI23">
        <v>27955.9</v>
      </c>
      <c r="EJ23">
        <v>29328.3</v>
      </c>
      <c r="EK23">
        <v>32929.599999999999</v>
      </c>
      <c r="EL23">
        <v>34994.9</v>
      </c>
      <c r="EM23">
        <v>39481.4</v>
      </c>
      <c r="EN23">
        <v>41928.1</v>
      </c>
      <c r="EO23">
        <v>1.6644000000000001</v>
      </c>
      <c r="EP23">
        <v>2.1700300000000001</v>
      </c>
      <c r="EQ23">
        <v>9.7487099999999993E-2</v>
      </c>
      <c r="ER23">
        <v>0</v>
      </c>
      <c r="ES23">
        <v>32.515700000000002</v>
      </c>
      <c r="ET23">
        <v>999.9</v>
      </c>
      <c r="EU23">
        <v>74.599999999999994</v>
      </c>
      <c r="EV23">
        <v>33.1</v>
      </c>
      <c r="EW23">
        <v>37.441499999999998</v>
      </c>
      <c r="EX23">
        <v>57.077399999999997</v>
      </c>
      <c r="EY23">
        <v>-3.9302899999999998</v>
      </c>
      <c r="EZ23">
        <v>2</v>
      </c>
      <c r="FA23">
        <v>0.613506</v>
      </c>
      <c r="FB23">
        <v>1.0992299999999999</v>
      </c>
      <c r="FC23">
        <v>20.267600000000002</v>
      </c>
      <c r="FD23">
        <v>5.21774</v>
      </c>
      <c r="FE23">
        <v>12.0099</v>
      </c>
      <c r="FF23">
        <v>4.9860499999999996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1.8622000000000001</v>
      </c>
      <c r="FN23">
        <v>1.8643099999999999</v>
      </c>
      <c r="FO23">
        <v>1.8603499999999999</v>
      </c>
      <c r="FP23">
        <v>1.86107</v>
      </c>
      <c r="FQ23">
        <v>1.8602000000000001</v>
      </c>
      <c r="FR23">
        <v>1.86192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-4.6059999999999999</v>
      </c>
      <c r="GH23">
        <v>0.26469999999999999</v>
      </c>
      <c r="GI23">
        <v>-4.4239819368145623</v>
      </c>
      <c r="GJ23">
        <v>-4.7384624312344064E-3</v>
      </c>
      <c r="GK23">
        <v>2.0540812038047919E-6</v>
      </c>
      <c r="GL23">
        <v>-4.204614941727041E-10</v>
      </c>
      <c r="GM23">
        <v>0.26473705503428657</v>
      </c>
      <c r="GN23">
        <v>0</v>
      </c>
      <c r="GO23">
        <v>0</v>
      </c>
      <c r="GP23">
        <v>0</v>
      </c>
      <c r="GQ23">
        <v>6</v>
      </c>
      <c r="GR23">
        <v>2075</v>
      </c>
      <c r="GS23">
        <v>4</v>
      </c>
      <c r="GT23">
        <v>32</v>
      </c>
      <c r="GU23">
        <v>190.7</v>
      </c>
      <c r="GV23">
        <v>190.6</v>
      </c>
      <c r="GW23">
        <v>0.29296899999999998</v>
      </c>
      <c r="GX23">
        <v>2.63062</v>
      </c>
      <c r="GY23">
        <v>2.04834</v>
      </c>
      <c r="GZ23">
        <v>2.6184099999999999</v>
      </c>
      <c r="HA23">
        <v>2.1972700000000001</v>
      </c>
      <c r="HB23">
        <v>2.3095699999999999</v>
      </c>
      <c r="HC23">
        <v>38.427900000000001</v>
      </c>
      <c r="HD23">
        <v>13.5892</v>
      </c>
      <c r="HE23">
        <v>18</v>
      </c>
      <c r="HF23">
        <v>350.06900000000002</v>
      </c>
      <c r="HG23">
        <v>752.96</v>
      </c>
      <c r="HH23">
        <v>31.0015</v>
      </c>
      <c r="HI23">
        <v>34.886899999999997</v>
      </c>
      <c r="HJ23">
        <v>30.001999999999999</v>
      </c>
      <c r="HK23">
        <v>34.679299999999998</v>
      </c>
      <c r="HL23">
        <v>34.641100000000002</v>
      </c>
      <c r="HM23">
        <v>5.9683000000000002</v>
      </c>
      <c r="HN23">
        <v>0</v>
      </c>
      <c r="HO23">
        <v>100</v>
      </c>
      <c r="HP23">
        <v>31</v>
      </c>
      <c r="HQ23">
        <v>60.156500000000001</v>
      </c>
      <c r="HR23">
        <v>36.496499999999997</v>
      </c>
      <c r="HS23">
        <v>98.538700000000006</v>
      </c>
      <c r="HT23">
        <v>97.220200000000006</v>
      </c>
    </row>
    <row r="24" spans="1:228" x14ac:dyDescent="0.2">
      <c r="A24">
        <v>9</v>
      </c>
      <c r="B24">
        <v>1678299075</v>
      </c>
      <c r="C24">
        <v>32</v>
      </c>
      <c r="D24" t="s">
        <v>376</v>
      </c>
      <c r="E24" t="s">
        <v>377</v>
      </c>
      <c r="F24">
        <v>4</v>
      </c>
      <c r="G24">
        <v>1678299072.6875</v>
      </c>
      <c r="H24">
        <f t="shared" si="0"/>
        <v>9.6929788151487047E-4</v>
      </c>
      <c r="I24">
        <f t="shared" si="1"/>
        <v>0.96929788151487051</v>
      </c>
      <c r="J24">
        <f t="shared" si="2"/>
        <v>0.53177544308521973</v>
      </c>
      <c r="K24">
        <f t="shared" si="3"/>
        <v>36.990524999999998</v>
      </c>
      <c r="L24">
        <f t="shared" si="4"/>
        <v>20.552431005913519</v>
      </c>
      <c r="M24">
        <f t="shared" si="5"/>
        <v>2.0826089645964618</v>
      </c>
      <c r="N24">
        <f t="shared" si="6"/>
        <v>3.7483059277982176</v>
      </c>
      <c r="O24">
        <f t="shared" si="7"/>
        <v>5.4989172837909273E-2</v>
      </c>
      <c r="P24">
        <f t="shared" si="8"/>
        <v>2.7681430950856156</v>
      </c>
      <c r="Q24">
        <f t="shared" si="9"/>
        <v>5.4389450026766054E-2</v>
      </c>
      <c r="R24">
        <f t="shared" si="10"/>
        <v>3.4046743859894799E-2</v>
      </c>
      <c r="S24">
        <f t="shared" si="11"/>
        <v>226.1169194872476</v>
      </c>
      <c r="T24">
        <f t="shared" si="12"/>
        <v>35.115565334697152</v>
      </c>
      <c r="U24">
        <f t="shared" si="13"/>
        <v>34.094962500000001</v>
      </c>
      <c r="V24">
        <f t="shared" si="14"/>
        <v>5.3713773977105612</v>
      </c>
      <c r="W24">
        <f t="shared" si="15"/>
        <v>68.306187102142573</v>
      </c>
      <c r="X24">
        <f t="shared" si="16"/>
        <v>3.6458546998607826</v>
      </c>
      <c r="Y24">
        <f t="shared" si="17"/>
        <v>5.3375175142024904</v>
      </c>
      <c r="Z24">
        <f t="shared" si="18"/>
        <v>1.7255226978497786</v>
      </c>
      <c r="AA24">
        <f t="shared" si="19"/>
        <v>-42.746036574805785</v>
      </c>
      <c r="AB24">
        <f t="shared" si="20"/>
        <v>-16.923377203491594</v>
      </c>
      <c r="AC24">
        <f t="shared" si="21"/>
        <v>-1.4144487618656609</v>
      </c>
      <c r="AD24">
        <f t="shared" si="22"/>
        <v>165.03305694708459</v>
      </c>
      <c r="AE24">
        <f t="shared" si="23"/>
        <v>10.39651418676981</v>
      </c>
      <c r="AF24">
        <f t="shared" si="24"/>
        <v>1.029872334452284</v>
      </c>
      <c r="AG24">
        <f t="shared" si="25"/>
        <v>0.53177544308521973</v>
      </c>
      <c r="AH24">
        <v>47.692161066481077</v>
      </c>
      <c r="AI24">
        <v>41.260930909090909</v>
      </c>
      <c r="AJ24">
        <v>1.591567948539669</v>
      </c>
      <c r="AK24">
        <v>61.006110821722046</v>
      </c>
      <c r="AL24">
        <f t="shared" si="26"/>
        <v>0.96929788151487051</v>
      </c>
      <c r="AM24">
        <v>35.05799585064937</v>
      </c>
      <c r="AN24">
        <v>35.965212727272743</v>
      </c>
      <c r="AO24">
        <v>-7.0975064935033649E-3</v>
      </c>
      <c r="AP24">
        <v>102.99</v>
      </c>
      <c r="AQ24">
        <v>290</v>
      </c>
      <c r="AR24">
        <v>45</v>
      </c>
      <c r="AS24">
        <f t="shared" si="27"/>
        <v>1</v>
      </c>
      <c r="AT24">
        <f t="shared" si="28"/>
        <v>0</v>
      </c>
      <c r="AU24">
        <f t="shared" si="29"/>
        <v>47200.062753818973</v>
      </c>
      <c r="AV24">
        <f t="shared" si="30"/>
        <v>1199.99125</v>
      </c>
      <c r="AW24">
        <f t="shared" si="31"/>
        <v>1025.9192385944289</v>
      </c>
      <c r="AX24">
        <f t="shared" si="32"/>
        <v>0.85493893275840871</v>
      </c>
      <c r="AY24">
        <f t="shared" si="33"/>
        <v>0.18843214022372878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1678299072.6875</v>
      </c>
      <c r="BF24">
        <v>36.990524999999998</v>
      </c>
      <c r="BG24">
        <v>46.623287500000004</v>
      </c>
      <c r="BH24">
        <v>35.979475000000001</v>
      </c>
      <c r="BI24">
        <v>35.062950000000001</v>
      </c>
      <c r="BJ24">
        <v>41.608125000000001</v>
      </c>
      <c r="BK24">
        <v>35.714762499999999</v>
      </c>
      <c r="BL24">
        <v>649.94499999999994</v>
      </c>
      <c r="BM24">
        <v>101.23162499999999</v>
      </c>
      <c r="BN24">
        <v>9.9889699999999998E-2</v>
      </c>
      <c r="BO24">
        <v>33.981562500000003</v>
      </c>
      <c r="BP24">
        <v>34.094962500000001</v>
      </c>
      <c r="BQ24">
        <v>999.9</v>
      </c>
      <c r="BR24">
        <v>0</v>
      </c>
      <c r="BS24">
        <v>0</v>
      </c>
      <c r="BT24">
        <v>8996.2512499999993</v>
      </c>
      <c r="BU24">
        <v>0</v>
      </c>
      <c r="BV24">
        <v>1708.0262499999999</v>
      </c>
      <c r="BW24">
        <v>-9.6327749999999988</v>
      </c>
      <c r="BX24">
        <v>38.371074999999998</v>
      </c>
      <c r="BY24">
        <v>48.317450000000008</v>
      </c>
      <c r="BZ24">
        <v>0.91653974999999999</v>
      </c>
      <c r="CA24">
        <v>46.623287500000004</v>
      </c>
      <c r="CB24">
        <v>35.062950000000001</v>
      </c>
      <c r="CC24">
        <v>3.6422625000000002</v>
      </c>
      <c r="CD24">
        <v>3.54947875</v>
      </c>
      <c r="CE24">
        <v>27.297899999999998</v>
      </c>
      <c r="CF24">
        <v>26.858287499999999</v>
      </c>
      <c r="CG24">
        <v>1199.99125</v>
      </c>
      <c r="CH24">
        <v>0.49995099999999998</v>
      </c>
      <c r="CI24">
        <v>0.50004899999999997</v>
      </c>
      <c r="CJ24">
        <v>0</v>
      </c>
      <c r="CK24">
        <v>805.43174999999997</v>
      </c>
      <c r="CL24">
        <v>4.9990899999999998</v>
      </c>
      <c r="CM24">
        <v>8562.6375000000007</v>
      </c>
      <c r="CN24">
        <v>9557.6237500000007</v>
      </c>
      <c r="CO24">
        <v>44.811999999999998</v>
      </c>
      <c r="CP24">
        <v>47.452749999999988</v>
      </c>
      <c r="CQ24">
        <v>45.625</v>
      </c>
      <c r="CR24">
        <v>46.492125000000001</v>
      </c>
      <c r="CS24">
        <v>46.061999999999998</v>
      </c>
      <c r="CT24">
        <v>597.43875000000003</v>
      </c>
      <c r="CU24">
        <v>597.55250000000001</v>
      </c>
      <c r="CV24">
        <v>0</v>
      </c>
      <c r="CW24">
        <v>1678299075.5</v>
      </c>
      <c r="CX24">
        <v>0</v>
      </c>
      <c r="CY24">
        <v>1678287632.5</v>
      </c>
      <c r="CZ24" t="s">
        <v>356</v>
      </c>
      <c r="DA24">
        <v>1678287627</v>
      </c>
      <c r="DB24">
        <v>1678287632.5</v>
      </c>
      <c r="DC24">
        <v>15</v>
      </c>
      <c r="DD24">
        <v>2.5999999999999999E-2</v>
      </c>
      <c r="DE24">
        <v>3.3000000000000002E-2</v>
      </c>
      <c r="DF24">
        <v>-6.1950000000000003</v>
      </c>
      <c r="DG24">
        <v>0.26400000000000001</v>
      </c>
      <c r="DH24">
        <v>415</v>
      </c>
      <c r="DI24">
        <v>32</v>
      </c>
      <c r="DJ24">
        <v>0.71</v>
      </c>
      <c r="DK24">
        <v>0.35</v>
      </c>
      <c r="DL24">
        <v>-7.9558934999999993</v>
      </c>
      <c r="DM24">
        <v>-15.386234971857389</v>
      </c>
      <c r="DN24">
        <v>1.5269286904854951</v>
      </c>
      <c r="DO24">
        <v>0</v>
      </c>
      <c r="DP24">
        <v>0.82686154999999995</v>
      </c>
      <c r="DQ24">
        <v>0.49868899812382572</v>
      </c>
      <c r="DR24">
        <v>5.513061949903611E-2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375</v>
      </c>
      <c r="EA24">
        <v>3.2948200000000001</v>
      </c>
      <c r="EB24">
        <v>2.6251099999999998</v>
      </c>
      <c r="EC24">
        <v>1.32876E-2</v>
      </c>
      <c r="ED24">
        <v>1.4655899999999999E-2</v>
      </c>
      <c r="EE24">
        <v>0.14410100000000001</v>
      </c>
      <c r="EF24">
        <v>0.14041300000000001</v>
      </c>
      <c r="EG24">
        <v>29641.4</v>
      </c>
      <c r="EH24">
        <v>30014.3</v>
      </c>
      <c r="EI24">
        <v>27955</v>
      </c>
      <c r="EJ24">
        <v>29327.4</v>
      </c>
      <c r="EK24">
        <v>32931.5</v>
      </c>
      <c r="EL24">
        <v>34994.9</v>
      </c>
      <c r="EM24">
        <v>39479.599999999999</v>
      </c>
      <c r="EN24">
        <v>41926.699999999997</v>
      </c>
      <c r="EO24">
        <v>1.6628499999999999</v>
      </c>
      <c r="EP24">
        <v>2.1700699999999999</v>
      </c>
      <c r="EQ24">
        <v>9.7252400000000003E-2</v>
      </c>
      <c r="ER24">
        <v>0</v>
      </c>
      <c r="ES24">
        <v>32.5227</v>
      </c>
      <c r="ET24">
        <v>999.9</v>
      </c>
      <c r="EU24">
        <v>74.599999999999994</v>
      </c>
      <c r="EV24">
        <v>33.1</v>
      </c>
      <c r="EW24">
        <v>37.4405</v>
      </c>
      <c r="EX24">
        <v>56.927399999999999</v>
      </c>
      <c r="EY24">
        <v>-4.0184300000000004</v>
      </c>
      <c r="EZ24">
        <v>2</v>
      </c>
      <c r="FA24">
        <v>0.61522100000000002</v>
      </c>
      <c r="FB24">
        <v>1.1045</v>
      </c>
      <c r="FC24">
        <v>20.267600000000002</v>
      </c>
      <c r="FD24">
        <v>5.2180400000000002</v>
      </c>
      <c r="FE24">
        <v>12.0099</v>
      </c>
      <c r="FF24">
        <v>4.9856999999999996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1.8622099999999999</v>
      </c>
      <c r="FN24">
        <v>1.86432</v>
      </c>
      <c r="FO24">
        <v>1.8603499999999999</v>
      </c>
      <c r="FP24">
        <v>1.8610500000000001</v>
      </c>
      <c r="FQ24">
        <v>1.8602000000000001</v>
      </c>
      <c r="FR24">
        <v>1.8619399999999999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-4.6340000000000003</v>
      </c>
      <c r="GH24">
        <v>0.26469999999999999</v>
      </c>
      <c r="GI24">
        <v>-4.4239819368145623</v>
      </c>
      <c r="GJ24">
        <v>-4.7384624312344064E-3</v>
      </c>
      <c r="GK24">
        <v>2.0540812038047919E-6</v>
      </c>
      <c r="GL24">
        <v>-4.204614941727041E-10</v>
      </c>
      <c r="GM24">
        <v>0.26473705503428657</v>
      </c>
      <c r="GN24">
        <v>0</v>
      </c>
      <c r="GO24">
        <v>0</v>
      </c>
      <c r="GP24">
        <v>0</v>
      </c>
      <c r="GQ24">
        <v>6</v>
      </c>
      <c r="GR24">
        <v>2075</v>
      </c>
      <c r="GS24">
        <v>4</v>
      </c>
      <c r="GT24">
        <v>32</v>
      </c>
      <c r="GU24">
        <v>190.8</v>
      </c>
      <c r="GV24">
        <v>190.7</v>
      </c>
      <c r="GW24">
        <v>0.3125</v>
      </c>
      <c r="GX24">
        <v>2.6245099999999999</v>
      </c>
      <c r="GY24">
        <v>2.04834</v>
      </c>
      <c r="GZ24">
        <v>2.6196299999999999</v>
      </c>
      <c r="HA24">
        <v>2.1972700000000001</v>
      </c>
      <c r="HB24">
        <v>2.34497</v>
      </c>
      <c r="HC24">
        <v>38.427900000000001</v>
      </c>
      <c r="HD24">
        <v>13.5892</v>
      </c>
      <c r="HE24">
        <v>18</v>
      </c>
      <c r="HF24">
        <v>349.36700000000002</v>
      </c>
      <c r="HG24">
        <v>753.17499999999995</v>
      </c>
      <c r="HH24">
        <v>31.0015</v>
      </c>
      <c r="HI24">
        <v>34.902000000000001</v>
      </c>
      <c r="HJ24">
        <v>30.001899999999999</v>
      </c>
      <c r="HK24">
        <v>34.693600000000004</v>
      </c>
      <c r="HL24">
        <v>34.654699999999998</v>
      </c>
      <c r="HM24">
        <v>6.3652300000000004</v>
      </c>
      <c r="HN24">
        <v>0</v>
      </c>
      <c r="HO24">
        <v>100</v>
      </c>
      <c r="HP24">
        <v>31</v>
      </c>
      <c r="HQ24">
        <v>66.835099999999997</v>
      </c>
      <c r="HR24">
        <v>36.496499999999997</v>
      </c>
      <c r="HS24">
        <v>98.534899999999993</v>
      </c>
      <c r="HT24">
        <v>97.216999999999999</v>
      </c>
    </row>
    <row r="25" spans="1:228" x14ac:dyDescent="0.2">
      <c r="A25">
        <v>10</v>
      </c>
      <c r="B25">
        <v>1678299079</v>
      </c>
      <c r="C25">
        <v>36</v>
      </c>
      <c r="D25" t="s">
        <v>378</v>
      </c>
      <c r="E25" t="s">
        <v>379</v>
      </c>
      <c r="F25">
        <v>4</v>
      </c>
      <c r="G25">
        <v>1678299077</v>
      </c>
      <c r="H25">
        <f t="shared" si="0"/>
        <v>9.4802439018738371E-4</v>
      </c>
      <c r="I25">
        <f t="shared" si="1"/>
        <v>0.94802439018738371</v>
      </c>
      <c r="J25">
        <f t="shared" si="2"/>
        <v>0.80627445758047311</v>
      </c>
      <c r="K25">
        <f t="shared" si="3"/>
        <v>43.654985714285708</v>
      </c>
      <c r="L25">
        <f t="shared" si="4"/>
        <v>18.463508032992074</v>
      </c>
      <c r="M25">
        <f t="shared" si="5"/>
        <v>1.8709127049036167</v>
      </c>
      <c r="N25">
        <f t="shared" si="6"/>
        <v>4.4235725550800087</v>
      </c>
      <c r="O25">
        <f t="shared" si="7"/>
        <v>5.3567647880400866E-2</v>
      </c>
      <c r="P25">
        <f t="shared" si="8"/>
        <v>2.7687738090217437</v>
      </c>
      <c r="Q25">
        <f t="shared" si="9"/>
        <v>5.2998486206210949E-2</v>
      </c>
      <c r="R25">
        <f t="shared" si="10"/>
        <v>3.3174686762345501E-2</v>
      </c>
      <c r="S25">
        <f t="shared" si="11"/>
        <v>226.11889552300602</v>
      </c>
      <c r="T25">
        <f t="shared" si="12"/>
        <v>35.13263875009099</v>
      </c>
      <c r="U25">
        <f t="shared" si="13"/>
        <v>34.106214285714287</v>
      </c>
      <c r="V25">
        <f t="shared" si="14"/>
        <v>5.3747472096084836</v>
      </c>
      <c r="W25">
        <f t="shared" si="15"/>
        <v>68.205657740163545</v>
      </c>
      <c r="X25">
        <f t="shared" si="16"/>
        <v>3.6428269793448411</v>
      </c>
      <c r="Y25">
        <f t="shared" si="17"/>
        <v>5.3409454582529854</v>
      </c>
      <c r="Z25">
        <f t="shared" si="18"/>
        <v>1.7319202302636425</v>
      </c>
      <c r="AA25">
        <f t="shared" si="19"/>
        <v>-41.807875607263618</v>
      </c>
      <c r="AB25">
        <f t="shared" si="20"/>
        <v>-16.888849400692202</v>
      </c>
      <c r="AC25">
        <f t="shared" si="21"/>
        <v>-1.4113983234182321</v>
      </c>
      <c r="AD25">
        <f t="shared" si="22"/>
        <v>166.01077219163196</v>
      </c>
      <c r="AE25">
        <f t="shared" si="23"/>
        <v>10.885083709372203</v>
      </c>
      <c r="AF25">
        <f t="shared" si="24"/>
        <v>0.99776401587130814</v>
      </c>
      <c r="AG25">
        <f t="shared" si="25"/>
        <v>0.80627445758047311</v>
      </c>
      <c r="AH25">
        <v>54.550961182324947</v>
      </c>
      <c r="AI25">
        <v>47.736770303030298</v>
      </c>
      <c r="AJ25">
        <v>1.6241837423029539</v>
      </c>
      <c r="AK25">
        <v>61.006110821722046</v>
      </c>
      <c r="AL25">
        <f t="shared" si="26"/>
        <v>0.94802439018738371</v>
      </c>
      <c r="AM25">
        <v>35.061890724025993</v>
      </c>
      <c r="AN25">
        <v>35.942664848484831</v>
      </c>
      <c r="AO25">
        <v>-5.9136623376622576E-3</v>
      </c>
      <c r="AP25">
        <v>102.99</v>
      </c>
      <c r="AQ25">
        <v>288</v>
      </c>
      <c r="AR25">
        <v>44</v>
      </c>
      <c r="AS25">
        <f t="shared" si="27"/>
        <v>1</v>
      </c>
      <c r="AT25">
        <f t="shared" si="28"/>
        <v>0</v>
      </c>
      <c r="AU25">
        <f t="shared" si="29"/>
        <v>47215.584531136352</v>
      </c>
      <c r="AV25">
        <f t="shared" si="30"/>
        <v>1200.001428571429</v>
      </c>
      <c r="AW25">
        <f t="shared" si="31"/>
        <v>1025.9279707373091</v>
      </c>
      <c r="AX25">
        <f t="shared" si="32"/>
        <v>0.85493895782995044</v>
      </c>
      <c r="AY25">
        <f t="shared" si="33"/>
        <v>0.18843218861180422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1678299077</v>
      </c>
      <c r="BF25">
        <v>43.654985714285708</v>
      </c>
      <c r="BG25">
        <v>53.74277142857143</v>
      </c>
      <c r="BH25">
        <v>35.950028571428568</v>
      </c>
      <c r="BI25">
        <v>35.062142857142859</v>
      </c>
      <c r="BJ25">
        <v>48.303085714285707</v>
      </c>
      <c r="BK25">
        <v>35.685271428571433</v>
      </c>
      <c r="BL25">
        <v>650.01228571428578</v>
      </c>
      <c r="BM25">
        <v>101.23014285714289</v>
      </c>
      <c r="BN25">
        <v>0.1001515571428571</v>
      </c>
      <c r="BO25">
        <v>33.993071428571433</v>
      </c>
      <c r="BP25">
        <v>34.106214285714287</v>
      </c>
      <c r="BQ25">
        <v>999.89999999999986</v>
      </c>
      <c r="BR25">
        <v>0</v>
      </c>
      <c r="BS25">
        <v>0</v>
      </c>
      <c r="BT25">
        <v>8999.7314285714292</v>
      </c>
      <c r="BU25">
        <v>0</v>
      </c>
      <c r="BV25">
        <v>1834.3928571428571</v>
      </c>
      <c r="BW25">
        <v>-10.087805714285709</v>
      </c>
      <c r="BX25">
        <v>45.282885714285719</v>
      </c>
      <c r="BY25">
        <v>55.695571428571427</v>
      </c>
      <c r="BZ25">
        <v>0.88787628571428578</v>
      </c>
      <c r="CA25">
        <v>53.74277142857143</v>
      </c>
      <c r="CB25">
        <v>35.062142857142859</v>
      </c>
      <c r="CC25">
        <v>3.6392285714285721</v>
      </c>
      <c r="CD25">
        <v>3.54935</v>
      </c>
      <c r="CE25">
        <v>27.283671428571431</v>
      </c>
      <c r="CF25">
        <v>26.857657142857139</v>
      </c>
      <c r="CG25">
        <v>1200.001428571429</v>
      </c>
      <c r="CH25">
        <v>0.49995099999999992</v>
      </c>
      <c r="CI25">
        <v>0.50004899999999985</v>
      </c>
      <c r="CJ25">
        <v>0</v>
      </c>
      <c r="CK25">
        <v>804.81314285714291</v>
      </c>
      <c r="CL25">
        <v>4.9990899999999998</v>
      </c>
      <c r="CM25">
        <v>8563.2942857142862</v>
      </c>
      <c r="CN25">
        <v>9557.7071428571417</v>
      </c>
      <c r="CO25">
        <v>44.811999999999998</v>
      </c>
      <c r="CP25">
        <v>47.5</v>
      </c>
      <c r="CQ25">
        <v>45.660428571428582</v>
      </c>
      <c r="CR25">
        <v>46.5</v>
      </c>
      <c r="CS25">
        <v>46.08</v>
      </c>
      <c r="CT25">
        <v>597.44285714285718</v>
      </c>
      <c r="CU25">
        <v>597.55857142857144</v>
      </c>
      <c r="CV25">
        <v>0</v>
      </c>
      <c r="CW25">
        <v>1678299079.0999999</v>
      </c>
      <c r="CX25">
        <v>0</v>
      </c>
      <c r="CY25">
        <v>1678287632.5</v>
      </c>
      <c r="CZ25" t="s">
        <v>356</v>
      </c>
      <c r="DA25">
        <v>1678287627</v>
      </c>
      <c r="DB25">
        <v>1678287632.5</v>
      </c>
      <c r="DC25">
        <v>15</v>
      </c>
      <c r="DD25">
        <v>2.5999999999999999E-2</v>
      </c>
      <c r="DE25">
        <v>3.3000000000000002E-2</v>
      </c>
      <c r="DF25">
        <v>-6.1950000000000003</v>
      </c>
      <c r="DG25">
        <v>0.26400000000000001</v>
      </c>
      <c r="DH25">
        <v>415</v>
      </c>
      <c r="DI25">
        <v>32</v>
      </c>
      <c r="DJ25">
        <v>0.71</v>
      </c>
      <c r="DK25">
        <v>0.35</v>
      </c>
      <c r="DL25">
        <v>-8.8729794999999996</v>
      </c>
      <c r="DM25">
        <v>-10.534883076923091</v>
      </c>
      <c r="DN25">
        <v>1.0397555940747569</v>
      </c>
      <c r="DO25">
        <v>0</v>
      </c>
      <c r="DP25">
        <v>0.84803684999999995</v>
      </c>
      <c r="DQ25">
        <v>0.48990889305816049</v>
      </c>
      <c r="DR25">
        <v>5.4916934424433239E-2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375</v>
      </c>
      <c r="EA25">
        <v>3.2953000000000001</v>
      </c>
      <c r="EB25">
        <v>2.62554</v>
      </c>
      <c r="EC25">
        <v>1.51206E-2</v>
      </c>
      <c r="ED25">
        <v>1.6546499999999999E-2</v>
      </c>
      <c r="EE25">
        <v>0.14404</v>
      </c>
      <c r="EF25">
        <v>0.14041600000000001</v>
      </c>
      <c r="EG25">
        <v>29585.200000000001</v>
      </c>
      <c r="EH25">
        <v>29956.400000000001</v>
      </c>
      <c r="EI25">
        <v>27954</v>
      </c>
      <c r="EJ25">
        <v>29327.1</v>
      </c>
      <c r="EK25">
        <v>32932.800000000003</v>
      </c>
      <c r="EL25">
        <v>34994.699999999997</v>
      </c>
      <c r="EM25">
        <v>39478.400000000001</v>
      </c>
      <c r="EN25">
        <v>41926.5</v>
      </c>
      <c r="EO25">
        <v>1.66625</v>
      </c>
      <c r="EP25">
        <v>2.16927</v>
      </c>
      <c r="EQ25">
        <v>9.7986299999999998E-2</v>
      </c>
      <c r="ER25">
        <v>0</v>
      </c>
      <c r="ES25">
        <v>32.529699999999998</v>
      </c>
      <c r="ET25">
        <v>999.9</v>
      </c>
      <c r="EU25">
        <v>74.599999999999994</v>
      </c>
      <c r="EV25">
        <v>33.1</v>
      </c>
      <c r="EW25">
        <v>37.437800000000003</v>
      </c>
      <c r="EX25">
        <v>57.437399999999997</v>
      </c>
      <c r="EY25">
        <v>-3.9943900000000001</v>
      </c>
      <c r="EZ25">
        <v>2</v>
      </c>
      <c r="FA25">
        <v>0.616456</v>
      </c>
      <c r="FB25">
        <v>1.1079000000000001</v>
      </c>
      <c r="FC25">
        <v>20.267499999999998</v>
      </c>
      <c r="FD25">
        <v>5.2175900000000004</v>
      </c>
      <c r="FE25">
        <v>12.0099</v>
      </c>
      <c r="FF25">
        <v>4.9856999999999996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1.86432</v>
      </c>
      <c r="FO25">
        <v>1.8603499999999999</v>
      </c>
      <c r="FP25">
        <v>1.86107</v>
      </c>
      <c r="FQ25">
        <v>1.8602000000000001</v>
      </c>
      <c r="FR25">
        <v>1.8619300000000001</v>
      </c>
      <c r="FS25">
        <v>1.8585199999999999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-4.6630000000000003</v>
      </c>
      <c r="GH25">
        <v>0.26479999999999998</v>
      </c>
      <c r="GI25">
        <v>-4.4239819368145623</v>
      </c>
      <c r="GJ25">
        <v>-4.7384624312344064E-3</v>
      </c>
      <c r="GK25">
        <v>2.0540812038047919E-6</v>
      </c>
      <c r="GL25">
        <v>-4.204614941727041E-10</v>
      </c>
      <c r="GM25">
        <v>0.26473705503428657</v>
      </c>
      <c r="GN25">
        <v>0</v>
      </c>
      <c r="GO25">
        <v>0</v>
      </c>
      <c r="GP25">
        <v>0</v>
      </c>
      <c r="GQ25">
        <v>6</v>
      </c>
      <c r="GR25">
        <v>2075</v>
      </c>
      <c r="GS25">
        <v>4</v>
      </c>
      <c r="GT25">
        <v>32</v>
      </c>
      <c r="GU25">
        <v>190.9</v>
      </c>
      <c r="GV25">
        <v>190.8</v>
      </c>
      <c r="GW25">
        <v>0.33325199999999999</v>
      </c>
      <c r="GX25">
        <v>2.6220699999999999</v>
      </c>
      <c r="GY25">
        <v>2.04834</v>
      </c>
      <c r="GZ25">
        <v>2.6184099999999999</v>
      </c>
      <c r="HA25">
        <v>2.1972700000000001</v>
      </c>
      <c r="HB25">
        <v>2.32422</v>
      </c>
      <c r="HC25">
        <v>38.427900000000001</v>
      </c>
      <c r="HD25">
        <v>13.580399999999999</v>
      </c>
      <c r="HE25">
        <v>18</v>
      </c>
      <c r="HF25">
        <v>351.13099999999997</v>
      </c>
      <c r="HG25">
        <v>752.55499999999995</v>
      </c>
      <c r="HH25">
        <v>31.001200000000001</v>
      </c>
      <c r="HI25">
        <v>34.917900000000003</v>
      </c>
      <c r="HJ25">
        <v>30.001799999999999</v>
      </c>
      <c r="HK25">
        <v>34.707099999999997</v>
      </c>
      <c r="HL25">
        <v>34.6678</v>
      </c>
      <c r="HM25">
        <v>6.7666500000000003</v>
      </c>
      <c r="HN25">
        <v>0</v>
      </c>
      <c r="HO25">
        <v>100</v>
      </c>
      <c r="HP25">
        <v>31</v>
      </c>
      <c r="HQ25">
        <v>73.5137</v>
      </c>
      <c r="HR25">
        <v>36.496499999999997</v>
      </c>
      <c r="HS25">
        <v>98.531400000000005</v>
      </c>
      <c r="HT25">
        <v>97.216399999999993</v>
      </c>
    </row>
    <row r="26" spans="1:228" x14ac:dyDescent="0.2">
      <c r="A26">
        <v>11</v>
      </c>
      <c r="B26">
        <v>1678299083</v>
      </c>
      <c r="C26">
        <v>40</v>
      </c>
      <c r="D26" t="s">
        <v>380</v>
      </c>
      <c r="E26" t="s">
        <v>381</v>
      </c>
      <c r="F26">
        <v>4</v>
      </c>
      <c r="G26">
        <v>1678299080.6875</v>
      </c>
      <c r="H26">
        <f t="shared" si="0"/>
        <v>9.594705702575425E-4</v>
      </c>
      <c r="I26">
        <f t="shared" si="1"/>
        <v>0.95947057025754245</v>
      </c>
      <c r="J26">
        <f t="shared" si="2"/>
        <v>0.83346474993168029</v>
      </c>
      <c r="K26">
        <f t="shared" si="3"/>
        <v>49.537849999999999</v>
      </c>
      <c r="L26">
        <f t="shared" si="4"/>
        <v>23.57865921579408</v>
      </c>
      <c r="M26">
        <f t="shared" si="5"/>
        <v>2.38922443190783</v>
      </c>
      <c r="N26">
        <f t="shared" si="6"/>
        <v>5.0196680159363884</v>
      </c>
      <c r="O26">
        <f t="shared" si="7"/>
        <v>5.4030273050599154E-2</v>
      </c>
      <c r="P26">
        <f t="shared" si="8"/>
        <v>2.7632801837944054</v>
      </c>
      <c r="Q26">
        <f t="shared" si="9"/>
        <v>5.3450157637090351E-2</v>
      </c>
      <c r="R26">
        <f t="shared" si="10"/>
        <v>3.3457950463401089E-2</v>
      </c>
      <c r="S26">
        <f t="shared" si="11"/>
        <v>226.11894973735824</v>
      </c>
      <c r="T26">
        <f t="shared" si="12"/>
        <v>35.138350762770656</v>
      </c>
      <c r="U26">
        <f t="shared" si="13"/>
        <v>34.122087500000013</v>
      </c>
      <c r="V26">
        <f t="shared" si="14"/>
        <v>5.3795042250455412</v>
      </c>
      <c r="W26">
        <f t="shared" si="15"/>
        <v>68.155550786516741</v>
      </c>
      <c r="X26">
        <f t="shared" si="16"/>
        <v>3.6415223893933701</v>
      </c>
      <c r="Y26">
        <f t="shared" si="17"/>
        <v>5.3429579063922334</v>
      </c>
      <c r="Z26">
        <f t="shared" si="18"/>
        <v>1.737981835652171</v>
      </c>
      <c r="AA26">
        <f t="shared" si="19"/>
        <v>-42.312652148357621</v>
      </c>
      <c r="AB26">
        <f t="shared" si="20"/>
        <v>-18.21392893961918</v>
      </c>
      <c r="AC26">
        <f t="shared" si="21"/>
        <v>-1.5253297278370037</v>
      </c>
      <c r="AD26">
        <f t="shared" si="22"/>
        <v>164.06703892154445</v>
      </c>
      <c r="AE26">
        <f t="shared" si="23"/>
        <v>11.042313805069107</v>
      </c>
      <c r="AF26">
        <f t="shared" si="24"/>
        <v>0.96821613409542251</v>
      </c>
      <c r="AG26">
        <f t="shared" si="25"/>
        <v>0.83346474993168029</v>
      </c>
      <c r="AH26">
        <v>61.335821365535367</v>
      </c>
      <c r="AI26">
        <v>54.379791515151467</v>
      </c>
      <c r="AJ26">
        <v>1.65563360154635</v>
      </c>
      <c r="AK26">
        <v>61.006110821722046</v>
      </c>
      <c r="AL26">
        <f t="shared" si="26"/>
        <v>0.95947057025754245</v>
      </c>
      <c r="AM26">
        <v>35.075778188311688</v>
      </c>
      <c r="AN26">
        <v>35.934329090909102</v>
      </c>
      <c r="AO26">
        <v>-7.7304683195538154E-4</v>
      </c>
      <c r="AP26">
        <v>102.99</v>
      </c>
      <c r="AQ26">
        <v>286</v>
      </c>
      <c r="AR26">
        <v>44</v>
      </c>
      <c r="AS26">
        <f t="shared" si="27"/>
        <v>1</v>
      </c>
      <c r="AT26">
        <f t="shared" si="28"/>
        <v>0</v>
      </c>
      <c r="AU26">
        <f t="shared" si="29"/>
        <v>47063.914623652156</v>
      </c>
      <c r="AV26">
        <f t="shared" si="30"/>
        <v>1200.00125</v>
      </c>
      <c r="AW26">
        <f t="shared" si="31"/>
        <v>1025.9278635944861</v>
      </c>
      <c r="AX26">
        <f t="shared" si="32"/>
        <v>0.85493899576728438</v>
      </c>
      <c r="AY26">
        <f t="shared" si="33"/>
        <v>0.18843226183085912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1678299080.6875</v>
      </c>
      <c r="BF26">
        <v>49.537849999999999</v>
      </c>
      <c r="BG26">
        <v>59.773312500000003</v>
      </c>
      <c r="BH26">
        <v>35.937275</v>
      </c>
      <c r="BI26">
        <v>35.075800000000001</v>
      </c>
      <c r="BJ26">
        <v>54.212724999999999</v>
      </c>
      <c r="BK26">
        <v>35.672537499999997</v>
      </c>
      <c r="BL26">
        <v>650.10899999999992</v>
      </c>
      <c r="BM26">
        <v>101.22975</v>
      </c>
      <c r="BN26">
        <v>0.100203075</v>
      </c>
      <c r="BO26">
        <v>33.999825000000001</v>
      </c>
      <c r="BP26">
        <v>34.122087500000013</v>
      </c>
      <c r="BQ26">
        <v>999.9</v>
      </c>
      <c r="BR26">
        <v>0</v>
      </c>
      <c r="BS26">
        <v>0</v>
      </c>
      <c r="BT26">
        <v>8970.625</v>
      </c>
      <c r="BU26">
        <v>0</v>
      </c>
      <c r="BV26">
        <v>1823.905</v>
      </c>
      <c r="BW26">
        <v>-10.2355</v>
      </c>
      <c r="BX26">
        <v>51.384437499999997</v>
      </c>
      <c r="BY26">
        <v>61.946150000000003</v>
      </c>
      <c r="BZ26">
        <v>0.86147687499999992</v>
      </c>
      <c r="CA26">
        <v>59.773312500000003</v>
      </c>
      <c r="CB26">
        <v>35.075800000000001</v>
      </c>
      <c r="CC26">
        <v>3.6379187499999999</v>
      </c>
      <c r="CD26">
        <v>3.55071125</v>
      </c>
      <c r="CE26">
        <v>27.2775125</v>
      </c>
      <c r="CF26">
        <v>26.864212500000001</v>
      </c>
      <c r="CG26">
        <v>1200.00125</v>
      </c>
      <c r="CH26">
        <v>0.49995099999999998</v>
      </c>
      <c r="CI26">
        <v>0.50004899999999997</v>
      </c>
      <c r="CJ26">
        <v>0</v>
      </c>
      <c r="CK26">
        <v>804.38537500000007</v>
      </c>
      <c r="CL26">
        <v>4.9990899999999998</v>
      </c>
      <c r="CM26">
        <v>8561.4974999999995</v>
      </c>
      <c r="CN26">
        <v>9557.6987499999996</v>
      </c>
      <c r="CO26">
        <v>44.811999999999998</v>
      </c>
      <c r="CP26">
        <v>47.5</v>
      </c>
      <c r="CQ26">
        <v>45.686999999999998</v>
      </c>
      <c r="CR26">
        <v>46.546499999999988</v>
      </c>
      <c r="CS26">
        <v>46.117125000000001</v>
      </c>
      <c r="CT26">
        <v>597.44125000000008</v>
      </c>
      <c r="CU26">
        <v>597.55999999999995</v>
      </c>
      <c r="CV26">
        <v>0</v>
      </c>
      <c r="CW26">
        <v>1678299083.3</v>
      </c>
      <c r="CX26">
        <v>0</v>
      </c>
      <c r="CY26">
        <v>1678287632.5</v>
      </c>
      <c r="CZ26" t="s">
        <v>356</v>
      </c>
      <c r="DA26">
        <v>1678287627</v>
      </c>
      <c r="DB26">
        <v>1678287632.5</v>
      </c>
      <c r="DC26">
        <v>15</v>
      </c>
      <c r="DD26">
        <v>2.5999999999999999E-2</v>
      </c>
      <c r="DE26">
        <v>3.3000000000000002E-2</v>
      </c>
      <c r="DF26">
        <v>-6.1950000000000003</v>
      </c>
      <c r="DG26">
        <v>0.26400000000000001</v>
      </c>
      <c r="DH26">
        <v>415</v>
      </c>
      <c r="DI26">
        <v>32</v>
      </c>
      <c r="DJ26">
        <v>0.71</v>
      </c>
      <c r="DK26">
        <v>0.35</v>
      </c>
      <c r="DL26">
        <v>-9.4789785000000002</v>
      </c>
      <c r="DM26">
        <v>-7.1098721200750372</v>
      </c>
      <c r="DN26">
        <v>0.70530663208476219</v>
      </c>
      <c r="DO26">
        <v>0</v>
      </c>
      <c r="DP26">
        <v>0.86306847500000006</v>
      </c>
      <c r="DQ26">
        <v>0.25540411632270099</v>
      </c>
      <c r="DR26">
        <v>4.5650636082089538E-2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375</v>
      </c>
      <c r="EA26">
        <v>3.29501</v>
      </c>
      <c r="EB26">
        <v>2.6250900000000001</v>
      </c>
      <c r="EC26">
        <v>1.6980499999999999E-2</v>
      </c>
      <c r="ED26">
        <v>1.84186E-2</v>
      </c>
      <c r="EE26">
        <v>0.144011</v>
      </c>
      <c r="EF26">
        <v>0.140488</v>
      </c>
      <c r="EG26">
        <v>29528.400000000001</v>
      </c>
      <c r="EH26">
        <v>29898.5</v>
      </c>
      <c r="EI26">
        <v>27953.1</v>
      </c>
      <c r="EJ26">
        <v>29326.3</v>
      </c>
      <c r="EK26">
        <v>32933.1</v>
      </c>
      <c r="EL26">
        <v>34991.300000000003</v>
      </c>
      <c r="EM26">
        <v>39477.199999999997</v>
      </c>
      <c r="EN26">
        <v>41925.699999999997</v>
      </c>
      <c r="EO26">
        <v>1.6704300000000001</v>
      </c>
      <c r="EP26">
        <v>2.1692499999999999</v>
      </c>
      <c r="EQ26">
        <v>9.8440799999999995E-2</v>
      </c>
      <c r="ER26">
        <v>0</v>
      </c>
      <c r="ES26">
        <v>32.535600000000002</v>
      </c>
      <c r="ET26">
        <v>999.9</v>
      </c>
      <c r="EU26">
        <v>74.599999999999994</v>
      </c>
      <c r="EV26">
        <v>33.1</v>
      </c>
      <c r="EW26">
        <v>37.440100000000001</v>
      </c>
      <c r="EX26">
        <v>57.287399999999998</v>
      </c>
      <c r="EY26">
        <v>-4.09856</v>
      </c>
      <c r="EZ26">
        <v>2</v>
      </c>
      <c r="FA26">
        <v>0.61797500000000005</v>
      </c>
      <c r="FB26">
        <v>1.1107499999999999</v>
      </c>
      <c r="FC26">
        <v>20.266999999999999</v>
      </c>
      <c r="FD26">
        <v>5.2153400000000003</v>
      </c>
      <c r="FE26">
        <v>12.0099</v>
      </c>
      <c r="FF26">
        <v>4.9850000000000003</v>
      </c>
      <c r="FG26">
        <v>3.2841300000000002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1.8622099999999999</v>
      </c>
      <c r="FN26">
        <v>1.8643099999999999</v>
      </c>
      <c r="FO26">
        <v>1.8603499999999999</v>
      </c>
      <c r="FP26">
        <v>1.86107</v>
      </c>
      <c r="FQ26">
        <v>1.8602000000000001</v>
      </c>
      <c r="FR26">
        <v>1.8619300000000001</v>
      </c>
      <c r="FS26">
        <v>1.8585199999999999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-4.6920000000000002</v>
      </c>
      <c r="GH26">
        <v>0.26469999999999999</v>
      </c>
      <c r="GI26">
        <v>-4.4239819368145623</v>
      </c>
      <c r="GJ26">
        <v>-4.7384624312344064E-3</v>
      </c>
      <c r="GK26">
        <v>2.0540812038047919E-6</v>
      </c>
      <c r="GL26">
        <v>-4.204614941727041E-10</v>
      </c>
      <c r="GM26">
        <v>0.26473705503428657</v>
      </c>
      <c r="GN26">
        <v>0</v>
      </c>
      <c r="GO26">
        <v>0</v>
      </c>
      <c r="GP26">
        <v>0</v>
      </c>
      <c r="GQ26">
        <v>6</v>
      </c>
      <c r="GR26">
        <v>2075</v>
      </c>
      <c r="GS26">
        <v>4</v>
      </c>
      <c r="GT26">
        <v>32</v>
      </c>
      <c r="GU26">
        <v>190.9</v>
      </c>
      <c r="GV26">
        <v>190.8</v>
      </c>
      <c r="GW26">
        <v>0.35278300000000001</v>
      </c>
      <c r="GX26">
        <v>2.6086399999999998</v>
      </c>
      <c r="GY26">
        <v>2.04834</v>
      </c>
      <c r="GZ26">
        <v>2.6184099999999999</v>
      </c>
      <c r="HA26">
        <v>2.1972700000000001</v>
      </c>
      <c r="HB26">
        <v>2.323</v>
      </c>
      <c r="HC26">
        <v>38.427900000000001</v>
      </c>
      <c r="HD26">
        <v>13.597899999999999</v>
      </c>
      <c r="HE26">
        <v>18</v>
      </c>
      <c r="HF26">
        <v>353.28100000000001</v>
      </c>
      <c r="HG26">
        <v>752.71699999999998</v>
      </c>
      <c r="HH26">
        <v>31.001000000000001</v>
      </c>
      <c r="HI26">
        <v>34.933100000000003</v>
      </c>
      <c r="HJ26">
        <v>30.001799999999999</v>
      </c>
      <c r="HK26">
        <v>34.720399999999998</v>
      </c>
      <c r="HL26">
        <v>34.683</v>
      </c>
      <c r="HM26">
        <v>7.1710099999999999</v>
      </c>
      <c r="HN26">
        <v>0</v>
      </c>
      <c r="HO26">
        <v>100</v>
      </c>
      <c r="HP26">
        <v>31</v>
      </c>
      <c r="HQ26">
        <v>80.213399999999993</v>
      </c>
      <c r="HR26">
        <v>36.496499999999997</v>
      </c>
      <c r="HS26">
        <v>98.528400000000005</v>
      </c>
      <c r="HT26">
        <v>97.214299999999994</v>
      </c>
    </row>
    <row r="27" spans="1:228" x14ac:dyDescent="0.2">
      <c r="A27">
        <v>12</v>
      </c>
      <c r="B27">
        <v>1678299087</v>
      </c>
      <c r="C27">
        <v>44</v>
      </c>
      <c r="D27" t="s">
        <v>382</v>
      </c>
      <c r="E27" t="s">
        <v>383</v>
      </c>
      <c r="F27">
        <v>4</v>
      </c>
      <c r="G27">
        <v>1678299085</v>
      </c>
      <c r="H27">
        <f t="shared" si="0"/>
        <v>9.4898091464501975E-4</v>
      </c>
      <c r="I27">
        <f t="shared" si="1"/>
        <v>0.94898091464501977</v>
      </c>
      <c r="J27">
        <f t="shared" si="2"/>
        <v>0.98405250487221008</v>
      </c>
      <c r="K27">
        <f t="shared" si="3"/>
        <v>56.423357142857142</v>
      </c>
      <c r="L27">
        <f t="shared" si="4"/>
        <v>25.399543373964477</v>
      </c>
      <c r="M27">
        <f t="shared" si="5"/>
        <v>2.5737146811193772</v>
      </c>
      <c r="N27">
        <f t="shared" si="6"/>
        <v>5.7173320204436049</v>
      </c>
      <c r="O27">
        <f t="shared" si="7"/>
        <v>5.3235377497688863E-2</v>
      </c>
      <c r="P27">
        <f t="shared" si="8"/>
        <v>2.768051249442816</v>
      </c>
      <c r="Q27">
        <f t="shared" si="9"/>
        <v>5.2673069697138142E-2</v>
      </c>
      <c r="R27">
        <f t="shared" si="10"/>
        <v>3.2970694640499718E-2</v>
      </c>
      <c r="S27">
        <f t="shared" si="11"/>
        <v>226.11781809443391</v>
      </c>
      <c r="T27">
        <f t="shared" si="12"/>
        <v>35.154584034783497</v>
      </c>
      <c r="U27">
        <f t="shared" si="13"/>
        <v>34.142442857142854</v>
      </c>
      <c r="V27">
        <f t="shared" si="14"/>
        <v>5.3856098432765007</v>
      </c>
      <c r="W27">
        <f t="shared" si="15"/>
        <v>68.094295756790402</v>
      </c>
      <c r="X27">
        <f t="shared" si="16"/>
        <v>3.6413361481316344</v>
      </c>
      <c r="Y27">
        <f t="shared" si="17"/>
        <v>5.3474907224787893</v>
      </c>
      <c r="Z27">
        <f t="shared" si="18"/>
        <v>1.7442736951448663</v>
      </c>
      <c r="AA27">
        <f t="shared" si="19"/>
        <v>-41.850058335845368</v>
      </c>
      <c r="AB27">
        <f t="shared" si="20"/>
        <v>-19.01418407348342</v>
      </c>
      <c r="AC27">
        <f t="shared" si="21"/>
        <v>-1.5898788259657277</v>
      </c>
      <c r="AD27">
        <f t="shared" si="22"/>
        <v>163.66369685913938</v>
      </c>
      <c r="AE27">
        <f t="shared" si="23"/>
        <v>11.320628453255335</v>
      </c>
      <c r="AF27">
        <f t="shared" si="24"/>
        <v>0.94589539907047193</v>
      </c>
      <c r="AG27">
        <f t="shared" si="25"/>
        <v>0.98405250487221008</v>
      </c>
      <c r="AH27">
        <v>68.181233807782107</v>
      </c>
      <c r="AI27">
        <v>61.034464848484838</v>
      </c>
      <c r="AJ27">
        <v>1.6679558043749301</v>
      </c>
      <c r="AK27">
        <v>61.006110821722046</v>
      </c>
      <c r="AL27">
        <f t="shared" si="26"/>
        <v>0.94898091464501977</v>
      </c>
      <c r="AM27">
        <v>35.094531532467528</v>
      </c>
      <c r="AN27">
        <v>35.937569696969668</v>
      </c>
      <c r="AO27">
        <v>2.3296422875262909E-4</v>
      </c>
      <c r="AP27">
        <v>102.99</v>
      </c>
      <c r="AQ27">
        <v>285</v>
      </c>
      <c r="AR27">
        <v>44</v>
      </c>
      <c r="AS27">
        <f t="shared" si="27"/>
        <v>1</v>
      </c>
      <c r="AT27">
        <f t="shared" si="28"/>
        <v>0</v>
      </c>
      <c r="AU27">
        <f t="shared" si="29"/>
        <v>47192.381147771594</v>
      </c>
      <c r="AV27">
        <f t="shared" si="30"/>
        <v>1199.995714285714</v>
      </c>
      <c r="AW27">
        <f t="shared" si="31"/>
        <v>1025.9230850230226</v>
      </c>
      <c r="AX27">
        <f t="shared" si="32"/>
        <v>0.85493895753927207</v>
      </c>
      <c r="AY27">
        <f t="shared" si="33"/>
        <v>0.18843218805079515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1678299085</v>
      </c>
      <c r="BF27">
        <v>56.423357142857142</v>
      </c>
      <c r="BG27">
        <v>66.922428571428583</v>
      </c>
      <c r="BH27">
        <v>35.935714285714283</v>
      </c>
      <c r="BI27">
        <v>35.093957142857143</v>
      </c>
      <c r="BJ27">
        <v>61.129428571428569</v>
      </c>
      <c r="BK27">
        <v>35.67098571428572</v>
      </c>
      <c r="BL27">
        <v>650.00028571428561</v>
      </c>
      <c r="BM27">
        <v>101.2291428571429</v>
      </c>
      <c r="BN27">
        <v>0.1000284285714286</v>
      </c>
      <c r="BO27">
        <v>34.015028571428573</v>
      </c>
      <c r="BP27">
        <v>34.142442857142854</v>
      </c>
      <c r="BQ27">
        <v>999.89999999999986</v>
      </c>
      <c r="BR27">
        <v>0</v>
      </c>
      <c r="BS27">
        <v>0</v>
      </c>
      <c r="BT27">
        <v>8995.9842857142849</v>
      </c>
      <c r="BU27">
        <v>0</v>
      </c>
      <c r="BV27">
        <v>1829.068571428571</v>
      </c>
      <c r="BW27">
        <v>-10.499042857142859</v>
      </c>
      <c r="BX27">
        <v>58.526571428571437</v>
      </c>
      <c r="BY27">
        <v>69.356399999999994</v>
      </c>
      <c r="BZ27">
        <v>0.84175000000000011</v>
      </c>
      <c r="CA27">
        <v>66.922428571428583</v>
      </c>
      <c r="CB27">
        <v>35.093957142857143</v>
      </c>
      <c r="CC27">
        <v>3.6377428571428569</v>
      </c>
      <c r="CD27">
        <v>3.5525328571428569</v>
      </c>
      <c r="CE27">
        <v>27.276714285714291</v>
      </c>
      <c r="CF27">
        <v>26.87292857142857</v>
      </c>
      <c r="CG27">
        <v>1199.995714285714</v>
      </c>
      <c r="CH27">
        <v>0.49995099999999992</v>
      </c>
      <c r="CI27">
        <v>0.50004899999999985</v>
      </c>
      <c r="CJ27">
        <v>0</v>
      </c>
      <c r="CK27">
        <v>803.91428571428582</v>
      </c>
      <c r="CL27">
        <v>4.9990899999999998</v>
      </c>
      <c r="CM27">
        <v>8553.4042857142849</v>
      </c>
      <c r="CN27">
        <v>9557.6471428571422</v>
      </c>
      <c r="CO27">
        <v>44.811999999999998</v>
      </c>
      <c r="CP27">
        <v>47.5</v>
      </c>
      <c r="CQ27">
        <v>45.686999999999998</v>
      </c>
      <c r="CR27">
        <v>46.561999999999998</v>
      </c>
      <c r="CS27">
        <v>46.125</v>
      </c>
      <c r="CT27">
        <v>597.43999999999994</v>
      </c>
      <c r="CU27">
        <v>597.55571428571432</v>
      </c>
      <c r="CV27">
        <v>0</v>
      </c>
      <c r="CW27">
        <v>1678299087.5</v>
      </c>
      <c r="CX27">
        <v>0</v>
      </c>
      <c r="CY27">
        <v>1678287632.5</v>
      </c>
      <c r="CZ27" t="s">
        <v>356</v>
      </c>
      <c r="DA27">
        <v>1678287627</v>
      </c>
      <c r="DB27">
        <v>1678287632.5</v>
      </c>
      <c r="DC27">
        <v>15</v>
      </c>
      <c r="DD27">
        <v>2.5999999999999999E-2</v>
      </c>
      <c r="DE27">
        <v>3.3000000000000002E-2</v>
      </c>
      <c r="DF27">
        <v>-6.1950000000000003</v>
      </c>
      <c r="DG27">
        <v>0.26400000000000001</v>
      </c>
      <c r="DH27">
        <v>415</v>
      </c>
      <c r="DI27">
        <v>32</v>
      </c>
      <c r="DJ27">
        <v>0.71</v>
      </c>
      <c r="DK27">
        <v>0.35</v>
      </c>
      <c r="DL27">
        <v>-9.9065065000000008</v>
      </c>
      <c r="DM27">
        <v>-5.0152228142588893</v>
      </c>
      <c r="DN27">
        <v>0.49580463009914488</v>
      </c>
      <c r="DO27">
        <v>0</v>
      </c>
      <c r="DP27">
        <v>0.87293147500000001</v>
      </c>
      <c r="DQ27">
        <v>-0.11214273545966399</v>
      </c>
      <c r="DR27">
        <v>3.282760041793148E-2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375</v>
      </c>
      <c r="EA27">
        <v>3.2950200000000001</v>
      </c>
      <c r="EB27">
        <v>2.6253000000000002</v>
      </c>
      <c r="EC27">
        <v>1.8841199999999999E-2</v>
      </c>
      <c r="ED27">
        <v>2.0325599999999999E-2</v>
      </c>
      <c r="EE27">
        <v>0.14401800000000001</v>
      </c>
      <c r="EF27">
        <v>0.140489</v>
      </c>
      <c r="EG27">
        <v>29471.7</v>
      </c>
      <c r="EH27">
        <v>29839</v>
      </c>
      <c r="EI27">
        <v>27952.3</v>
      </c>
      <c r="EJ27">
        <v>29325</v>
      </c>
      <c r="EK27">
        <v>32932.199999999997</v>
      </c>
      <c r="EL27">
        <v>34989.800000000003</v>
      </c>
      <c r="EM27">
        <v>39476.300000000003</v>
      </c>
      <c r="EN27">
        <v>41923.800000000003</v>
      </c>
      <c r="EO27">
        <v>1.6725699999999999</v>
      </c>
      <c r="EP27">
        <v>2.1688999999999998</v>
      </c>
      <c r="EQ27">
        <v>0.10005</v>
      </c>
      <c r="ER27">
        <v>0</v>
      </c>
      <c r="ES27">
        <v>32.541400000000003</v>
      </c>
      <c r="ET27">
        <v>999.9</v>
      </c>
      <c r="EU27">
        <v>74.599999999999994</v>
      </c>
      <c r="EV27">
        <v>33.1</v>
      </c>
      <c r="EW27">
        <v>37.438600000000001</v>
      </c>
      <c r="EX27">
        <v>57.227400000000003</v>
      </c>
      <c r="EY27">
        <v>-4.0825300000000002</v>
      </c>
      <c r="EZ27">
        <v>2</v>
      </c>
      <c r="FA27">
        <v>0.61931899999999995</v>
      </c>
      <c r="FB27">
        <v>1.11243</v>
      </c>
      <c r="FC27">
        <v>20.267499999999998</v>
      </c>
      <c r="FD27">
        <v>5.2178899999999997</v>
      </c>
      <c r="FE27">
        <v>12.0099</v>
      </c>
      <c r="FF27">
        <v>4.9855999999999998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1.8622000000000001</v>
      </c>
      <c r="FN27">
        <v>1.86432</v>
      </c>
      <c r="FO27">
        <v>1.8603499999999999</v>
      </c>
      <c r="FP27">
        <v>1.8610599999999999</v>
      </c>
      <c r="FQ27">
        <v>1.8602000000000001</v>
      </c>
      <c r="FR27">
        <v>1.86191</v>
      </c>
      <c r="FS27">
        <v>1.8585199999999999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-4.7210000000000001</v>
      </c>
      <c r="GH27">
        <v>0.26469999999999999</v>
      </c>
      <c r="GI27">
        <v>-4.4239819368145623</v>
      </c>
      <c r="GJ27">
        <v>-4.7384624312344064E-3</v>
      </c>
      <c r="GK27">
        <v>2.0540812038047919E-6</v>
      </c>
      <c r="GL27">
        <v>-4.204614941727041E-10</v>
      </c>
      <c r="GM27">
        <v>0.26473705503428657</v>
      </c>
      <c r="GN27">
        <v>0</v>
      </c>
      <c r="GO27">
        <v>0</v>
      </c>
      <c r="GP27">
        <v>0</v>
      </c>
      <c r="GQ27">
        <v>6</v>
      </c>
      <c r="GR27">
        <v>2075</v>
      </c>
      <c r="GS27">
        <v>4</v>
      </c>
      <c r="GT27">
        <v>32</v>
      </c>
      <c r="GU27">
        <v>191</v>
      </c>
      <c r="GV27">
        <v>190.9</v>
      </c>
      <c r="GW27">
        <v>0.37353500000000001</v>
      </c>
      <c r="GX27">
        <v>2.6208499999999999</v>
      </c>
      <c r="GY27">
        <v>2.04834</v>
      </c>
      <c r="GZ27">
        <v>2.6171899999999999</v>
      </c>
      <c r="HA27">
        <v>2.1972700000000001</v>
      </c>
      <c r="HB27">
        <v>2.2814899999999998</v>
      </c>
      <c r="HC27">
        <v>38.427900000000001</v>
      </c>
      <c r="HD27">
        <v>13.580399999999999</v>
      </c>
      <c r="HE27">
        <v>18</v>
      </c>
      <c r="HF27">
        <v>354.43700000000001</v>
      </c>
      <c r="HG27">
        <v>752.53</v>
      </c>
      <c r="HH27">
        <v>31.000699999999998</v>
      </c>
      <c r="HI27">
        <v>34.948999999999998</v>
      </c>
      <c r="HJ27">
        <v>30.0017</v>
      </c>
      <c r="HK27">
        <v>34.735399999999998</v>
      </c>
      <c r="HL27">
        <v>34.695500000000003</v>
      </c>
      <c r="HM27">
        <v>7.5746799999999999</v>
      </c>
      <c r="HN27">
        <v>0</v>
      </c>
      <c r="HO27">
        <v>100</v>
      </c>
      <c r="HP27">
        <v>31</v>
      </c>
      <c r="HQ27">
        <v>86.892700000000005</v>
      </c>
      <c r="HR27">
        <v>36.496499999999997</v>
      </c>
      <c r="HS27">
        <v>98.525999999999996</v>
      </c>
      <c r="HT27">
        <v>97.209900000000005</v>
      </c>
    </row>
    <row r="28" spans="1:228" x14ac:dyDescent="0.2">
      <c r="A28">
        <v>13</v>
      </c>
      <c r="B28">
        <v>1678299091</v>
      </c>
      <c r="C28">
        <v>48</v>
      </c>
      <c r="D28" t="s">
        <v>384</v>
      </c>
      <c r="E28" t="s">
        <v>385</v>
      </c>
      <c r="F28">
        <v>4</v>
      </c>
      <c r="G28">
        <v>1678299088.6875</v>
      </c>
      <c r="H28">
        <f t="shared" si="0"/>
        <v>9.5085525194873609E-4</v>
      </c>
      <c r="I28">
        <f t="shared" si="1"/>
        <v>0.9508552519487361</v>
      </c>
      <c r="J28">
        <f t="shared" si="2"/>
        <v>1.1611740804596693</v>
      </c>
      <c r="K28">
        <f t="shared" si="3"/>
        <v>62.372549999999997</v>
      </c>
      <c r="L28">
        <f t="shared" si="4"/>
        <v>25.808161355230979</v>
      </c>
      <c r="M28">
        <f t="shared" si="5"/>
        <v>2.6151366033833288</v>
      </c>
      <c r="N28">
        <f t="shared" si="6"/>
        <v>6.3201998897258136</v>
      </c>
      <c r="O28">
        <f t="shared" si="7"/>
        <v>5.3125487019725581E-2</v>
      </c>
      <c r="P28">
        <f t="shared" si="8"/>
        <v>2.7707026471030383</v>
      </c>
      <c r="Q28">
        <f t="shared" si="9"/>
        <v>5.2566014925339549E-2</v>
      </c>
      <c r="R28">
        <f t="shared" si="10"/>
        <v>3.2903534594940796E-2</v>
      </c>
      <c r="S28">
        <f t="shared" si="11"/>
        <v>226.13590457249924</v>
      </c>
      <c r="T28">
        <f t="shared" si="12"/>
        <v>35.160218986665768</v>
      </c>
      <c r="U28">
        <f t="shared" si="13"/>
        <v>34.166699999999999</v>
      </c>
      <c r="V28">
        <f t="shared" si="14"/>
        <v>5.3928936758057411</v>
      </c>
      <c r="W28">
        <f t="shared" si="15"/>
        <v>68.07382742540743</v>
      </c>
      <c r="X28">
        <f t="shared" si="16"/>
        <v>3.6416724953024704</v>
      </c>
      <c r="Y28">
        <f t="shared" si="17"/>
        <v>5.3495926893384524</v>
      </c>
      <c r="Z28">
        <f t="shared" si="18"/>
        <v>1.7512211805032707</v>
      </c>
      <c r="AA28">
        <f t="shared" si="19"/>
        <v>-41.932716610939259</v>
      </c>
      <c r="AB28">
        <f t="shared" si="20"/>
        <v>-21.603232265622946</v>
      </c>
      <c r="AC28">
        <f t="shared" si="21"/>
        <v>-1.8049105566970545</v>
      </c>
      <c r="AD28">
        <f t="shared" si="22"/>
        <v>160.79504513923999</v>
      </c>
      <c r="AE28">
        <f t="shared" si="23"/>
        <v>11.503663006122405</v>
      </c>
      <c r="AF28">
        <f t="shared" si="24"/>
        <v>0.9474463934771471</v>
      </c>
      <c r="AG28">
        <f t="shared" si="25"/>
        <v>1.1611740804596693</v>
      </c>
      <c r="AH28">
        <v>75.082022030454468</v>
      </c>
      <c r="AI28">
        <v>67.735413333333327</v>
      </c>
      <c r="AJ28">
        <v>1.676174625784687</v>
      </c>
      <c r="AK28">
        <v>61.006110821722046</v>
      </c>
      <c r="AL28">
        <f t="shared" si="26"/>
        <v>0.9508552519487361</v>
      </c>
      <c r="AM28">
        <v>35.095557262987008</v>
      </c>
      <c r="AN28">
        <v>35.940921212121197</v>
      </c>
      <c r="AO28">
        <v>1.2621709155040709E-4</v>
      </c>
      <c r="AP28">
        <v>102.99</v>
      </c>
      <c r="AQ28">
        <v>284</v>
      </c>
      <c r="AR28">
        <v>44</v>
      </c>
      <c r="AS28">
        <f t="shared" si="27"/>
        <v>1</v>
      </c>
      <c r="AT28">
        <f t="shared" si="28"/>
        <v>0</v>
      </c>
      <c r="AU28">
        <f t="shared" si="29"/>
        <v>47264.041688401798</v>
      </c>
      <c r="AV28">
        <f t="shared" si="30"/>
        <v>1200.0999999999999</v>
      </c>
      <c r="AW28">
        <f t="shared" si="31"/>
        <v>1026.011432420984</v>
      </c>
      <c r="AX28">
        <f t="shared" si="32"/>
        <v>0.85493828216064005</v>
      </c>
      <c r="AY28">
        <f t="shared" si="33"/>
        <v>0.18843088457003521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1678299088.6875</v>
      </c>
      <c r="BF28">
        <v>62.372549999999997</v>
      </c>
      <c r="BG28">
        <v>73.045737500000001</v>
      </c>
      <c r="BH28">
        <v>35.938800000000001</v>
      </c>
      <c r="BI28">
        <v>35.095675</v>
      </c>
      <c r="BJ28">
        <v>67.105362499999998</v>
      </c>
      <c r="BK28">
        <v>35.674050000000008</v>
      </c>
      <c r="BL28">
        <v>650.00774999999999</v>
      </c>
      <c r="BM28">
        <v>101.22987500000001</v>
      </c>
      <c r="BN28">
        <v>9.9955025000000003E-2</v>
      </c>
      <c r="BO28">
        <v>34.022075000000001</v>
      </c>
      <c r="BP28">
        <v>34.166699999999999</v>
      </c>
      <c r="BQ28">
        <v>999.9</v>
      </c>
      <c r="BR28">
        <v>0</v>
      </c>
      <c r="BS28">
        <v>0</v>
      </c>
      <c r="BT28">
        <v>9010</v>
      </c>
      <c r="BU28">
        <v>0</v>
      </c>
      <c r="BV28">
        <v>1827.6224999999999</v>
      </c>
      <c r="BW28">
        <v>-10.6732</v>
      </c>
      <c r="BX28">
        <v>64.697699999999998</v>
      </c>
      <c r="BY28">
        <v>75.702562499999999</v>
      </c>
      <c r="BZ28">
        <v>0.84311962499999993</v>
      </c>
      <c r="CA28">
        <v>73.045737500000001</v>
      </c>
      <c r="CB28">
        <v>35.095675</v>
      </c>
      <c r="CC28">
        <v>3.6380837499999998</v>
      </c>
      <c r="CD28">
        <v>3.5527337499999998</v>
      </c>
      <c r="CE28">
        <v>27.278312499999998</v>
      </c>
      <c r="CF28">
        <v>26.873887499999999</v>
      </c>
      <c r="CG28">
        <v>1200.0999999999999</v>
      </c>
      <c r="CH28">
        <v>0.49997324999999998</v>
      </c>
      <c r="CI28">
        <v>0.50002674999999996</v>
      </c>
      <c r="CJ28">
        <v>0</v>
      </c>
      <c r="CK28">
        <v>803.43462499999998</v>
      </c>
      <c r="CL28">
        <v>4.9990899999999998</v>
      </c>
      <c r="CM28">
        <v>8548.3225000000002</v>
      </c>
      <c r="CN28">
        <v>9558.5774999999994</v>
      </c>
      <c r="CO28">
        <v>44.867125000000001</v>
      </c>
      <c r="CP28">
        <v>47.546499999999988</v>
      </c>
      <c r="CQ28">
        <v>45.686999999999998</v>
      </c>
      <c r="CR28">
        <v>46.577749999999988</v>
      </c>
      <c r="CS28">
        <v>46.125</v>
      </c>
      <c r="CT28">
        <v>597.52</v>
      </c>
      <c r="CU28">
        <v>597.58124999999995</v>
      </c>
      <c r="CV28">
        <v>0</v>
      </c>
      <c r="CW28">
        <v>1678299091.0999999</v>
      </c>
      <c r="CX28">
        <v>0</v>
      </c>
      <c r="CY28">
        <v>1678287632.5</v>
      </c>
      <c r="CZ28" t="s">
        <v>356</v>
      </c>
      <c r="DA28">
        <v>1678287627</v>
      </c>
      <c r="DB28">
        <v>1678287632.5</v>
      </c>
      <c r="DC28">
        <v>15</v>
      </c>
      <c r="DD28">
        <v>2.5999999999999999E-2</v>
      </c>
      <c r="DE28">
        <v>3.3000000000000002E-2</v>
      </c>
      <c r="DF28">
        <v>-6.1950000000000003</v>
      </c>
      <c r="DG28">
        <v>0.26400000000000001</v>
      </c>
      <c r="DH28">
        <v>415</v>
      </c>
      <c r="DI28">
        <v>32</v>
      </c>
      <c r="DJ28">
        <v>0.71</v>
      </c>
      <c r="DK28">
        <v>0.35</v>
      </c>
      <c r="DL28">
        <v>-10.218511749999999</v>
      </c>
      <c r="DM28">
        <v>-3.7574860412757669</v>
      </c>
      <c r="DN28">
        <v>0.36845024311219737</v>
      </c>
      <c r="DO28">
        <v>0</v>
      </c>
      <c r="DP28">
        <v>0.87070285000000003</v>
      </c>
      <c r="DQ28">
        <v>-0.29413121200750492</v>
      </c>
      <c r="DR28">
        <v>3.000909097219541E-2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375</v>
      </c>
      <c r="EA28">
        <v>3.2948900000000001</v>
      </c>
      <c r="EB28">
        <v>2.6254300000000002</v>
      </c>
      <c r="EC28">
        <v>2.0706800000000001E-2</v>
      </c>
      <c r="ED28">
        <v>2.2195699999999999E-2</v>
      </c>
      <c r="EE28">
        <v>0.14402799999999999</v>
      </c>
      <c r="EF28">
        <v>0.14049800000000001</v>
      </c>
      <c r="EG28">
        <v>29414.400000000001</v>
      </c>
      <c r="EH28">
        <v>29781.200000000001</v>
      </c>
      <c r="EI28">
        <v>27951.1</v>
      </c>
      <c r="EJ28">
        <v>29324.1</v>
      </c>
      <c r="EK28">
        <v>32930.699999999997</v>
      </c>
      <c r="EL28">
        <v>34988.699999999997</v>
      </c>
      <c r="EM28">
        <v>39474.9</v>
      </c>
      <c r="EN28">
        <v>41922.800000000003</v>
      </c>
      <c r="EO28">
        <v>1.67378</v>
      </c>
      <c r="EP28">
        <v>2.1687799999999999</v>
      </c>
      <c r="EQ28">
        <v>0.100087</v>
      </c>
      <c r="ER28">
        <v>0</v>
      </c>
      <c r="ES28">
        <v>32.547199999999997</v>
      </c>
      <c r="ET28">
        <v>999.9</v>
      </c>
      <c r="EU28">
        <v>74.599999999999994</v>
      </c>
      <c r="EV28">
        <v>33.1</v>
      </c>
      <c r="EW28">
        <v>37.439300000000003</v>
      </c>
      <c r="EX28">
        <v>57.557400000000001</v>
      </c>
      <c r="EY28">
        <v>-4.0504800000000003</v>
      </c>
      <c r="EZ28">
        <v>2</v>
      </c>
      <c r="FA28">
        <v>0.62071900000000002</v>
      </c>
      <c r="FB28">
        <v>1.1145</v>
      </c>
      <c r="FC28">
        <v>20.267299999999999</v>
      </c>
      <c r="FD28">
        <v>5.2178899999999997</v>
      </c>
      <c r="FE28">
        <v>12.0099</v>
      </c>
      <c r="FF28">
        <v>4.9857500000000003</v>
      </c>
      <c r="FG28">
        <v>3.2844799999999998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1.8622000000000001</v>
      </c>
      <c r="FN28">
        <v>1.86432</v>
      </c>
      <c r="FO28">
        <v>1.8603499999999999</v>
      </c>
      <c r="FP28">
        <v>1.8610500000000001</v>
      </c>
      <c r="FQ28">
        <v>1.8602000000000001</v>
      </c>
      <c r="FR28">
        <v>1.86189</v>
      </c>
      <c r="FS28">
        <v>1.8585199999999999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-4.75</v>
      </c>
      <c r="GH28">
        <v>0.26469999999999999</v>
      </c>
      <c r="GI28">
        <v>-4.4239819368145623</v>
      </c>
      <c r="GJ28">
        <v>-4.7384624312344064E-3</v>
      </c>
      <c r="GK28">
        <v>2.0540812038047919E-6</v>
      </c>
      <c r="GL28">
        <v>-4.204614941727041E-10</v>
      </c>
      <c r="GM28">
        <v>0.26473705503428657</v>
      </c>
      <c r="GN28">
        <v>0</v>
      </c>
      <c r="GO28">
        <v>0</v>
      </c>
      <c r="GP28">
        <v>0</v>
      </c>
      <c r="GQ28">
        <v>6</v>
      </c>
      <c r="GR28">
        <v>2075</v>
      </c>
      <c r="GS28">
        <v>4</v>
      </c>
      <c r="GT28">
        <v>32</v>
      </c>
      <c r="GU28">
        <v>191.1</v>
      </c>
      <c r="GV28">
        <v>191</v>
      </c>
      <c r="GW28">
        <v>0.394287</v>
      </c>
      <c r="GX28">
        <v>2.6184099999999999</v>
      </c>
      <c r="GY28">
        <v>2.04834</v>
      </c>
      <c r="GZ28">
        <v>2.6171899999999999</v>
      </c>
      <c r="HA28">
        <v>2.1972700000000001</v>
      </c>
      <c r="HB28">
        <v>2.3315399999999999</v>
      </c>
      <c r="HC28">
        <v>38.427900000000001</v>
      </c>
      <c r="HD28">
        <v>13.580399999999999</v>
      </c>
      <c r="HE28">
        <v>18</v>
      </c>
      <c r="HF28">
        <v>355.10500000000002</v>
      </c>
      <c r="HG28">
        <v>752.577</v>
      </c>
      <c r="HH28">
        <v>31.000699999999998</v>
      </c>
      <c r="HI28">
        <v>34.964199999999998</v>
      </c>
      <c r="HJ28">
        <v>30.0017</v>
      </c>
      <c r="HK28">
        <v>34.748100000000001</v>
      </c>
      <c r="HL28">
        <v>34.709400000000002</v>
      </c>
      <c r="HM28">
        <v>7.9807100000000002</v>
      </c>
      <c r="HN28">
        <v>0</v>
      </c>
      <c r="HO28">
        <v>100</v>
      </c>
      <c r="HP28">
        <v>31</v>
      </c>
      <c r="HQ28">
        <v>93.571200000000005</v>
      </c>
      <c r="HR28">
        <v>36.496499999999997</v>
      </c>
      <c r="HS28">
        <v>98.522199999999998</v>
      </c>
      <c r="HT28">
        <v>97.207400000000007</v>
      </c>
    </row>
    <row r="29" spans="1:228" x14ac:dyDescent="0.2">
      <c r="A29">
        <v>14</v>
      </c>
      <c r="B29">
        <v>1678299095</v>
      </c>
      <c r="C29">
        <v>52</v>
      </c>
      <c r="D29" t="s">
        <v>386</v>
      </c>
      <c r="E29" t="s">
        <v>387</v>
      </c>
      <c r="F29">
        <v>4</v>
      </c>
      <c r="G29">
        <v>1678299093</v>
      </c>
      <c r="H29">
        <f t="shared" si="0"/>
        <v>9.5441363845675761E-4</v>
      </c>
      <c r="I29">
        <f t="shared" si="1"/>
        <v>0.95441363845675764</v>
      </c>
      <c r="J29">
        <f t="shared" si="2"/>
        <v>1.2407655865939105</v>
      </c>
      <c r="K29">
        <f t="shared" si="3"/>
        <v>69.355628571428568</v>
      </c>
      <c r="L29">
        <f t="shared" si="4"/>
        <v>30.463582356487908</v>
      </c>
      <c r="M29">
        <f t="shared" si="5"/>
        <v>3.0869069910503955</v>
      </c>
      <c r="N29">
        <f t="shared" si="6"/>
        <v>7.0278791312355677</v>
      </c>
      <c r="O29">
        <f t="shared" si="7"/>
        <v>5.3490688962424461E-2</v>
      </c>
      <c r="P29">
        <f t="shared" si="8"/>
        <v>2.7700322796492185</v>
      </c>
      <c r="Q29">
        <f t="shared" si="9"/>
        <v>5.2923407051569796E-2</v>
      </c>
      <c r="R29">
        <f t="shared" si="10"/>
        <v>3.3127596003003829E-2</v>
      </c>
      <c r="S29">
        <f t="shared" si="11"/>
        <v>226.11756995138859</v>
      </c>
      <c r="T29">
        <f t="shared" si="12"/>
        <v>35.157916335116717</v>
      </c>
      <c r="U29">
        <f t="shared" si="13"/>
        <v>34.152114285714283</v>
      </c>
      <c r="V29">
        <f t="shared" si="14"/>
        <v>5.3885129129936526</v>
      </c>
      <c r="W29">
        <f t="shared" si="15"/>
        <v>68.095920653304091</v>
      </c>
      <c r="X29">
        <f t="shared" si="16"/>
        <v>3.642554733127521</v>
      </c>
      <c r="Y29">
        <f t="shared" si="17"/>
        <v>5.349152633786705</v>
      </c>
      <c r="Z29">
        <f t="shared" si="18"/>
        <v>1.7459581798661317</v>
      </c>
      <c r="AA29">
        <f t="shared" si="19"/>
        <v>-42.08964145594301</v>
      </c>
      <c r="AB29">
        <f t="shared" si="20"/>
        <v>-19.640077803966406</v>
      </c>
      <c r="AC29">
        <f t="shared" si="21"/>
        <v>-1.6411609295021581</v>
      </c>
      <c r="AD29">
        <f t="shared" si="22"/>
        <v>162.74668976197705</v>
      </c>
      <c r="AE29">
        <f t="shared" si="23"/>
        <v>11.702771978209858</v>
      </c>
      <c r="AF29">
        <f t="shared" si="24"/>
        <v>0.94801387416413541</v>
      </c>
      <c r="AG29">
        <f t="shared" si="25"/>
        <v>1.2407655865939105</v>
      </c>
      <c r="AH29">
        <v>81.98284771077337</v>
      </c>
      <c r="AI29">
        <v>74.493303636363635</v>
      </c>
      <c r="AJ29">
        <v>1.694153842302301</v>
      </c>
      <c r="AK29">
        <v>61.006110821722046</v>
      </c>
      <c r="AL29">
        <f t="shared" si="26"/>
        <v>0.95441363845675764</v>
      </c>
      <c r="AM29">
        <v>35.103309266233772</v>
      </c>
      <c r="AN29">
        <v>35.950808484848487</v>
      </c>
      <c r="AO29">
        <v>2.853927025357501E-4</v>
      </c>
      <c r="AP29">
        <v>102.99</v>
      </c>
      <c r="AQ29">
        <v>283</v>
      </c>
      <c r="AR29">
        <v>44</v>
      </c>
      <c r="AS29">
        <f t="shared" si="27"/>
        <v>1</v>
      </c>
      <c r="AT29">
        <f t="shared" si="28"/>
        <v>0</v>
      </c>
      <c r="AU29">
        <f t="shared" si="29"/>
        <v>47245.882421739079</v>
      </c>
      <c r="AV29">
        <f t="shared" si="30"/>
        <v>1199.995714285714</v>
      </c>
      <c r="AW29">
        <f t="shared" si="31"/>
        <v>1025.9229564514965</v>
      </c>
      <c r="AX29">
        <f t="shared" si="32"/>
        <v>0.85493885039595097</v>
      </c>
      <c r="AY29">
        <f t="shared" si="33"/>
        <v>0.18843198126418553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1678299093</v>
      </c>
      <c r="BF29">
        <v>69.355628571428568</v>
      </c>
      <c r="BG29">
        <v>80.218457142857147</v>
      </c>
      <c r="BH29">
        <v>35.947071428571427</v>
      </c>
      <c r="BI29">
        <v>35.103471428571432</v>
      </c>
      <c r="BJ29">
        <v>74.119714285714295</v>
      </c>
      <c r="BK29">
        <v>35.682328571428577</v>
      </c>
      <c r="BL29">
        <v>650.0252857142857</v>
      </c>
      <c r="BM29">
        <v>101.23099999999999</v>
      </c>
      <c r="BN29">
        <v>0.1000567</v>
      </c>
      <c r="BO29">
        <v>34.020600000000002</v>
      </c>
      <c r="BP29">
        <v>34.152114285714283</v>
      </c>
      <c r="BQ29">
        <v>999.89999999999986</v>
      </c>
      <c r="BR29">
        <v>0</v>
      </c>
      <c r="BS29">
        <v>0</v>
      </c>
      <c r="BT29">
        <v>9006.3385714285723</v>
      </c>
      <c r="BU29">
        <v>0</v>
      </c>
      <c r="BV29">
        <v>1702.065714285714</v>
      </c>
      <c r="BW29">
        <v>-10.862814285714281</v>
      </c>
      <c r="BX29">
        <v>71.94174285714287</v>
      </c>
      <c r="BY29">
        <v>83.136857142857139</v>
      </c>
      <c r="BZ29">
        <v>0.84360328571428578</v>
      </c>
      <c r="CA29">
        <v>80.218457142857147</v>
      </c>
      <c r="CB29">
        <v>35.103471428571432</v>
      </c>
      <c r="CC29">
        <v>3.6389557142857138</v>
      </c>
      <c r="CD29">
        <v>3.5535571428571431</v>
      </c>
      <c r="CE29">
        <v>27.282399999999999</v>
      </c>
      <c r="CF29">
        <v>26.877828571428569</v>
      </c>
      <c r="CG29">
        <v>1199.995714285714</v>
      </c>
      <c r="CH29">
        <v>0.49995499999999998</v>
      </c>
      <c r="CI29">
        <v>0.50004499999999996</v>
      </c>
      <c r="CJ29">
        <v>0</v>
      </c>
      <c r="CK29">
        <v>802.98614285714291</v>
      </c>
      <c r="CL29">
        <v>4.9990899999999998</v>
      </c>
      <c r="CM29">
        <v>8505.0157142857151</v>
      </c>
      <c r="CN29">
        <v>9557.6600000000017</v>
      </c>
      <c r="CO29">
        <v>44.875</v>
      </c>
      <c r="CP29">
        <v>47.561999999999998</v>
      </c>
      <c r="CQ29">
        <v>45.741</v>
      </c>
      <c r="CR29">
        <v>46.625</v>
      </c>
      <c r="CS29">
        <v>46.160428571428568</v>
      </c>
      <c r="CT29">
        <v>597.44428571428568</v>
      </c>
      <c r="CU29">
        <v>597.55142857142857</v>
      </c>
      <c r="CV29">
        <v>0</v>
      </c>
      <c r="CW29">
        <v>1678299095.3</v>
      </c>
      <c r="CX29">
        <v>0</v>
      </c>
      <c r="CY29">
        <v>1678287632.5</v>
      </c>
      <c r="CZ29" t="s">
        <v>356</v>
      </c>
      <c r="DA29">
        <v>1678287627</v>
      </c>
      <c r="DB29">
        <v>1678287632.5</v>
      </c>
      <c r="DC29">
        <v>15</v>
      </c>
      <c r="DD29">
        <v>2.5999999999999999E-2</v>
      </c>
      <c r="DE29">
        <v>3.3000000000000002E-2</v>
      </c>
      <c r="DF29">
        <v>-6.1950000000000003</v>
      </c>
      <c r="DG29">
        <v>0.26400000000000001</v>
      </c>
      <c r="DH29">
        <v>415</v>
      </c>
      <c r="DI29">
        <v>32</v>
      </c>
      <c r="DJ29">
        <v>0.71</v>
      </c>
      <c r="DK29">
        <v>0.35</v>
      </c>
      <c r="DL29">
        <v>-10.461176500000001</v>
      </c>
      <c r="DM29">
        <v>-3.0325339587241729</v>
      </c>
      <c r="DN29">
        <v>0.29407791307364439</v>
      </c>
      <c r="DO29">
        <v>0</v>
      </c>
      <c r="DP29">
        <v>0.85585524999999996</v>
      </c>
      <c r="DQ29">
        <v>-0.1657564953095669</v>
      </c>
      <c r="DR29">
        <v>1.9310328119622931E-2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375</v>
      </c>
      <c r="EA29">
        <v>3.2951000000000001</v>
      </c>
      <c r="EB29">
        <v>2.6253099999999998</v>
      </c>
      <c r="EC29">
        <v>2.2574400000000001E-2</v>
      </c>
      <c r="ED29">
        <v>2.4063000000000001E-2</v>
      </c>
      <c r="EE29">
        <v>0.14404700000000001</v>
      </c>
      <c r="EF29">
        <v>0.14051900000000001</v>
      </c>
      <c r="EG29">
        <v>29357.599999999999</v>
      </c>
      <c r="EH29">
        <v>29723.1</v>
      </c>
      <c r="EI29">
        <v>27950.400000000001</v>
      </c>
      <c r="EJ29">
        <v>29323.1</v>
      </c>
      <c r="EK29">
        <v>32929.1</v>
      </c>
      <c r="EL29">
        <v>34986.9</v>
      </c>
      <c r="EM29">
        <v>39473.800000000003</v>
      </c>
      <c r="EN29">
        <v>41921.599999999999</v>
      </c>
      <c r="EO29">
        <v>1.6757200000000001</v>
      </c>
      <c r="EP29">
        <v>2.1684000000000001</v>
      </c>
      <c r="EQ29">
        <v>9.8049600000000001E-2</v>
      </c>
      <c r="ER29">
        <v>0</v>
      </c>
      <c r="ES29">
        <v>32.552999999999997</v>
      </c>
      <c r="ET29">
        <v>999.9</v>
      </c>
      <c r="EU29">
        <v>74.599999999999994</v>
      </c>
      <c r="EV29">
        <v>33.1</v>
      </c>
      <c r="EW29">
        <v>37.440300000000001</v>
      </c>
      <c r="EX29">
        <v>57.3474</v>
      </c>
      <c r="EY29">
        <v>-4.1065699999999996</v>
      </c>
      <c r="EZ29">
        <v>2</v>
      </c>
      <c r="FA29">
        <v>0.62219500000000005</v>
      </c>
      <c r="FB29">
        <v>1.1192200000000001</v>
      </c>
      <c r="FC29">
        <v>20.267299999999999</v>
      </c>
      <c r="FD29">
        <v>5.2186399999999997</v>
      </c>
      <c r="FE29">
        <v>12.0099</v>
      </c>
      <c r="FF29">
        <v>4.9861000000000004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1.8622000000000001</v>
      </c>
      <c r="FN29">
        <v>1.86432</v>
      </c>
      <c r="FO29">
        <v>1.8603499999999999</v>
      </c>
      <c r="FP29">
        <v>1.8610599999999999</v>
      </c>
      <c r="FQ29">
        <v>1.8602000000000001</v>
      </c>
      <c r="FR29">
        <v>1.86189</v>
      </c>
      <c r="FS29">
        <v>1.8585199999999999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-4.7789999999999999</v>
      </c>
      <c r="GH29">
        <v>0.26469999999999999</v>
      </c>
      <c r="GI29">
        <v>-4.4239819368145623</v>
      </c>
      <c r="GJ29">
        <v>-4.7384624312344064E-3</v>
      </c>
      <c r="GK29">
        <v>2.0540812038047919E-6</v>
      </c>
      <c r="GL29">
        <v>-4.204614941727041E-10</v>
      </c>
      <c r="GM29">
        <v>0.26473705503428657</v>
      </c>
      <c r="GN29">
        <v>0</v>
      </c>
      <c r="GO29">
        <v>0</v>
      </c>
      <c r="GP29">
        <v>0</v>
      </c>
      <c r="GQ29">
        <v>6</v>
      </c>
      <c r="GR29">
        <v>2075</v>
      </c>
      <c r="GS29">
        <v>4</v>
      </c>
      <c r="GT29">
        <v>32</v>
      </c>
      <c r="GU29">
        <v>191.1</v>
      </c>
      <c r="GV29">
        <v>191</v>
      </c>
      <c r="GW29">
        <v>0.41381800000000002</v>
      </c>
      <c r="GX29">
        <v>2.6013199999999999</v>
      </c>
      <c r="GY29">
        <v>2.04834</v>
      </c>
      <c r="GZ29">
        <v>2.6184099999999999</v>
      </c>
      <c r="HA29">
        <v>2.1972700000000001</v>
      </c>
      <c r="HB29">
        <v>2.33521</v>
      </c>
      <c r="HC29">
        <v>38.427900000000001</v>
      </c>
      <c r="HD29">
        <v>13.5892</v>
      </c>
      <c r="HE29">
        <v>18</v>
      </c>
      <c r="HF29">
        <v>356.15899999999999</v>
      </c>
      <c r="HG29">
        <v>752.38800000000003</v>
      </c>
      <c r="HH29">
        <v>31.001100000000001</v>
      </c>
      <c r="HI29">
        <v>34.979300000000002</v>
      </c>
      <c r="HJ29">
        <v>30.001799999999999</v>
      </c>
      <c r="HK29">
        <v>34.7622</v>
      </c>
      <c r="HL29">
        <v>34.723799999999997</v>
      </c>
      <c r="HM29">
        <v>8.3878900000000005</v>
      </c>
      <c r="HN29">
        <v>0</v>
      </c>
      <c r="HO29">
        <v>100</v>
      </c>
      <c r="HP29">
        <v>31</v>
      </c>
      <c r="HQ29">
        <v>100.26</v>
      </c>
      <c r="HR29">
        <v>36.496499999999997</v>
      </c>
      <c r="HS29">
        <v>98.519499999999994</v>
      </c>
      <c r="HT29">
        <v>97.204300000000003</v>
      </c>
    </row>
    <row r="30" spans="1:228" x14ac:dyDescent="0.2">
      <c r="A30">
        <v>15</v>
      </c>
      <c r="B30">
        <v>1678299099</v>
      </c>
      <c r="C30">
        <v>56</v>
      </c>
      <c r="D30" t="s">
        <v>388</v>
      </c>
      <c r="E30" t="s">
        <v>389</v>
      </c>
      <c r="F30">
        <v>4</v>
      </c>
      <c r="G30">
        <v>1678299096.6875</v>
      </c>
      <c r="H30">
        <f t="shared" si="0"/>
        <v>9.5433457614867352E-4</v>
      </c>
      <c r="I30">
        <f t="shared" si="1"/>
        <v>0.95433457614867356</v>
      </c>
      <c r="J30">
        <f t="shared" si="2"/>
        <v>1.3778377121108012</v>
      </c>
      <c r="K30">
        <f t="shared" si="3"/>
        <v>75.382237500000002</v>
      </c>
      <c r="L30">
        <f t="shared" si="4"/>
        <v>32.320031604378045</v>
      </c>
      <c r="M30">
        <f t="shared" si="5"/>
        <v>3.2750197828379215</v>
      </c>
      <c r="N30">
        <f t="shared" si="6"/>
        <v>7.6385543835187555</v>
      </c>
      <c r="O30">
        <f t="shared" si="7"/>
        <v>5.3592595983957159E-2</v>
      </c>
      <c r="P30">
        <f t="shared" si="8"/>
        <v>2.7677640859441324</v>
      </c>
      <c r="Q30">
        <f t="shared" si="9"/>
        <v>5.3022701628039862E-2</v>
      </c>
      <c r="R30">
        <f t="shared" si="10"/>
        <v>3.3189886167073863E-2</v>
      </c>
      <c r="S30">
        <f t="shared" si="11"/>
        <v>226.11681294736943</v>
      </c>
      <c r="T30">
        <f t="shared" si="12"/>
        <v>35.161366155635093</v>
      </c>
      <c r="U30">
        <f t="shared" si="13"/>
        <v>34.143387500000003</v>
      </c>
      <c r="V30">
        <f t="shared" si="14"/>
        <v>5.3858933364873351</v>
      </c>
      <c r="W30">
        <f t="shared" si="15"/>
        <v>68.100714487704039</v>
      </c>
      <c r="X30">
        <f t="shared" si="16"/>
        <v>3.6433343484735397</v>
      </c>
      <c r="Y30">
        <f t="shared" si="17"/>
        <v>5.34992088685261</v>
      </c>
      <c r="Z30">
        <f t="shared" si="18"/>
        <v>1.7425589880137955</v>
      </c>
      <c r="AA30">
        <f t="shared" si="19"/>
        <v>-42.0861548081565</v>
      </c>
      <c r="AB30">
        <f t="shared" si="20"/>
        <v>-17.937592023868351</v>
      </c>
      <c r="AC30">
        <f t="shared" si="21"/>
        <v>-1.5000813592457469</v>
      </c>
      <c r="AD30">
        <f t="shared" si="22"/>
        <v>164.59298475609884</v>
      </c>
      <c r="AE30">
        <f t="shared" si="23"/>
        <v>11.772681831063689</v>
      </c>
      <c r="AF30">
        <f t="shared" si="24"/>
        <v>0.9491318639189591</v>
      </c>
      <c r="AG30">
        <f t="shared" si="25"/>
        <v>1.3778377121108012</v>
      </c>
      <c r="AH30">
        <v>88.831627297755389</v>
      </c>
      <c r="AI30">
        <v>81.244103030303023</v>
      </c>
      <c r="AJ30">
        <v>1.6851666463879491</v>
      </c>
      <c r="AK30">
        <v>61.006110821722046</v>
      </c>
      <c r="AL30">
        <f t="shared" si="26"/>
        <v>0.95433457614867356</v>
      </c>
      <c r="AM30">
        <v>35.110468928571443</v>
      </c>
      <c r="AN30">
        <v>35.958478181818172</v>
      </c>
      <c r="AO30">
        <v>1.9780771166779559E-4</v>
      </c>
      <c r="AP30">
        <v>102.99</v>
      </c>
      <c r="AQ30">
        <v>283</v>
      </c>
      <c r="AR30">
        <v>44</v>
      </c>
      <c r="AS30">
        <f t="shared" si="27"/>
        <v>1</v>
      </c>
      <c r="AT30">
        <f t="shared" si="28"/>
        <v>0</v>
      </c>
      <c r="AU30">
        <f t="shared" si="29"/>
        <v>47183.266126471412</v>
      </c>
      <c r="AV30">
        <f t="shared" si="30"/>
        <v>1199.9962499999999</v>
      </c>
      <c r="AW30">
        <f t="shared" si="31"/>
        <v>1025.9229699209168</v>
      </c>
      <c r="AX30">
        <f t="shared" si="32"/>
        <v>0.85493847995018046</v>
      </c>
      <c r="AY30">
        <f t="shared" si="33"/>
        <v>0.1884312663038484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1678299096.6875</v>
      </c>
      <c r="BF30">
        <v>75.382237500000002</v>
      </c>
      <c r="BG30">
        <v>86.315425000000005</v>
      </c>
      <c r="BH30">
        <v>35.954799999999999</v>
      </c>
      <c r="BI30">
        <v>35.110174999999998</v>
      </c>
      <c r="BJ30">
        <v>80.173137499999996</v>
      </c>
      <c r="BK30">
        <v>35.690049999999999</v>
      </c>
      <c r="BL30">
        <v>649.99687500000005</v>
      </c>
      <c r="BM30">
        <v>101.23099999999999</v>
      </c>
      <c r="BN30">
        <v>9.9958549999999993E-2</v>
      </c>
      <c r="BO30">
        <v>34.023175000000002</v>
      </c>
      <c r="BP30">
        <v>34.143387500000003</v>
      </c>
      <c r="BQ30">
        <v>999.9</v>
      </c>
      <c r="BR30">
        <v>0</v>
      </c>
      <c r="BS30">
        <v>0</v>
      </c>
      <c r="BT30">
        <v>8994.2950000000019</v>
      </c>
      <c r="BU30">
        <v>0</v>
      </c>
      <c r="BV30">
        <v>1514.5037500000001</v>
      </c>
      <c r="BW30">
        <v>-10.933175</v>
      </c>
      <c r="BX30">
        <v>78.193674999999999</v>
      </c>
      <c r="BY30">
        <v>89.456262499999994</v>
      </c>
      <c r="BZ30">
        <v>0.84461074999999997</v>
      </c>
      <c r="CA30">
        <v>86.315425000000005</v>
      </c>
      <c r="CB30">
        <v>35.110174999999998</v>
      </c>
      <c r="CC30">
        <v>3.6397362499999999</v>
      </c>
      <c r="CD30">
        <v>3.5542362500000002</v>
      </c>
      <c r="CE30">
        <v>27.2860625</v>
      </c>
      <c r="CF30">
        <v>26.881062499999999</v>
      </c>
      <c r="CG30">
        <v>1199.9962499999999</v>
      </c>
      <c r="CH30">
        <v>0.49996825</v>
      </c>
      <c r="CI30">
        <v>0.50003175</v>
      </c>
      <c r="CJ30">
        <v>0</v>
      </c>
      <c r="CK30">
        <v>802.44125000000008</v>
      </c>
      <c r="CL30">
        <v>4.9990899999999998</v>
      </c>
      <c r="CM30">
        <v>8470.8325000000004</v>
      </c>
      <c r="CN30">
        <v>9557.713749999999</v>
      </c>
      <c r="CO30">
        <v>44.905999999999999</v>
      </c>
      <c r="CP30">
        <v>47.561999999999998</v>
      </c>
      <c r="CQ30">
        <v>45.75</v>
      </c>
      <c r="CR30">
        <v>46.625</v>
      </c>
      <c r="CS30">
        <v>46.186999999999998</v>
      </c>
      <c r="CT30">
        <v>597.46</v>
      </c>
      <c r="CU30">
        <v>597.53749999999991</v>
      </c>
      <c r="CV30">
        <v>0</v>
      </c>
      <c r="CW30">
        <v>1678299099.5</v>
      </c>
      <c r="CX30">
        <v>0</v>
      </c>
      <c r="CY30">
        <v>1678287632.5</v>
      </c>
      <c r="CZ30" t="s">
        <v>356</v>
      </c>
      <c r="DA30">
        <v>1678287627</v>
      </c>
      <c r="DB30">
        <v>1678287632.5</v>
      </c>
      <c r="DC30">
        <v>15</v>
      </c>
      <c r="DD30">
        <v>2.5999999999999999E-2</v>
      </c>
      <c r="DE30">
        <v>3.3000000000000002E-2</v>
      </c>
      <c r="DF30">
        <v>-6.1950000000000003</v>
      </c>
      <c r="DG30">
        <v>0.26400000000000001</v>
      </c>
      <c r="DH30">
        <v>415</v>
      </c>
      <c r="DI30">
        <v>32</v>
      </c>
      <c r="DJ30">
        <v>0.71</v>
      </c>
      <c r="DK30">
        <v>0.35</v>
      </c>
      <c r="DL30">
        <v>-10.6357575</v>
      </c>
      <c r="DM30">
        <v>-2.6393707317073059</v>
      </c>
      <c r="DN30">
        <v>0.25837913120790151</v>
      </c>
      <c r="DO30">
        <v>0</v>
      </c>
      <c r="DP30">
        <v>0.8468237500000001</v>
      </c>
      <c r="DQ30">
        <v>-4.950898311444641E-2</v>
      </c>
      <c r="DR30">
        <v>8.9144698208867088E-3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3.2949099999999998</v>
      </c>
      <c r="EB30">
        <v>2.6250800000000001</v>
      </c>
      <c r="EC30">
        <v>2.4431399999999999E-2</v>
      </c>
      <c r="ED30">
        <v>2.5912500000000002E-2</v>
      </c>
      <c r="EE30">
        <v>0.14407</v>
      </c>
      <c r="EF30">
        <v>0.14052999999999999</v>
      </c>
      <c r="EG30">
        <v>29301.1</v>
      </c>
      <c r="EH30">
        <v>29666.1</v>
      </c>
      <c r="EI30">
        <v>27949.8</v>
      </c>
      <c r="EJ30">
        <v>29322.400000000001</v>
      </c>
      <c r="EK30">
        <v>32927.5</v>
      </c>
      <c r="EL30">
        <v>34985.800000000003</v>
      </c>
      <c r="EM30">
        <v>39472.9</v>
      </c>
      <c r="EN30">
        <v>41920.800000000003</v>
      </c>
      <c r="EO30">
        <v>1.67553</v>
      </c>
      <c r="EP30">
        <v>2.16812</v>
      </c>
      <c r="EQ30">
        <v>9.8161399999999996E-2</v>
      </c>
      <c r="ER30">
        <v>0</v>
      </c>
      <c r="ES30">
        <v>32.558700000000002</v>
      </c>
      <c r="ET30">
        <v>999.9</v>
      </c>
      <c r="EU30">
        <v>74.599999999999994</v>
      </c>
      <c r="EV30">
        <v>33.1</v>
      </c>
      <c r="EW30">
        <v>37.436999999999998</v>
      </c>
      <c r="EX30">
        <v>57.257399999999997</v>
      </c>
      <c r="EY30">
        <v>-3.9943900000000001</v>
      </c>
      <c r="EZ30">
        <v>2</v>
      </c>
      <c r="FA30">
        <v>0.62353899999999995</v>
      </c>
      <c r="FB30">
        <v>1.1300399999999999</v>
      </c>
      <c r="FC30">
        <v>20.267099999999999</v>
      </c>
      <c r="FD30">
        <v>5.2183400000000004</v>
      </c>
      <c r="FE30">
        <v>12.0099</v>
      </c>
      <c r="FF30">
        <v>4.9858500000000001</v>
      </c>
      <c r="FG30">
        <v>3.2846500000000001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1.8622000000000001</v>
      </c>
      <c r="FN30">
        <v>1.8643099999999999</v>
      </c>
      <c r="FO30">
        <v>1.8603499999999999</v>
      </c>
      <c r="FP30">
        <v>1.8610800000000001</v>
      </c>
      <c r="FQ30">
        <v>1.8602000000000001</v>
      </c>
      <c r="FR30">
        <v>1.8619000000000001</v>
      </c>
      <c r="FS30">
        <v>1.8585199999999999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-4.8079999999999998</v>
      </c>
      <c r="GH30">
        <v>0.26469999999999999</v>
      </c>
      <c r="GI30">
        <v>-4.4239819368145623</v>
      </c>
      <c r="GJ30">
        <v>-4.7384624312344064E-3</v>
      </c>
      <c r="GK30">
        <v>2.0540812038047919E-6</v>
      </c>
      <c r="GL30">
        <v>-4.204614941727041E-10</v>
      </c>
      <c r="GM30">
        <v>0.26473705503428657</v>
      </c>
      <c r="GN30">
        <v>0</v>
      </c>
      <c r="GO30">
        <v>0</v>
      </c>
      <c r="GP30">
        <v>0</v>
      </c>
      <c r="GQ30">
        <v>6</v>
      </c>
      <c r="GR30">
        <v>2075</v>
      </c>
      <c r="GS30">
        <v>4</v>
      </c>
      <c r="GT30">
        <v>32</v>
      </c>
      <c r="GU30">
        <v>191.2</v>
      </c>
      <c r="GV30">
        <v>191.1</v>
      </c>
      <c r="GW30">
        <v>0.43457000000000001</v>
      </c>
      <c r="GX30">
        <v>2.6171899999999999</v>
      </c>
      <c r="GY30">
        <v>2.04834</v>
      </c>
      <c r="GZ30">
        <v>2.6184099999999999</v>
      </c>
      <c r="HA30">
        <v>2.1972700000000001</v>
      </c>
      <c r="HB30">
        <v>2.2888199999999999</v>
      </c>
      <c r="HC30">
        <v>38.452399999999997</v>
      </c>
      <c r="HD30">
        <v>13.5717</v>
      </c>
      <c r="HE30">
        <v>18</v>
      </c>
      <c r="HF30">
        <v>356.13</v>
      </c>
      <c r="HG30">
        <v>752.274</v>
      </c>
      <c r="HH30">
        <v>31.002199999999998</v>
      </c>
      <c r="HI30">
        <v>34.994599999999998</v>
      </c>
      <c r="HJ30">
        <v>30.0017</v>
      </c>
      <c r="HK30">
        <v>34.776499999999999</v>
      </c>
      <c r="HL30">
        <v>34.736400000000003</v>
      </c>
      <c r="HM30">
        <v>8.7988300000000006</v>
      </c>
      <c r="HN30">
        <v>0</v>
      </c>
      <c r="HO30">
        <v>100</v>
      </c>
      <c r="HP30">
        <v>31</v>
      </c>
      <c r="HQ30">
        <v>106.952</v>
      </c>
      <c r="HR30">
        <v>36.496499999999997</v>
      </c>
      <c r="HS30">
        <v>98.517200000000003</v>
      </c>
      <c r="HT30">
        <v>97.202200000000005</v>
      </c>
    </row>
    <row r="31" spans="1:228" x14ac:dyDescent="0.2">
      <c r="A31">
        <v>16</v>
      </c>
      <c r="B31">
        <v>1678299103</v>
      </c>
      <c r="C31">
        <v>60</v>
      </c>
      <c r="D31" t="s">
        <v>390</v>
      </c>
      <c r="E31" t="s">
        <v>391</v>
      </c>
      <c r="F31">
        <v>4</v>
      </c>
      <c r="G31">
        <v>1678299101</v>
      </c>
      <c r="H31">
        <f t="shared" si="0"/>
        <v>9.5623570711838961E-4</v>
      </c>
      <c r="I31">
        <f t="shared" si="1"/>
        <v>0.95623570711838957</v>
      </c>
      <c r="J31">
        <f t="shared" si="2"/>
        <v>1.4856672938733095</v>
      </c>
      <c r="K31">
        <f t="shared" si="3"/>
        <v>82.398214285714289</v>
      </c>
      <c r="L31">
        <f t="shared" si="4"/>
        <v>36.01519267873423</v>
      </c>
      <c r="M31">
        <f t="shared" si="5"/>
        <v>3.6495130801944247</v>
      </c>
      <c r="N31">
        <f t="shared" si="6"/>
        <v>8.3496252124159422</v>
      </c>
      <c r="O31">
        <f t="shared" si="7"/>
        <v>5.3691927006113339E-2</v>
      </c>
      <c r="P31">
        <f t="shared" si="8"/>
        <v>2.769419790332011</v>
      </c>
      <c r="Q31">
        <f t="shared" si="9"/>
        <v>5.3120268358324285E-2</v>
      </c>
      <c r="R31">
        <f t="shared" si="10"/>
        <v>3.3251021697380943E-2</v>
      </c>
      <c r="S31">
        <f t="shared" si="11"/>
        <v>226.1084139505694</v>
      </c>
      <c r="T31">
        <f t="shared" si="12"/>
        <v>35.169527812870619</v>
      </c>
      <c r="U31">
        <f t="shared" si="13"/>
        <v>34.147028571428571</v>
      </c>
      <c r="V31">
        <f t="shared" si="14"/>
        <v>5.3869861661242711</v>
      </c>
      <c r="W31">
        <f t="shared" si="15"/>
        <v>68.080391743692601</v>
      </c>
      <c r="X31">
        <f t="shared" si="16"/>
        <v>3.6441504323693183</v>
      </c>
      <c r="Y31">
        <f t="shared" si="17"/>
        <v>5.3527166031722127</v>
      </c>
      <c r="Z31">
        <f t="shared" si="18"/>
        <v>1.7428357337549527</v>
      </c>
      <c r="AA31">
        <f t="shared" si="19"/>
        <v>-42.169994683920983</v>
      </c>
      <c r="AB31">
        <f t="shared" si="20"/>
        <v>-17.093284961819077</v>
      </c>
      <c r="AC31">
        <f t="shared" si="21"/>
        <v>-1.4287099801013055</v>
      </c>
      <c r="AD31">
        <f t="shared" si="22"/>
        <v>165.41642432472804</v>
      </c>
      <c r="AE31">
        <f t="shared" si="23"/>
        <v>11.942478247623679</v>
      </c>
      <c r="AF31">
        <f t="shared" si="24"/>
        <v>0.95192229050430466</v>
      </c>
      <c r="AG31">
        <f t="shared" si="25"/>
        <v>1.4856672938733095</v>
      </c>
      <c r="AH31">
        <v>95.724377304755876</v>
      </c>
      <c r="AI31">
        <v>88.012766060606054</v>
      </c>
      <c r="AJ31">
        <v>1.690924527874365</v>
      </c>
      <c r="AK31">
        <v>61.006110821722046</v>
      </c>
      <c r="AL31">
        <f t="shared" si="26"/>
        <v>0.95623570711838957</v>
      </c>
      <c r="AM31">
        <v>35.115037284632052</v>
      </c>
      <c r="AN31">
        <v>35.965218787878783</v>
      </c>
      <c r="AO31">
        <v>1.132576181987583E-4</v>
      </c>
      <c r="AP31">
        <v>102.99</v>
      </c>
      <c r="AQ31">
        <v>282</v>
      </c>
      <c r="AR31">
        <v>43</v>
      </c>
      <c r="AS31">
        <f t="shared" si="27"/>
        <v>1</v>
      </c>
      <c r="AT31">
        <f t="shared" si="28"/>
        <v>0</v>
      </c>
      <c r="AU31">
        <f t="shared" si="29"/>
        <v>47227.252220695991</v>
      </c>
      <c r="AV31">
        <f t="shared" si="30"/>
        <v>1199.9528571428571</v>
      </c>
      <c r="AW31">
        <f t="shared" si="31"/>
        <v>1025.8857564510722</v>
      </c>
      <c r="AX31">
        <f t="shared" si="32"/>
        <v>0.85493838390764232</v>
      </c>
      <c r="AY31">
        <f t="shared" si="33"/>
        <v>0.1884310809417496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1678299101</v>
      </c>
      <c r="BF31">
        <v>82.398214285714289</v>
      </c>
      <c r="BG31">
        <v>93.493914285714283</v>
      </c>
      <c r="BH31">
        <v>35.962271428571427</v>
      </c>
      <c r="BI31">
        <v>35.115214285714288</v>
      </c>
      <c r="BJ31">
        <v>87.22012857142856</v>
      </c>
      <c r="BK31">
        <v>35.69752857142857</v>
      </c>
      <c r="BL31">
        <v>650.03099999999995</v>
      </c>
      <c r="BM31">
        <v>101.2325714285714</v>
      </c>
      <c r="BN31">
        <v>0.1000276428571429</v>
      </c>
      <c r="BO31">
        <v>34.032542857142857</v>
      </c>
      <c r="BP31">
        <v>34.147028571428571</v>
      </c>
      <c r="BQ31">
        <v>999.89999999999986</v>
      </c>
      <c r="BR31">
        <v>0</v>
      </c>
      <c r="BS31">
        <v>0</v>
      </c>
      <c r="BT31">
        <v>9002.9457142857154</v>
      </c>
      <c r="BU31">
        <v>0</v>
      </c>
      <c r="BV31">
        <v>1212.042857142857</v>
      </c>
      <c r="BW31">
        <v>-11.09572857142857</v>
      </c>
      <c r="BX31">
        <v>85.471985714285708</v>
      </c>
      <c r="BY31">
        <v>96.89645714285713</v>
      </c>
      <c r="BZ31">
        <v>0.84707057142857156</v>
      </c>
      <c r="CA31">
        <v>93.493914285714283</v>
      </c>
      <c r="CB31">
        <v>35.115214285714288</v>
      </c>
      <c r="CC31">
        <v>3.6405557142857141</v>
      </c>
      <c r="CD31">
        <v>3.5548057142857141</v>
      </c>
      <c r="CE31">
        <v>27.289914285714278</v>
      </c>
      <c r="CF31">
        <v>26.883800000000001</v>
      </c>
      <c r="CG31">
        <v>1199.9528571428571</v>
      </c>
      <c r="CH31">
        <v>0.49996899999999989</v>
      </c>
      <c r="CI31">
        <v>0.50003099999999989</v>
      </c>
      <c r="CJ31">
        <v>0</v>
      </c>
      <c r="CK31">
        <v>802.10642857142841</v>
      </c>
      <c r="CL31">
        <v>4.9990899999999998</v>
      </c>
      <c r="CM31">
        <v>8429.4728571428568</v>
      </c>
      <c r="CN31">
        <v>9557.3585714285709</v>
      </c>
      <c r="CO31">
        <v>44.936999999999998</v>
      </c>
      <c r="CP31">
        <v>47.561999999999998</v>
      </c>
      <c r="CQ31">
        <v>45.75</v>
      </c>
      <c r="CR31">
        <v>46.642714285714291</v>
      </c>
      <c r="CS31">
        <v>46.186999999999998</v>
      </c>
      <c r="CT31">
        <v>597.44142857142856</v>
      </c>
      <c r="CU31">
        <v>597.51142857142861</v>
      </c>
      <c r="CV31">
        <v>0</v>
      </c>
      <c r="CW31">
        <v>1678299103.7</v>
      </c>
      <c r="CX31">
        <v>0</v>
      </c>
      <c r="CY31">
        <v>1678287632.5</v>
      </c>
      <c r="CZ31" t="s">
        <v>356</v>
      </c>
      <c r="DA31">
        <v>1678287627</v>
      </c>
      <c r="DB31">
        <v>1678287632.5</v>
      </c>
      <c r="DC31">
        <v>15</v>
      </c>
      <c r="DD31">
        <v>2.5999999999999999E-2</v>
      </c>
      <c r="DE31">
        <v>3.3000000000000002E-2</v>
      </c>
      <c r="DF31">
        <v>-6.1950000000000003</v>
      </c>
      <c r="DG31">
        <v>0.26400000000000001</v>
      </c>
      <c r="DH31">
        <v>415</v>
      </c>
      <c r="DI31">
        <v>32</v>
      </c>
      <c r="DJ31">
        <v>0.71</v>
      </c>
      <c r="DK31">
        <v>0.35</v>
      </c>
      <c r="DL31">
        <v>-10.804987499999999</v>
      </c>
      <c r="DM31">
        <v>-2.2122270168855489</v>
      </c>
      <c r="DN31">
        <v>0.21601355766189781</v>
      </c>
      <c r="DO31">
        <v>0</v>
      </c>
      <c r="DP31">
        <v>0.84397714999999995</v>
      </c>
      <c r="DQ31">
        <v>1.874132082551196E-2</v>
      </c>
      <c r="DR31">
        <v>2.0898738305218322E-3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3.2950599999999999</v>
      </c>
      <c r="EB31">
        <v>2.6254300000000002</v>
      </c>
      <c r="EC31">
        <v>2.6270999999999999E-2</v>
      </c>
      <c r="ED31">
        <v>2.7778400000000002E-2</v>
      </c>
      <c r="EE31">
        <v>0.14408299999999999</v>
      </c>
      <c r="EF31">
        <v>0.140542</v>
      </c>
      <c r="EG31">
        <v>29245.3</v>
      </c>
      <c r="EH31">
        <v>29608.1</v>
      </c>
      <c r="EI31">
        <v>27949.200000000001</v>
      </c>
      <c r="EJ31">
        <v>29321.3</v>
      </c>
      <c r="EK31">
        <v>32926.300000000003</v>
      </c>
      <c r="EL31">
        <v>34984.199999999997</v>
      </c>
      <c r="EM31">
        <v>39471.9</v>
      </c>
      <c r="EN31">
        <v>41919.300000000003</v>
      </c>
      <c r="EO31">
        <v>1.677</v>
      </c>
      <c r="EP31">
        <v>2.1679499999999998</v>
      </c>
      <c r="EQ31">
        <v>9.7613800000000001E-2</v>
      </c>
      <c r="ER31">
        <v>0</v>
      </c>
      <c r="ES31">
        <v>32.564500000000002</v>
      </c>
      <c r="ET31">
        <v>999.9</v>
      </c>
      <c r="EU31">
        <v>74.599999999999994</v>
      </c>
      <c r="EV31">
        <v>33.1</v>
      </c>
      <c r="EW31">
        <v>37.436</v>
      </c>
      <c r="EX31">
        <v>57.3474</v>
      </c>
      <c r="EY31">
        <v>-4.1346100000000003</v>
      </c>
      <c r="EZ31">
        <v>2</v>
      </c>
      <c r="FA31">
        <v>0.62486799999999998</v>
      </c>
      <c r="FB31">
        <v>1.1395500000000001</v>
      </c>
      <c r="FC31">
        <v>20.267399999999999</v>
      </c>
      <c r="FD31">
        <v>5.2183400000000004</v>
      </c>
      <c r="FE31">
        <v>12.0099</v>
      </c>
      <c r="FF31">
        <v>4.9861000000000004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1.8622000000000001</v>
      </c>
      <c r="FN31">
        <v>1.86432</v>
      </c>
      <c r="FO31">
        <v>1.8603499999999999</v>
      </c>
      <c r="FP31">
        <v>1.86104</v>
      </c>
      <c r="FQ31">
        <v>1.8602099999999999</v>
      </c>
      <c r="FR31">
        <v>1.86191</v>
      </c>
      <c r="FS31">
        <v>1.8585199999999999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-4.8360000000000003</v>
      </c>
      <c r="GH31">
        <v>0.26469999999999999</v>
      </c>
      <c r="GI31">
        <v>-4.4239819368145623</v>
      </c>
      <c r="GJ31">
        <v>-4.7384624312344064E-3</v>
      </c>
      <c r="GK31">
        <v>2.0540812038047919E-6</v>
      </c>
      <c r="GL31">
        <v>-4.204614941727041E-10</v>
      </c>
      <c r="GM31">
        <v>0.26473705503428657</v>
      </c>
      <c r="GN31">
        <v>0</v>
      </c>
      <c r="GO31">
        <v>0</v>
      </c>
      <c r="GP31">
        <v>0</v>
      </c>
      <c r="GQ31">
        <v>6</v>
      </c>
      <c r="GR31">
        <v>2075</v>
      </c>
      <c r="GS31">
        <v>4</v>
      </c>
      <c r="GT31">
        <v>32</v>
      </c>
      <c r="GU31">
        <v>191.3</v>
      </c>
      <c r="GV31">
        <v>191.2</v>
      </c>
      <c r="GW31">
        <v>0.455322</v>
      </c>
      <c r="GX31">
        <v>2.6098599999999998</v>
      </c>
      <c r="GY31">
        <v>2.04834</v>
      </c>
      <c r="GZ31">
        <v>2.6184099999999999</v>
      </c>
      <c r="HA31">
        <v>2.1972700000000001</v>
      </c>
      <c r="HB31">
        <v>2.33521</v>
      </c>
      <c r="HC31">
        <v>38.452399999999997</v>
      </c>
      <c r="HD31">
        <v>13.580399999999999</v>
      </c>
      <c r="HE31">
        <v>18</v>
      </c>
      <c r="HF31">
        <v>356.94600000000003</v>
      </c>
      <c r="HG31">
        <v>752.28300000000002</v>
      </c>
      <c r="HH31">
        <v>31.002500000000001</v>
      </c>
      <c r="HI31">
        <v>35.010599999999997</v>
      </c>
      <c r="HJ31">
        <v>30.0017</v>
      </c>
      <c r="HK31">
        <v>34.790599999999998</v>
      </c>
      <c r="HL31">
        <v>34.751100000000001</v>
      </c>
      <c r="HM31">
        <v>9.1660000000000004</v>
      </c>
      <c r="HN31">
        <v>0</v>
      </c>
      <c r="HO31">
        <v>100</v>
      </c>
      <c r="HP31">
        <v>31</v>
      </c>
      <c r="HQ31">
        <v>113.63</v>
      </c>
      <c r="HR31">
        <v>36.496499999999997</v>
      </c>
      <c r="HS31">
        <v>98.515000000000001</v>
      </c>
      <c r="HT31">
        <v>97.198700000000002</v>
      </c>
    </row>
    <row r="32" spans="1:228" x14ac:dyDescent="0.2">
      <c r="A32">
        <v>17</v>
      </c>
      <c r="B32">
        <v>1678299107</v>
      </c>
      <c r="C32">
        <v>64</v>
      </c>
      <c r="D32" t="s">
        <v>392</v>
      </c>
      <c r="E32" t="s">
        <v>393</v>
      </c>
      <c r="F32">
        <v>4</v>
      </c>
      <c r="G32">
        <v>1678299104.6875</v>
      </c>
      <c r="H32">
        <f t="shared" si="0"/>
        <v>9.57845965103785E-4</v>
      </c>
      <c r="I32">
        <f t="shared" si="1"/>
        <v>0.95784596510378506</v>
      </c>
      <c r="J32">
        <f t="shared" si="2"/>
        <v>1.7162093777113205</v>
      </c>
      <c r="K32">
        <f t="shared" si="3"/>
        <v>88.403999999999996</v>
      </c>
      <c r="L32">
        <f t="shared" si="4"/>
        <v>35.131373039023721</v>
      </c>
      <c r="M32">
        <f t="shared" si="5"/>
        <v>3.5600149015792004</v>
      </c>
      <c r="N32">
        <f t="shared" si="6"/>
        <v>8.958362003375699</v>
      </c>
      <c r="O32">
        <f t="shared" si="7"/>
        <v>5.3814867260490118E-2</v>
      </c>
      <c r="P32">
        <f t="shared" si="8"/>
        <v>2.766891135717374</v>
      </c>
      <c r="Q32">
        <f t="shared" si="9"/>
        <v>5.3240084053499656E-2</v>
      </c>
      <c r="R32">
        <f t="shared" si="10"/>
        <v>3.3326182850309638E-2</v>
      </c>
      <c r="S32">
        <f t="shared" si="11"/>
        <v>226.11220948581925</v>
      </c>
      <c r="T32">
        <f t="shared" si="12"/>
        <v>35.171726604773255</v>
      </c>
      <c r="U32">
        <f t="shared" si="13"/>
        <v>34.146387500000003</v>
      </c>
      <c r="V32">
        <f t="shared" si="14"/>
        <v>5.3867937412329736</v>
      </c>
      <c r="W32">
        <f t="shared" si="15"/>
        <v>68.088582542055676</v>
      </c>
      <c r="X32">
        <f t="shared" si="16"/>
        <v>3.6449256867112525</v>
      </c>
      <c r="Y32">
        <f t="shared" si="17"/>
        <v>5.3532112883388683</v>
      </c>
      <c r="Z32">
        <f t="shared" si="18"/>
        <v>1.7418680545217211</v>
      </c>
      <c r="AA32">
        <f t="shared" si="19"/>
        <v>-42.241007061076921</v>
      </c>
      <c r="AB32">
        <f t="shared" si="20"/>
        <v>-16.734856228831124</v>
      </c>
      <c r="AC32">
        <f t="shared" si="21"/>
        <v>-1.4000366523440479</v>
      </c>
      <c r="AD32">
        <f t="shared" si="22"/>
        <v>165.73630954356716</v>
      </c>
      <c r="AE32">
        <f t="shared" si="23"/>
        <v>12.120239028518391</v>
      </c>
      <c r="AF32">
        <f t="shared" si="24"/>
        <v>0.95369288628463711</v>
      </c>
      <c r="AG32">
        <f t="shared" si="25"/>
        <v>1.7162093777113205</v>
      </c>
      <c r="AH32">
        <v>102.7009003695308</v>
      </c>
      <c r="AI32">
        <v>94.767117575757538</v>
      </c>
      <c r="AJ32">
        <v>1.691282020653218</v>
      </c>
      <c r="AK32">
        <v>61.006110821722046</v>
      </c>
      <c r="AL32">
        <f t="shared" si="26"/>
        <v>0.95784596510378506</v>
      </c>
      <c r="AM32">
        <v>35.121158402597402</v>
      </c>
      <c r="AN32">
        <v>35.97264969696969</v>
      </c>
      <c r="AO32">
        <v>1.3556152322201709E-4</v>
      </c>
      <c r="AP32">
        <v>102.99</v>
      </c>
      <c r="AQ32">
        <v>282</v>
      </c>
      <c r="AR32">
        <v>43</v>
      </c>
      <c r="AS32">
        <f t="shared" si="27"/>
        <v>1</v>
      </c>
      <c r="AT32">
        <f t="shared" si="28"/>
        <v>0</v>
      </c>
      <c r="AU32">
        <f t="shared" si="29"/>
        <v>47157.655944078047</v>
      </c>
      <c r="AV32">
        <f t="shared" si="30"/>
        <v>1199.9762499999999</v>
      </c>
      <c r="AW32">
        <f t="shared" si="31"/>
        <v>1025.9054385936886</v>
      </c>
      <c r="AX32">
        <f t="shared" si="32"/>
        <v>0.8549381194783553</v>
      </c>
      <c r="AY32">
        <f t="shared" si="33"/>
        <v>0.18843057059322571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1678299104.6875</v>
      </c>
      <c r="BF32">
        <v>88.403999999999996</v>
      </c>
      <c r="BG32">
        <v>99.669512499999996</v>
      </c>
      <c r="BH32">
        <v>35.969299999999997</v>
      </c>
      <c r="BI32">
        <v>35.120649999999998</v>
      </c>
      <c r="BJ32">
        <v>93.252337499999996</v>
      </c>
      <c r="BK32">
        <v>35.704549999999998</v>
      </c>
      <c r="BL32">
        <v>650.01300000000003</v>
      </c>
      <c r="BM32">
        <v>101.23425</v>
      </c>
      <c r="BN32">
        <v>0.10010142499999999</v>
      </c>
      <c r="BO32">
        <v>34.034199999999998</v>
      </c>
      <c r="BP32">
        <v>34.146387500000003</v>
      </c>
      <c r="BQ32">
        <v>999.9</v>
      </c>
      <c r="BR32">
        <v>0</v>
      </c>
      <c r="BS32">
        <v>0</v>
      </c>
      <c r="BT32">
        <v>8989.3737500000007</v>
      </c>
      <c r="BU32">
        <v>0</v>
      </c>
      <c r="BV32">
        <v>858.52150000000006</v>
      </c>
      <c r="BW32">
        <v>-11.265625</v>
      </c>
      <c r="BX32">
        <v>91.702474999999993</v>
      </c>
      <c r="BY32">
        <v>103.2975375</v>
      </c>
      <c r="BZ32">
        <v>0.84862687499999989</v>
      </c>
      <c r="CA32">
        <v>99.669512499999996</v>
      </c>
      <c r="CB32">
        <v>35.120649999999998</v>
      </c>
      <c r="CC32">
        <v>3.6413224999999998</v>
      </c>
      <c r="CD32">
        <v>3.5554125000000001</v>
      </c>
      <c r="CE32">
        <v>27.293487500000001</v>
      </c>
      <c r="CF32">
        <v>26.886700000000001</v>
      </c>
      <c r="CG32">
        <v>1199.9762499999999</v>
      </c>
      <c r="CH32">
        <v>0.49997849999999999</v>
      </c>
      <c r="CI32">
        <v>0.5000214999999999</v>
      </c>
      <c r="CJ32">
        <v>0</v>
      </c>
      <c r="CK32">
        <v>801.99275</v>
      </c>
      <c r="CL32">
        <v>4.9990899999999998</v>
      </c>
      <c r="CM32">
        <v>8398.8675000000003</v>
      </c>
      <c r="CN32">
        <v>9557.5950000000012</v>
      </c>
      <c r="CO32">
        <v>44.936999999999998</v>
      </c>
      <c r="CP32">
        <v>47.577749999999988</v>
      </c>
      <c r="CQ32">
        <v>45.78875</v>
      </c>
      <c r="CR32">
        <v>46.686999999999998</v>
      </c>
      <c r="CS32">
        <v>46.202749999999988</v>
      </c>
      <c r="CT32">
        <v>597.46375</v>
      </c>
      <c r="CU32">
        <v>597.51250000000005</v>
      </c>
      <c r="CV32">
        <v>0</v>
      </c>
      <c r="CW32">
        <v>1678299107.3</v>
      </c>
      <c r="CX32">
        <v>0</v>
      </c>
      <c r="CY32">
        <v>1678287632.5</v>
      </c>
      <c r="CZ32" t="s">
        <v>356</v>
      </c>
      <c r="DA32">
        <v>1678287627</v>
      </c>
      <c r="DB32">
        <v>1678287632.5</v>
      </c>
      <c r="DC32">
        <v>15</v>
      </c>
      <c r="DD32">
        <v>2.5999999999999999E-2</v>
      </c>
      <c r="DE32">
        <v>3.3000000000000002E-2</v>
      </c>
      <c r="DF32">
        <v>-6.1950000000000003</v>
      </c>
      <c r="DG32">
        <v>0.26400000000000001</v>
      </c>
      <c r="DH32">
        <v>415</v>
      </c>
      <c r="DI32">
        <v>32</v>
      </c>
      <c r="DJ32">
        <v>0.71</v>
      </c>
      <c r="DK32">
        <v>0.35</v>
      </c>
      <c r="DL32">
        <v>-10.96341</v>
      </c>
      <c r="DM32">
        <v>-2.1277801125703282</v>
      </c>
      <c r="DN32">
        <v>0.2068298730841365</v>
      </c>
      <c r="DO32">
        <v>0</v>
      </c>
      <c r="DP32">
        <v>0.84534037499999992</v>
      </c>
      <c r="DQ32">
        <v>2.118059662288669E-2</v>
      </c>
      <c r="DR32">
        <v>2.237220191303263E-3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3.2948</v>
      </c>
      <c r="EB32">
        <v>2.6252399999999998</v>
      </c>
      <c r="EC32">
        <v>2.8107699999999999E-2</v>
      </c>
      <c r="ED32">
        <v>2.9591200000000002E-2</v>
      </c>
      <c r="EE32">
        <v>0.14410400000000001</v>
      </c>
      <c r="EF32">
        <v>0.14055500000000001</v>
      </c>
      <c r="EG32">
        <v>29189.599999999999</v>
      </c>
      <c r="EH32">
        <v>29551.9</v>
      </c>
      <c r="EI32">
        <v>27948.7</v>
      </c>
      <c r="EJ32">
        <v>29320.400000000001</v>
      </c>
      <c r="EK32">
        <v>32925.5</v>
      </c>
      <c r="EL32">
        <v>34982.699999999997</v>
      </c>
      <c r="EM32">
        <v>39471.699999999997</v>
      </c>
      <c r="EN32">
        <v>41918</v>
      </c>
      <c r="EO32">
        <v>1.6785000000000001</v>
      </c>
      <c r="EP32">
        <v>2.1678199999999999</v>
      </c>
      <c r="EQ32">
        <v>9.7371600000000003E-2</v>
      </c>
      <c r="ER32">
        <v>0</v>
      </c>
      <c r="ES32">
        <v>32.570300000000003</v>
      </c>
      <c r="ET32">
        <v>999.9</v>
      </c>
      <c r="EU32">
        <v>74.599999999999994</v>
      </c>
      <c r="EV32">
        <v>33.1</v>
      </c>
      <c r="EW32">
        <v>37.438600000000001</v>
      </c>
      <c r="EX32">
        <v>57.167400000000001</v>
      </c>
      <c r="EY32">
        <v>-4.0384599999999997</v>
      </c>
      <c r="EZ32">
        <v>2</v>
      </c>
      <c r="FA32">
        <v>0.62605699999999997</v>
      </c>
      <c r="FB32">
        <v>1.14767</v>
      </c>
      <c r="FC32">
        <v>20.267299999999999</v>
      </c>
      <c r="FD32">
        <v>5.21699</v>
      </c>
      <c r="FE32">
        <v>12.0099</v>
      </c>
      <c r="FF32">
        <v>4.9855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1.8622399999999999</v>
      </c>
      <c r="FN32">
        <v>1.86432</v>
      </c>
      <c r="FO32">
        <v>1.8603499999999999</v>
      </c>
      <c r="FP32">
        <v>1.8611</v>
      </c>
      <c r="FQ32">
        <v>1.8602000000000001</v>
      </c>
      <c r="FR32">
        <v>1.86191</v>
      </c>
      <c r="FS32">
        <v>1.8585199999999999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-4.8650000000000002</v>
      </c>
      <c r="GH32">
        <v>0.26469999999999999</v>
      </c>
      <c r="GI32">
        <v>-4.4239819368145623</v>
      </c>
      <c r="GJ32">
        <v>-4.7384624312344064E-3</v>
      </c>
      <c r="GK32">
        <v>2.0540812038047919E-6</v>
      </c>
      <c r="GL32">
        <v>-4.204614941727041E-10</v>
      </c>
      <c r="GM32">
        <v>0.26473705503428657</v>
      </c>
      <c r="GN32">
        <v>0</v>
      </c>
      <c r="GO32">
        <v>0</v>
      </c>
      <c r="GP32">
        <v>0</v>
      </c>
      <c r="GQ32">
        <v>6</v>
      </c>
      <c r="GR32">
        <v>2075</v>
      </c>
      <c r="GS32">
        <v>4</v>
      </c>
      <c r="GT32">
        <v>32</v>
      </c>
      <c r="GU32">
        <v>191.3</v>
      </c>
      <c r="GV32">
        <v>191.2</v>
      </c>
      <c r="GW32">
        <v>0.476074</v>
      </c>
      <c r="GX32">
        <v>2.5976599999999999</v>
      </c>
      <c r="GY32">
        <v>2.04834</v>
      </c>
      <c r="GZ32">
        <v>2.6184099999999999</v>
      </c>
      <c r="HA32">
        <v>2.1972700000000001</v>
      </c>
      <c r="HB32">
        <v>2.3290999999999999</v>
      </c>
      <c r="HC32">
        <v>38.452399999999997</v>
      </c>
      <c r="HD32">
        <v>13.5892</v>
      </c>
      <c r="HE32">
        <v>18</v>
      </c>
      <c r="HF32">
        <v>357.77800000000002</v>
      </c>
      <c r="HG32">
        <v>752.32799999999997</v>
      </c>
      <c r="HH32">
        <v>31.002400000000002</v>
      </c>
      <c r="HI32">
        <v>35.025700000000001</v>
      </c>
      <c r="HJ32">
        <v>30.0016</v>
      </c>
      <c r="HK32">
        <v>34.804900000000004</v>
      </c>
      <c r="HL32">
        <v>34.764800000000001</v>
      </c>
      <c r="HM32">
        <v>9.5525000000000002</v>
      </c>
      <c r="HN32">
        <v>0</v>
      </c>
      <c r="HO32">
        <v>100</v>
      </c>
      <c r="HP32">
        <v>31</v>
      </c>
      <c r="HQ32">
        <v>120.30800000000001</v>
      </c>
      <c r="HR32">
        <v>36.496499999999997</v>
      </c>
      <c r="HS32">
        <v>98.513999999999996</v>
      </c>
      <c r="HT32">
        <v>97.195700000000002</v>
      </c>
    </row>
    <row r="33" spans="1:228" x14ac:dyDescent="0.2">
      <c r="A33">
        <v>18</v>
      </c>
      <c r="B33">
        <v>1678299111</v>
      </c>
      <c r="C33">
        <v>68</v>
      </c>
      <c r="D33" t="s">
        <v>394</v>
      </c>
      <c r="E33" t="s">
        <v>395</v>
      </c>
      <c r="F33">
        <v>4</v>
      </c>
      <c r="G33">
        <v>1678299109</v>
      </c>
      <c r="H33">
        <f t="shared" si="0"/>
        <v>9.6371294164254609E-4</v>
      </c>
      <c r="I33">
        <f t="shared" si="1"/>
        <v>0.96371294164254606</v>
      </c>
      <c r="J33">
        <f t="shared" si="2"/>
        <v>1.7696847529289419</v>
      </c>
      <c r="K33">
        <f t="shared" si="3"/>
        <v>95.404928571428584</v>
      </c>
      <c r="L33">
        <f t="shared" si="4"/>
        <v>40.70017092066486</v>
      </c>
      <c r="M33">
        <f t="shared" si="5"/>
        <v>4.1243342180030806</v>
      </c>
      <c r="N33">
        <f t="shared" si="6"/>
        <v>9.6678171755170332</v>
      </c>
      <c r="O33">
        <f t="shared" si="7"/>
        <v>5.4176952401703442E-2</v>
      </c>
      <c r="P33">
        <f t="shared" si="8"/>
        <v>2.7691339571570874</v>
      </c>
      <c r="Q33">
        <f t="shared" si="9"/>
        <v>5.3594919968098197E-2</v>
      </c>
      <c r="R33">
        <f t="shared" si="10"/>
        <v>3.3548597135689133E-2</v>
      </c>
      <c r="S33">
        <f t="shared" si="11"/>
        <v>226.12283837783127</v>
      </c>
      <c r="T33">
        <f t="shared" si="12"/>
        <v>35.174138451378987</v>
      </c>
      <c r="U33">
        <f t="shared" si="13"/>
        <v>34.146900000000002</v>
      </c>
      <c r="V33">
        <f t="shared" si="14"/>
        <v>5.3869475734663723</v>
      </c>
      <c r="W33">
        <f t="shared" si="15"/>
        <v>68.090808021009124</v>
      </c>
      <c r="X33">
        <f t="shared" si="16"/>
        <v>3.6460206344373574</v>
      </c>
      <c r="Y33">
        <f t="shared" si="17"/>
        <v>5.3546443938694237</v>
      </c>
      <c r="Z33">
        <f t="shared" si="18"/>
        <v>1.740926939029015</v>
      </c>
      <c r="AA33">
        <f t="shared" si="19"/>
        <v>-42.499740726436279</v>
      </c>
      <c r="AB33">
        <f t="shared" si="20"/>
        <v>-16.108342434021605</v>
      </c>
      <c r="AC33">
        <f t="shared" si="21"/>
        <v>-1.3465660116672151</v>
      </c>
      <c r="AD33">
        <f t="shared" si="22"/>
        <v>166.16818920570617</v>
      </c>
      <c r="AE33">
        <f t="shared" si="23"/>
        <v>12.042515067683595</v>
      </c>
      <c r="AF33">
        <f t="shared" si="24"/>
        <v>0.95874965229749254</v>
      </c>
      <c r="AG33">
        <f t="shared" si="25"/>
        <v>1.7696847529289419</v>
      </c>
      <c r="AH33">
        <v>109.37533716448441</v>
      </c>
      <c r="AI33">
        <v>101.46683393939389</v>
      </c>
      <c r="AJ33">
        <v>1.6706759905951221</v>
      </c>
      <c r="AK33">
        <v>61.006110821722046</v>
      </c>
      <c r="AL33">
        <f t="shared" si="26"/>
        <v>0.96371294164254606</v>
      </c>
      <c r="AM33">
        <v>35.126310455627731</v>
      </c>
      <c r="AN33">
        <v>35.982932727272718</v>
      </c>
      <c r="AO33">
        <v>1.5337701104853151E-4</v>
      </c>
      <c r="AP33">
        <v>102.99</v>
      </c>
      <c r="AQ33">
        <v>281</v>
      </c>
      <c r="AR33">
        <v>43</v>
      </c>
      <c r="AS33">
        <f t="shared" si="27"/>
        <v>1</v>
      </c>
      <c r="AT33">
        <f t="shared" si="28"/>
        <v>0</v>
      </c>
      <c r="AU33">
        <f t="shared" si="29"/>
        <v>47218.432167956948</v>
      </c>
      <c r="AV33">
        <f t="shared" si="30"/>
        <v>1200.038571428571</v>
      </c>
      <c r="AW33">
        <f t="shared" si="31"/>
        <v>1025.958142164679</v>
      </c>
      <c r="AX33">
        <f t="shared" si="32"/>
        <v>0.85493763833219116</v>
      </c>
      <c r="AY33">
        <f t="shared" si="33"/>
        <v>0.1884296419811291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1678299109</v>
      </c>
      <c r="BF33">
        <v>95.404928571428584</v>
      </c>
      <c r="BG33">
        <v>106.6057142857143</v>
      </c>
      <c r="BH33">
        <v>35.980028571428583</v>
      </c>
      <c r="BI33">
        <v>35.126857142857141</v>
      </c>
      <c r="BJ33">
        <v>100.2838285714286</v>
      </c>
      <c r="BK33">
        <v>35.715271428571427</v>
      </c>
      <c r="BL33">
        <v>649.98928571428576</v>
      </c>
      <c r="BM33">
        <v>101.2345714285714</v>
      </c>
      <c r="BN33">
        <v>9.9996085714285712E-2</v>
      </c>
      <c r="BO33">
        <v>34.039000000000001</v>
      </c>
      <c r="BP33">
        <v>34.146900000000002</v>
      </c>
      <c r="BQ33">
        <v>999.89999999999986</v>
      </c>
      <c r="BR33">
        <v>0</v>
      </c>
      <c r="BS33">
        <v>0</v>
      </c>
      <c r="BT33">
        <v>9001.25</v>
      </c>
      <c r="BU33">
        <v>0</v>
      </c>
      <c r="BV33">
        <v>830.88242857142848</v>
      </c>
      <c r="BW33">
        <v>-11.20085714285714</v>
      </c>
      <c r="BX33">
        <v>98.965657142857125</v>
      </c>
      <c r="BY33">
        <v>110.48699999999999</v>
      </c>
      <c r="BZ33">
        <v>0.85315814285714286</v>
      </c>
      <c r="CA33">
        <v>106.6057142857143</v>
      </c>
      <c r="CB33">
        <v>35.126857142857141</v>
      </c>
      <c r="CC33">
        <v>3.642414285714286</v>
      </c>
      <c r="CD33">
        <v>3.5560457142857151</v>
      </c>
      <c r="CE33">
        <v>27.2986</v>
      </c>
      <c r="CF33">
        <v>26.88972857142857</v>
      </c>
      <c r="CG33">
        <v>1200.038571428571</v>
      </c>
      <c r="CH33">
        <v>0.49999614285714278</v>
      </c>
      <c r="CI33">
        <v>0.50000385714285711</v>
      </c>
      <c r="CJ33">
        <v>0</v>
      </c>
      <c r="CK33">
        <v>801.27157142857141</v>
      </c>
      <c r="CL33">
        <v>4.9990899999999998</v>
      </c>
      <c r="CM33">
        <v>8415.7642857142855</v>
      </c>
      <c r="CN33">
        <v>9558.14</v>
      </c>
      <c r="CO33">
        <v>44.954999999999998</v>
      </c>
      <c r="CP33">
        <v>47.625</v>
      </c>
      <c r="CQ33">
        <v>45.811999999999998</v>
      </c>
      <c r="CR33">
        <v>46.686999999999998</v>
      </c>
      <c r="CS33">
        <v>46.25</v>
      </c>
      <c r="CT33">
        <v>597.51428571428573</v>
      </c>
      <c r="CU33">
        <v>597.52428571428561</v>
      </c>
      <c r="CV33">
        <v>0</v>
      </c>
      <c r="CW33">
        <v>1678299111.5</v>
      </c>
      <c r="CX33">
        <v>0</v>
      </c>
      <c r="CY33">
        <v>1678287632.5</v>
      </c>
      <c r="CZ33" t="s">
        <v>356</v>
      </c>
      <c r="DA33">
        <v>1678287627</v>
      </c>
      <c r="DB33">
        <v>1678287632.5</v>
      </c>
      <c r="DC33">
        <v>15</v>
      </c>
      <c r="DD33">
        <v>2.5999999999999999E-2</v>
      </c>
      <c r="DE33">
        <v>3.3000000000000002E-2</v>
      </c>
      <c r="DF33">
        <v>-6.1950000000000003</v>
      </c>
      <c r="DG33">
        <v>0.26400000000000001</v>
      </c>
      <c r="DH33">
        <v>415</v>
      </c>
      <c r="DI33">
        <v>32</v>
      </c>
      <c r="DJ33">
        <v>0.71</v>
      </c>
      <c r="DK33">
        <v>0.35</v>
      </c>
      <c r="DL33">
        <v>-11.06986</v>
      </c>
      <c r="DM33">
        <v>-1.5683549718573899</v>
      </c>
      <c r="DN33">
        <v>0.16382356484950519</v>
      </c>
      <c r="DO33">
        <v>0</v>
      </c>
      <c r="DP33">
        <v>0.84727855000000007</v>
      </c>
      <c r="DQ33">
        <v>3.3647662288929743E-2</v>
      </c>
      <c r="DR33">
        <v>3.4185913981492431E-3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3.2949700000000002</v>
      </c>
      <c r="EB33">
        <v>2.6253600000000001</v>
      </c>
      <c r="EC33">
        <v>2.9903599999999999E-2</v>
      </c>
      <c r="ED33">
        <v>3.13301E-2</v>
      </c>
      <c r="EE33">
        <v>0.144124</v>
      </c>
      <c r="EF33">
        <v>0.140568</v>
      </c>
      <c r="EG33">
        <v>29134.799999999999</v>
      </c>
      <c r="EH33">
        <v>29498.3</v>
      </c>
      <c r="EI33">
        <v>27947.9</v>
      </c>
      <c r="EJ33">
        <v>29319.8</v>
      </c>
      <c r="EK33">
        <v>32923.800000000003</v>
      </c>
      <c r="EL33">
        <v>34981.699999999997</v>
      </c>
      <c r="EM33">
        <v>39470.5</v>
      </c>
      <c r="EN33">
        <v>41917.300000000003</v>
      </c>
      <c r="EO33">
        <v>1.6789499999999999</v>
      </c>
      <c r="EP33">
        <v>2.1676199999999999</v>
      </c>
      <c r="EQ33">
        <v>9.7356700000000004E-2</v>
      </c>
      <c r="ER33">
        <v>0</v>
      </c>
      <c r="ES33">
        <v>32.576500000000003</v>
      </c>
      <c r="ET33">
        <v>999.9</v>
      </c>
      <c r="EU33">
        <v>74.599999999999994</v>
      </c>
      <c r="EV33">
        <v>33.1</v>
      </c>
      <c r="EW33">
        <v>37.438699999999997</v>
      </c>
      <c r="EX33">
        <v>57.077399999999997</v>
      </c>
      <c r="EY33">
        <v>-4.1426299999999996</v>
      </c>
      <c r="EZ33">
        <v>2</v>
      </c>
      <c r="FA33">
        <v>0.62731199999999998</v>
      </c>
      <c r="FB33">
        <v>1.15358</v>
      </c>
      <c r="FC33">
        <v>20.267399999999999</v>
      </c>
      <c r="FD33">
        <v>5.2172900000000002</v>
      </c>
      <c r="FE33">
        <v>12.0099</v>
      </c>
      <c r="FF33">
        <v>4.9856999999999996</v>
      </c>
      <c r="FG33">
        <v>3.2844799999999998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1.8622300000000001</v>
      </c>
      <c r="FN33">
        <v>1.8643099999999999</v>
      </c>
      <c r="FO33">
        <v>1.8603499999999999</v>
      </c>
      <c r="FP33">
        <v>1.8610800000000001</v>
      </c>
      <c r="FQ33">
        <v>1.8602000000000001</v>
      </c>
      <c r="FR33">
        <v>1.8619000000000001</v>
      </c>
      <c r="FS33">
        <v>1.8585199999999999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-4.8929999999999998</v>
      </c>
      <c r="GH33">
        <v>0.26469999999999999</v>
      </c>
      <c r="GI33">
        <v>-4.4239819368145623</v>
      </c>
      <c r="GJ33">
        <v>-4.7384624312344064E-3</v>
      </c>
      <c r="GK33">
        <v>2.0540812038047919E-6</v>
      </c>
      <c r="GL33">
        <v>-4.204614941727041E-10</v>
      </c>
      <c r="GM33">
        <v>0.26473705503428657</v>
      </c>
      <c r="GN33">
        <v>0</v>
      </c>
      <c r="GO33">
        <v>0</v>
      </c>
      <c r="GP33">
        <v>0</v>
      </c>
      <c r="GQ33">
        <v>6</v>
      </c>
      <c r="GR33">
        <v>2075</v>
      </c>
      <c r="GS33">
        <v>4</v>
      </c>
      <c r="GT33">
        <v>32</v>
      </c>
      <c r="GU33">
        <v>191.4</v>
      </c>
      <c r="GV33">
        <v>191.3</v>
      </c>
      <c r="GW33">
        <v>0.49560500000000002</v>
      </c>
      <c r="GX33">
        <v>2.6000999999999999</v>
      </c>
      <c r="GY33">
        <v>2.04834</v>
      </c>
      <c r="GZ33">
        <v>2.6184099999999999</v>
      </c>
      <c r="HA33">
        <v>2.1972700000000001</v>
      </c>
      <c r="HB33">
        <v>2.3156699999999999</v>
      </c>
      <c r="HC33">
        <v>38.452399999999997</v>
      </c>
      <c r="HD33">
        <v>13.580399999999999</v>
      </c>
      <c r="HE33">
        <v>18</v>
      </c>
      <c r="HF33">
        <v>358.08300000000003</v>
      </c>
      <c r="HG33">
        <v>752.31700000000001</v>
      </c>
      <c r="HH33">
        <v>31.001999999999999</v>
      </c>
      <c r="HI33">
        <v>35.042200000000001</v>
      </c>
      <c r="HJ33">
        <v>30.0015</v>
      </c>
      <c r="HK33">
        <v>34.820300000000003</v>
      </c>
      <c r="HL33">
        <v>34.779899999999998</v>
      </c>
      <c r="HM33">
        <v>9.9496599999999997</v>
      </c>
      <c r="HN33">
        <v>0</v>
      </c>
      <c r="HO33">
        <v>100</v>
      </c>
      <c r="HP33">
        <v>31</v>
      </c>
      <c r="HQ33">
        <v>126.98699999999999</v>
      </c>
      <c r="HR33">
        <v>36.496499999999997</v>
      </c>
      <c r="HS33">
        <v>98.511099999999999</v>
      </c>
      <c r="HT33">
        <v>97.193899999999999</v>
      </c>
    </row>
    <row r="34" spans="1:228" x14ac:dyDescent="0.2">
      <c r="A34">
        <v>19</v>
      </c>
      <c r="B34">
        <v>1678299115</v>
      </c>
      <c r="C34">
        <v>72</v>
      </c>
      <c r="D34" t="s">
        <v>396</v>
      </c>
      <c r="E34" t="s">
        <v>397</v>
      </c>
      <c r="F34">
        <v>4</v>
      </c>
      <c r="G34">
        <v>1678299112.6875</v>
      </c>
      <c r="H34">
        <f t="shared" si="0"/>
        <v>9.6901294243519282E-4</v>
      </c>
      <c r="I34">
        <f t="shared" si="1"/>
        <v>0.96901294243519287</v>
      </c>
      <c r="J34">
        <f t="shared" si="2"/>
        <v>1.9212025243887803</v>
      </c>
      <c r="K34">
        <f t="shared" si="3"/>
        <v>101.3054875</v>
      </c>
      <c r="L34">
        <f t="shared" si="4"/>
        <v>42.260932599190269</v>
      </c>
      <c r="M34">
        <f t="shared" si="5"/>
        <v>4.2824626139528297</v>
      </c>
      <c r="N34">
        <f t="shared" si="6"/>
        <v>10.265674137426114</v>
      </c>
      <c r="O34">
        <f t="shared" si="7"/>
        <v>5.4449653769253169E-2</v>
      </c>
      <c r="P34">
        <f t="shared" si="8"/>
        <v>2.7722839258373737</v>
      </c>
      <c r="Q34">
        <f t="shared" si="9"/>
        <v>5.3862441716667125E-2</v>
      </c>
      <c r="R34">
        <f t="shared" si="10"/>
        <v>3.3716256940554579E-2</v>
      </c>
      <c r="S34">
        <f t="shared" si="11"/>
        <v>226.10936361062588</v>
      </c>
      <c r="T34">
        <f t="shared" si="12"/>
        <v>35.175905098800023</v>
      </c>
      <c r="U34">
        <f t="shared" si="13"/>
        <v>34.152799999999999</v>
      </c>
      <c r="V34">
        <f t="shared" si="14"/>
        <v>5.3887187952863558</v>
      </c>
      <c r="W34">
        <f t="shared" si="15"/>
        <v>68.091108086352804</v>
      </c>
      <c r="X34">
        <f t="shared" si="16"/>
        <v>3.6469491949800874</v>
      </c>
      <c r="Y34">
        <f t="shared" si="17"/>
        <v>5.3559844999952775</v>
      </c>
      <c r="Z34">
        <f t="shared" si="18"/>
        <v>1.7417696003062684</v>
      </c>
      <c r="AA34">
        <f t="shared" si="19"/>
        <v>-42.733470761392006</v>
      </c>
      <c r="AB34">
        <f t="shared" si="20"/>
        <v>-16.337777493502916</v>
      </c>
      <c r="AC34">
        <f t="shared" si="21"/>
        <v>-1.3642628900533129</v>
      </c>
      <c r="AD34">
        <f t="shared" si="22"/>
        <v>165.67385246567764</v>
      </c>
      <c r="AE34">
        <f t="shared" si="23"/>
        <v>12.077640612999744</v>
      </c>
      <c r="AF34">
        <f t="shared" si="24"/>
        <v>0.96145002510605071</v>
      </c>
      <c r="AG34">
        <f t="shared" si="25"/>
        <v>1.9212025243887803</v>
      </c>
      <c r="AH34">
        <v>116.0257570275693</v>
      </c>
      <c r="AI34">
        <v>108.06528484848479</v>
      </c>
      <c r="AJ34">
        <v>1.64572212279154</v>
      </c>
      <c r="AK34">
        <v>61.006110821722046</v>
      </c>
      <c r="AL34">
        <f t="shared" si="26"/>
        <v>0.96901294243519287</v>
      </c>
      <c r="AM34">
        <v>35.134635777056282</v>
      </c>
      <c r="AN34">
        <v>35.995858181818178</v>
      </c>
      <c r="AO34">
        <v>1.694707070707464E-4</v>
      </c>
      <c r="AP34">
        <v>102.99</v>
      </c>
      <c r="AQ34">
        <v>281</v>
      </c>
      <c r="AR34">
        <v>43</v>
      </c>
      <c r="AS34">
        <f t="shared" si="27"/>
        <v>1</v>
      </c>
      <c r="AT34">
        <f t="shared" si="28"/>
        <v>0</v>
      </c>
      <c r="AU34">
        <f t="shared" si="29"/>
        <v>47304.169979744198</v>
      </c>
      <c r="AV34">
        <f t="shared" si="30"/>
        <v>1199.9625000000001</v>
      </c>
      <c r="AW34">
        <f t="shared" si="31"/>
        <v>1025.8935510935887</v>
      </c>
      <c r="AX34">
        <f t="shared" si="32"/>
        <v>0.8549380093907839</v>
      </c>
      <c r="AY34">
        <f t="shared" si="33"/>
        <v>0.18843035812421294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1678299112.6875</v>
      </c>
      <c r="BF34">
        <v>101.3054875</v>
      </c>
      <c r="BG34">
        <v>112.54412499999999</v>
      </c>
      <c r="BH34">
        <v>35.989449999999998</v>
      </c>
      <c r="BI34">
        <v>35.1338875</v>
      </c>
      <c r="BJ34">
        <v>106.209875</v>
      </c>
      <c r="BK34">
        <v>35.724737500000003</v>
      </c>
      <c r="BL34">
        <v>649.99199999999996</v>
      </c>
      <c r="BM34">
        <v>101.233875</v>
      </c>
      <c r="BN34">
        <v>9.9965750000000006E-2</v>
      </c>
      <c r="BO34">
        <v>34.043487499999998</v>
      </c>
      <c r="BP34">
        <v>34.152799999999999</v>
      </c>
      <c r="BQ34">
        <v>999.9</v>
      </c>
      <c r="BR34">
        <v>0</v>
      </c>
      <c r="BS34">
        <v>0</v>
      </c>
      <c r="BT34">
        <v>9018.0475000000006</v>
      </c>
      <c r="BU34">
        <v>0</v>
      </c>
      <c r="BV34">
        <v>1026.737875</v>
      </c>
      <c r="BW34">
        <v>-11.23875</v>
      </c>
      <c r="BX34">
        <v>105.08737499999999</v>
      </c>
      <c r="BY34">
        <v>116.64225</v>
      </c>
      <c r="BZ34">
        <v>0.85558362499999996</v>
      </c>
      <c r="CA34">
        <v>112.54412499999999</v>
      </c>
      <c r="CB34">
        <v>35.1338875</v>
      </c>
      <c r="CC34">
        <v>3.6433487499999999</v>
      </c>
      <c r="CD34">
        <v>3.5567362500000002</v>
      </c>
      <c r="CE34">
        <v>27.303000000000001</v>
      </c>
      <c r="CF34">
        <v>26.893025000000002</v>
      </c>
      <c r="CG34">
        <v>1199.9625000000001</v>
      </c>
      <c r="CH34">
        <v>0.49998350000000003</v>
      </c>
      <c r="CI34">
        <v>0.50001650000000009</v>
      </c>
      <c r="CJ34">
        <v>0</v>
      </c>
      <c r="CK34">
        <v>800.77449999999999</v>
      </c>
      <c r="CL34">
        <v>4.9990899999999998</v>
      </c>
      <c r="CM34">
        <v>8466.9987500000007</v>
      </c>
      <c r="CN34">
        <v>9557.5037499999999</v>
      </c>
      <c r="CO34">
        <v>45</v>
      </c>
      <c r="CP34">
        <v>47.617125000000001</v>
      </c>
      <c r="CQ34">
        <v>45.811999999999998</v>
      </c>
      <c r="CR34">
        <v>46.702749999999988</v>
      </c>
      <c r="CS34">
        <v>46.25</v>
      </c>
      <c r="CT34">
        <v>597.46125000000006</v>
      </c>
      <c r="CU34">
        <v>597.50125000000003</v>
      </c>
      <c r="CV34">
        <v>0</v>
      </c>
      <c r="CW34">
        <v>1678299115.7</v>
      </c>
      <c r="CX34">
        <v>0</v>
      </c>
      <c r="CY34">
        <v>1678287632.5</v>
      </c>
      <c r="CZ34" t="s">
        <v>356</v>
      </c>
      <c r="DA34">
        <v>1678287627</v>
      </c>
      <c r="DB34">
        <v>1678287632.5</v>
      </c>
      <c r="DC34">
        <v>15</v>
      </c>
      <c r="DD34">
        <v>2.5999999999999999E-2</v>
      </c>
      <c r="DE34">
        <v>3.3000000000000002E-2</v>
      </c>
      <c r="DF34">
        <v>-6.1950000000000003</v>
      </c>
      <c r="DG34">
        <v>0.26400000000000001</v>
      </c>
      <c r="DH34">
        <v>415</v>
      </c>
      <c r="DI34">
        <v>32</v>
      </c>
      <c r="DJ34">
        <v>0.71</v>
      </c>
      <c r="DK34">
        <v>0.35</v>
      </c>
      <c r="DL34">
        <v>-11.147584999999999</v>
      </c>
      <c r="DM34">
        <v>-1.117087429643518</v>
      </c>
      <c r="DN34">
        <v>0.131044216869727</v>
      </c>
      <c r="DO34">
        <v>0</v>
      </c>
      <c r="DP34">
        <v>0.8496668500000002</v>
      </c>
      <c r="DQ34">
        <v>4.2446724202625137E-2</v>
      </c>
      <c r="DR34">
        <v>4.2550196506596742E-3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3.29488</v>
      </c>
      <c r="EB34">
        <v>2.62541</v>
      </c>
      <c r="EC34">
        <v>3.1665400000000003E-2</v>
      </c>
      <c r="ED34">
        <v>3.3100699999999997E-2</v>
      </c>
      <c r="EE34">
        <v>0.14415500000000001</v>
      </c>
      <c r="EF34">
        <v>0.14057800000000001</v>
      </c>
      <c r="EG34">
        <v>29081.1</v>
      </c>
      <c r="EH34">
        <v>29444</v>
      </c>
      <c r="EI34">
        <v>27947.1</v>
      </c>
      <c r="EJ34">
        <v>29319.4</v>
      </c>
      <c r="EK34">
        <v>32922.1</v>
      </c>
      <c r="EL34">
        <v>34980.9</v>
      </c>
      <c r="EM34">
        <v>39469.9</v>
      </c>
      <c r="EN34">
        <v>41916.800000000003</v>
      </c>
      <c r="EO34">
        <v>1.67892</v>
      </c>
      <c r="EP34">
        <v>2.1673800000000001</v>
      </c>
      <c r="EQ34">
        <v>9.7304600000000005E-2</v>
      </c>
      <c r="ER34">
        <v>0</v>
      </c>
      <c r="ES34">
        <v>32.582099999999997</v>
      </c>
      <c r="ET34">
        <v>999.9</v>
      </c>
      <c r="EU34">
        <v>74.599999999999994</v>
      </c>
      <c r="EV34">
        <v>33.200000000000003</v>
      </c>
      <c r="EW34">
        <v>37.652700000000003</v>
      </c>
      <c r="EX34">
        <v>56.897399999999998</v>
      </c>
      <c r="EY34">
        <v>-4.0064099999999998</v>
      </c>
      <c r="EZ34">
        <v>2</v>
      </c>
      <c r="FA34">
        <v>0.62864299999999995</v>
      </c>
      <c r="FB34">
        <v>1.1593</v>
      </c>
      <c r="FC34">
        <v>20.267199999999999</v>
      </c>
      <c r="FD34">
        <v>5.2178899999999997</v>
      </c>
      <c r="FE34">
        <v>12.0099</v>
      </c>
      <c r="FF34">
        <v>4.9855999999999998</v>
      </c>
      <c r="FG34">
        <v>3.2845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1.86222</v>
      </c>
      <c r="FN34">
        <v>1.86432</v>
      </c>
      <c r="FO34">
        <v>1.8603499999999999</v>
      </c>
      <c r="FP34">
        <v>1.86107</v>
      </c>
      <c r="FQ34">
        <v>1.8602000000000001</v>
      </c>
      <c r="FR34">
        <v>1.86191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-4.9210000000000003</v>
      </c>
      <c r="GH34">
        <v>0.26469999999999999</v>
      </c>
      <c r="GI34">
        <v>-4.4239819368145623</v>
      </c>
      <c r="GJ34">
        <v>-4.7384624312344064E-3</v>
      </c>
      <c r="GK34">
        <v>2.0540812038047919E-6</v>
      </c>
      <c r="GL34">
        <v>-4.204614941727041E-10</v>
      </c>
      <c r="GM34">
        <v>0.26473705503428657</v>
      </c>
      <c r="GN34">
        <v>0</v>
      </c>
      <c r="GO34">
        <v>0</v>
      </c>
      <c r="GP34">
        <v>0</v>
      </c>
      <c r="GQ34">
        <v>6</v>
      </c>
      <c r="GR34">
        <v>2075</v>
      </c>
      <c r="GS34">
        <v>4</v>
      </c>
      <c r="GT34">
        <v>32</v>
      </c>
      <c r="GU34">
        <v>191.5</v>
      </c>
      <c r="GV34">
        <v>191.4</v>
      </c>
      <c r="GW34">
        <v>0.51635699999999995</v>
      </c>
      <c r="GX34">
        <v>2.6061999999999999</v>
      </c>
      <c r="GY34">
        <v>2.04834</v>
      </c>
      <c r="GZ34">
        <v>2.6184099999999999</v>
      </c>
      <c r="HA34">
        <v>2.1972700000000001</v>
      </c>
      <c r="HB34">
        <v>2.2973599999999998</v>
      </c>
      <c r="HC34">
        <v>38.452399999999997</v>
      </c>
      <c r="HD34">
        <v>13.562900000000001</v>
      </c>
      <c r="HE34">
        <v>18</v>
      </c>
      <c r="HF34">
        <v>358.14100000000002</v>
      </c>
      <c r="HG34">
        <v>752.24</v>
      </c>
      <c r="HH34">
        <v>31.001799999999999</v>
      </c>
      <c r="HI34">
        <v>35.055799999999998</v>
      </c>
      <c r="HJ34">
        <v>30.0016</v>
      </c>
      <c r="HK34">
        <v>34.833799999999997</v>
      </c>
      <c r="HL34">
        <v>34.793500000000002</v>
      </c>
      <c r="HM34">
        <v>10.3512</v>
      </c>
      <c r="HN34">
        <v>0</v>
      </c>
      <c r="HO34">
        <v>100</v>
      </c>
      <c r="HP34">
        <v>31</v>
      </c>
      <c r="HQ34">
        <v>133.673</v>
      </c>
      <c r="HR34">
        <v>36.496499999999997</v>
      </c>
      <c r="HS34">
        <v>98.509</v>
      </c>
      <c r="HT34">
        <v>97.192700000000002</v>
      </c>
    </row>
    <row r="35" spans="1:228" x14ac:dyDescent="0.2">
      <c r="A35">
        <v>20</v>
      </c>
      <c r="B35">
        <v>1678299119</v>
      </c>
      <c r="C35">
        <v>76</v>
      </c>
      <c r="D35" t="s">
        <v>398</v>
      </c>
      <c r="E35" t="s">
        <v>399</v>
      </c>
      <c r="F35">
        <v>4</v>
      </c>
      <c r="G35">
        <v>1678299117</v>
      </c>
      <c r="H35">
        <f t="shared" si="0"/>
        <v>9.7882540730863496E-4</v>
      </c>
      <c r="I35">
        <f t="shared" si="1"/>
        <v>0.97882540730863488</v>
      </c>
      <c r="J35">
        <f t="shared" si="2"/>
        <v>2.1242491326400774</v>
      </c>
      <c r="K35">
        <f t="shared" si="3"/>
        <v>108.15214285714281</v>
      </c>
      <c r="L35">
        <f t="shared" si="4"/>
        <v>43.554493787994595</v>
      </c>
      <c r="M35">
        <f t="shared" si="5"/>
        <v>4.4136060772384322</v>
      </c>
      <c r="N35">
        <f t="shared" si="6"/>
        <v>10.959625826536856</v>
      </c>
      <c r="O35">
        <f t="shared" si="7"/>
        <v>5.4967635235270297E-2</v>
      </c>
      <c r="P35">
        <f t="shared" si="8"/>
        <v>2.7694970152209617</v>
      </c>
      <c r="Q35">
        <f t="shared" si="9"/>
        <v>5.4368668871218363E-2</v>
      </c>
      <c r="R35">
        <f t="shared" si="10"/>
        <v>3.4033688834240836E-2</v>
      </c>
      <c r="S35">
        <f t="shared" si="11"/>
        <v>226.12225847836069</v>
      </c>
      <c r="T35">
        <f t="shared" si="12"/>
        <v>35.182010560116076</v>
      </c>
      <c r="U35">
        <f t="shared" si="13"/>
        <v>34.161828571428572</v>
      </c>
      <c r="V35">
        <f t="shared" si="14"/>
        <v>5.3914302167982511</v>
      </c>
      <c r="W35">
        <f t="shared" si="15"/>
        <v>68.089439574547299</v>
      </c>
      <c r="X35">
        <f t="shared" si="16"/>
        <v>3.6484168985584144</v>
      </c>
      <c r="Y35">
        <f t="shared" si="17"/>
        <v>5.3582712992724346</v>
      </c>
      <c r="Z35">
        <f t="shared" si="18"/>
        <v>1.7430133182398366</v>
      </c>
      <c r="AA35">
        <f t="shared" si="19"/>
        <v>-43.166200462310805</v>
      </c>
      <c r="AB35">
        <f t="shared" si="20"/>
        <v>-16.526386937991884</v>
      </c>
      <c r="AC35">
        <f t="shared" si="21"/>
        <v>-1.3815137197691774</v>
      </c>
      <c r="AD35">
        <f t="shared" si="22"/>
        <v>165.04815735828885</v>
      </c>
      <c r="AE35">
        <f t="shared" si="23"/>
        <v>12.302317566379848</v>
      </c>
      <c r="AF35">
        <f t="shared" si="24"/>
        <v>0.97212921468176305</v>
      </c>
      <c r="AG35">
        <f t="shared" si="25"/>
        <v>2.1242491326400774</v>
      </c>
      <c r="AH35">
        <v>122.8129346667089</v>
      </c>
      <c r="AI35">
        <v>114.65639999999991</v>
      </c>
      <c r="AJ35">
        <v>1.64639642282711</v>
      </c>
      <c r="AK35">
        <v>61.006110821722046</v>
      </c>
      <c r="AL35">
        <f t="shared" si="26"/>
        <v>0.97882540730863488</v>
      </c>
      <c r="AM35">
        <v>35.137997732683992</v>
      </c>
      <c r="AN35">
        <v>36.00797212121212</v>
      </c>
      <c r="AO35">
        <v>1.5372742919727141E-4</v>
      </c>
      <c r="AP35">
        <v>102.99</v>
      </c>
      <c r="AQ35">
        <v>280</v>
      </c>
      <c r="AR35">
        <v>43</v>
      </c>
      <c r="AS35">
        <f t="shared" si="27"/>
        <v>1</v>
      </c>
      <c r="AT35">
        <f t="shared" si="28"/>
        <v>0</v>
      </c>
      <c r="AU35">
        <f t="shared" si="29"/>
        <v>47226.528109986204</v>
      </c>
      <c r="AV35">
        <f t="shared" si="30"/>
        <v>1200.035714285714</v>
      </c>
      <c r="AW35">
        <f t="shared" si="31"/>
        <v>1025.9556779680622</v>
      </c>
      <c r="AX35">
        <f t="shared" si="32"/>
        <v>0.85493762040134968</v>
      </c>
      <c r="AY35">
        <f t="shared" si="33"/>
        <v>0.18842960737460496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1678299117</v>
      </c>
      <c r="BF35">
        <v>108.15214285714281</v>
      </c>
      <c r="BG35">
        <v>119.6044285714286</v>
      </c>
      <c r="BH35">
        <v>36.003428571428572</v>
      </c>
      <c r="BI35">
        <v>35.138442857142863</v>
      </c>
      <c r="BJ35">
        <v>113.08628571428569</v>
      </c>
      <c r="BK35">
        <v>35.738700000000001</v>
      </c>
      <c r="BL35">
        <v>650.04257142857136</v>
      </c>
      <c r="BM35">
        <v>101.2351428571428</v>
      </c>
      <c r="BN35">
        <v>0.10012001428571431</v>
      </c>
      <c r="BO35">
        <v>34.051142857142857</v>
      </c>
      <c r="BP35">
        <v>34.161828571428572</v>
      </c>
      <c r="BQ35">
        <v>999.89999999999986</v>
      </c>
      <c r="BR35">
        <v>0</v>
      </c>
      <c r="BS35">
        <v>0</v>
      </c>
      <c r="BT35">
        <v>9003.1271428571417</v>
      </c>
      <c r="BU35">
        <v>0</v>
      </c>
      <c r="BV35">
        <v>1236.076428571429</v>
      </c>
      <c r="BW35">
        <v>-11.45218571428571</v>
      </c>
      <c r="BX35">
        <v>112.1914285714286</v>
      </c>
      <c r="BY35">
        <v>123.96</v>
      </c>
      <c r="BZ35">
        <v>0.86499342857142847</v>
      </c>
      <c r="CA35">
        <v>119.6044285714286</v>
      </c>
      <c r="CB35">
        <v>35.138442857142863</v>
      </c>
      <c r="CC35">
        <v>3.644805714285714</v>
      </c>
      <c r="CD35">
        <v>3.5572400000000002</v>
      </c>
      <c r="CE35">
        <v>27.309828571428572</v>
      </c>
      <c r="CF35">
        <v>26.895428571428571</v>
      </c>
      <c r="CG35">
        <v>1200.035714285714</v>
      </c>
      <c r="CH35">
        <v>0.499996</v>
      </c>
      <c r="CI35">
        <v>0.500004</v>
      </c>
      <c r="CJ35">
        <v>0</v>
      </c>
      <c r="CK35">
        <v>800.27428571428561</v>
      </c>
      <c r="CL35">
        <v>4.9990899999999998</v>
      </c>
      <c r="CM35">
        <v>8396.4042857142867</v>
      </c>
      <c r="CN35">
        <v>9558.1328571428567</v>
      </c>
      <c r="CO35">
        <v>45</v>
      </c>
      <c r="CP35">
        <v>47.625</v>
      </c>
      <c r="CQ35">
        <v>45.811999999999998</v>
      </c>
      <c r="CR35">
        <v>46.75</v>
      </c>
      <c r="CS35">
        <v>46.25</v>
      </c>
      <c r="CT35">
        <v>597.51428571428562</v>
      </c>
      <c r="CU35">
        <v>597.52285714285711</v>
      </c>
      <c r="CV35">
        <v>0</v>
      </c>
      <c r="CW35">
        <v>1678299119.3</v>
      </c>
      <c r="CX35">
        <v>0</v>
      </c>
      <c r="CY35">
        <v>1678287632.5</v>
      </c>
      <c r="CZ35" t="s">
        <v>356</v>
      </c>
      <c r="DA35">
        <v>1678287627</v>
      </c>
      <c r="DB35">
        <v>1678287632.5</v>
      </c>
      <c r="DC35">
        <v>15</v>
      </c>
      <c r="DD35">
        <v>2.5999999999999999E-2</v>
      </c>
      <c r="DE35">
        <v>3.3000000000000002E-2</v>
      </c>
      <c r="DF35">
        <v>-6.1950000000000003</v>
      </c>
      <c r="DG35">
        <v>0.26400000000000001</v>
      </c>
      <c r="DH35">
        <v>415</v>
      </c>
      <c r="DI35">
        <v>32</v>
      </c>
      <c r="DJ35">
        <v>0.71</v>
      </c>
      <c r="DK35">
        <v>0.35</v>
      </c>
      <c r="DL35">
        <v>-11.2485275</v>
      </c>
      <c r="DM35">
        <v>-1.0452416510318581</v>
      </c>
      <c r="DN35">
        <v>0.1239639201290036</v>
      </c>
      <c r="DO35">
        <v>0</v>
      </c>
      <c r="DP35">
        <v>0.85367617500000004</v>
      </c>
      <c r="DQ35">
        <v>6.2800851782362332E-2</v>
      </c>
      <c r="DR35">
        <v>6.3918744625012002E-3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3.2949600000000001</v>
      </c>
      <c r="EB35">
        <v>2.6253700000000002</v>
      </c>
      <c r="EC35">
        <v>3.3409099999999997E-2</v>
      </c>
      <c r="ED35">
        <v>3.4876299999999999E-2</v>
      </c>
      <c r="EE35">
        <v>0.14418800000000001</v>
      </c>
      <c r="EF35">
        <v>0.140595</v>
      </c>
      <c r="EG35">
        <v>29027.7</v>
      </c>
      <c r="EH35">
        <v>29389.200000000001</v>
      </c>
      <c r="EI35">
        <v>27946.2</v>
      </c>
      <c r="EJ35">
        <v>29318.799999999999</v>
      </c>
      <c r="EK35">
        <v>32919.599999999999</v>
      </c>
      <c r="EL35">
        <v>34979.9</v>
      </c>
      <c r="EM35">
        <v>39468.199999999997</v>
      </c>
      <c r="EN35">
        <v>41916.199999999997</v>
      </c>
      <c r="EO35">
        <v>1.6817</v>
      </c>
      <c r="EP35">
        <v>2.16703</v>
      </c>
      <c r="EQ35">
        <v>9.7416299999999997E-2</v>
      </c>
      <c r="ER35">
        <v>0</v>
      </c>
      <c r="ES35">
        <v>32.587800000000001</v>
      </c>
      <c r="ET35">
        <v>999.9</v>
      </c>
      <c r="EU35">
        <v>74.599999999999994</v>
      </c>
      <c r="EV35">
        <v>33.200000000000003</v>
      </c>
      <c r="EW35">
        <v>37.647799999999997</v>
      </c>
      <c r="EX35">
        <v>57.317399999999999</v>
      </c>
      <c r="EY35">
        <v>-4.1546500000000002</v>
      </c>
      <c r="EZ35">
        <v>2</v>
      </c>
      <c r="FA35">
        <v>0.62984300000000004</v>
      </c>
      <c r="FB35">
        <v>1.16639</v>
      </c>
      <c r="FC35">
        <v>20.266999999999999</v>
      </c>
      <c r="FD35">
        <v>5.2174399999999999</v>
      </c>
      <c r="FE35">
        <v>12.0099</v>
      </c>
      <c r="FF35">
        <v>4.9858500000000001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1.86225</v>
      </c>
      <c r="FN35">
        <v>1.86432</v>
      </c>
      <c r="FO35">
        <v>1.8603499999999999</v>
      </c>
      <c r="FP35">
        <v>1.8611</v>
      </c>
      <c r="FQ35">
        <v>1.8602000000000001</v>
      </c>
      <c r="FR35">
        <v>1.86192</v>
      </c>
      <c r="FS35">
        <v>1.8585199999999999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-4.9480000000000004</v>
      </c>
      <c r="GH35">
        <v>0.26469999999999999</v>
      </c>
      <c r="GI35">
        <v>-4.4239819368145623</v>
      </c>
      <c r="GJ35">
        <v>-4.7384624312344064E-3</v>
      </c>
      <c r="GK35">
        <v>2.0540812038047919E-6</v>
      </c>
      <c r="GL35">
        <v>-4.204614941727041E-10</v>
      </c>
      <c r="GM35">
        <v>0.26473705503428657</v>
      </c>
      <c r="GN35">
        <v>0</v>
      </c>
      <c r="GO35">
        <v>0</v>
      </c>
      <c r="GP35">
        <v>0</v>
      </c>
      <c r="GQ35">
        <v>6</v>
      </c>
      <c r="GR35">
        <v>2075</v>
      </c>
      <c r="GS35">
        <v>4</v>
      </c>
      <c r="GT35">
        <v>32</v>
      </c>
      <c r="GU35">
        <v>191.5</v>
      </c>
      <c r="GV35">
        <v>191.4</v>
      </c>
      <c r="GW35">
        <v>0.53588899999999995</v>
      </c>
      <c r="GX35">
        <v>2.5964399999999999</v>
      </c>
      <c r="GY35">
        <v>2.04834</v>
      </c>
      <c r="GZ35">
        <v>2.6184099999999999</v>
      </c>
      <c r="HA35">
        <v>2.1972700000000001</v>
      </c>
      <c r="HB35">
        <v>2.33521</v>
      </c>
      <c r="HC35">
        <v>38.452399999999997</v>
      </c>
      <c r="HD35">
        <v>13.5717</v>
      </c>
      <c r="HE35">
        <v>18</v>
      </c>
      <c r="HF35">
        <v>359.62099999999998</v>
      </c>
      <c r="HG35">
        <v>752.053</v>
      </c>
      <c r="HH35">
        <v>31.001899999999999</v>
      </c>
      <c r="HI35">
        <v>35.071800000000003</v>
      </c>
      <c r="HJ35">
        <v>30.0015</v>
      </c>
      <c r="HK35">
        <v>34.847999999999999</v>
      </c>
      <c r="HL35">
        <v>34.806100000000001</v>
      </c>
      <c r="HM35">
        <v>10.754200000000001</v>
      </c>
      <c r="HN35">
        <v>0</v>
      </c>
      <c r="HO35">
        <v>100</v>
      </c>
      <c r="HP35">
        <v>31</v>
      </c>
      <c r="HQ35">
        <v>140.35599999999999</v>
      </c>
      <c r="HR35">
        <v>36.496499999999997</v>
      </c>
      <c r="HS35">
        <v>98.505300000000005</v>
      </c>
      <c r="HT35">
        <v>97.191100000000006</v>
      </c>
    </row>
    <row r="36" spans="1:228" x14ac:dyDescent="0.2">
      <c r="A36">
        <v>21</v>
      </c>
      <c r="B36">
        <v>1678299123</v>
      </c>
      <c r="C36">
        <v>80</v>
      </c>
      <c r="D36" t="s">
        <v>400</v>
      </c>
      <c r="E36" t="s">
        <v>401</v>
      </c>
      <c r="F36">
        <v>4</v>
      </c>
      <c r="G36">
        <v>1678299120.6875</v>
      </c>
      <c r="H36">
        <f t="shared" si="0"/>
        <v>9.7954861686141721E-4</v>
      </c>
      <c r="I36">
        <f t="shared" si="1"/>
        <v>0.97954861686141725</v>
      </c>
      <c r="J36">
        <f t="shared" si="2"/>
        <v>2.1129520251146094</v>
      </c>
      <c r="K36">
        <f t="shared" si="3"/>
        <v>114.051125</v>
      </c>
      <c r="L36">
        <f t="shared" si="4"/>
        <v>49.604974014254346</v>
      </c>
      <c r="M36">
        <f t="shared" si="5"/>
        <v>5.0268154110173793</v>
      </c>
      <c r="N36">
        <f t="shared" si="6"/>
        <v>11.557590023716646</v>
      </c>
      <c r="O36">
        <f t="shared" si="7"/>
        <v>5.4961751244310061E-2</v>
      </c>
      <c r="P36">
        <f t="shared" si="8"/>
        <v>2.7693511725047268</v>
      </c>
      <c r="Q36">
        <f t="shared" si="9"/>
        <v>5.4362881186120891E-2</v>
      </c>
      <c r="R36">
        <f t="shared" si="10"/>
        <v>3.4030062994993449E-2</v>
      </c>
      <c r="S36">
        <f t="shared" si="11"/>
        <v>226.11540257290255</v>
      </c>
      <c r="T36">
        <f t="shared" si="12"/>
        <v>35.18961400020779</v>
      </c>
      <c r="U36">
        <f t="shared" si="13"/>
        <v>34.170137500000003</v>
      </c>
      <c r="V36">
        <f t="shared" si="14"/>
        <v>5.3939265664280711</v>
      </c>
      <c r="W36">
        <f t="shared" si="15"/>
        <v>68.078967508714854</v>
      </c>
      <c r="X36">
        <f t="shared" si="16"/>
        <v>3.6494415258473456</v>
      </c>
      <c r="Y36">
        <f t="shared" si="17"/>
        <v>5.3606005781156671</v>
      </c>
      <c r="Z36">
        <f t="shared" si="18"/>
        <v>1.7444850405807255</v>
      </c>
      <c r="AA36">
        <f t="shared" si="19"/>
        <v>-43.198094003588501</v>
      </c>
      <c r="AB36">
        <f t="shared" si="20"/>
        <v>-16.602300157823279</v>
      </c>
      <c r="AC36">
        <f t="shared" si="21"/>
        <v>-1.3880419010015952</v>
      </c>
      <c r="AD36">
        <f t="shared" si="22"/>
        <v>164.92696651048919</v>
      </c>
      <c r="AE36">
        <f t="shared" si="23"/>
        <v>12.499470059405889</v>
      </c>
      <c r="AF36">
        <f t="shared" si="24"/>
        <v>0.97435681229889237</v>
      </c>
      <c r="AG36">
        <f t="shared" si="25"/>
        <v>2.1129520251146094</v>
      </c>
      <c r="AH36">
        <v>129.65694544308991</v>
      </c>
      <c r="AI36">
        <v>121.3691515151515</v>
      </c>
      <c r="AJ36">
        <v>1.6845545406915921</v>
      </c>
      <c r="AK36">
        <v>61.006110821722046</v>
      </c>
      <c r="AL36">
        <f t="shared" si="26"/>
        <v>0.97954861686141725</v>
      </c>
      <c r="AM36">
        <v>35.146391406926398</v>
      </c>
      <c r="AN36">
        <v>36.017336363636353</v>
      </c>
      <c r="AO36">
        <v>1.028198468196783E-4</v>
      </c>
      <c r="AP36">
        <v>102.99</v>
      </c>
      <c r="AQ36">
        <v>280</v>
      </c>
      <c r="AR36">
        <v>43</v>
      </c>
      <c r="AS36">
        <f t="shared" si="27"/>
        <v>1</v>
      </c>
      <c r="AT36">
        <f t="shared" si="28"/>
        <v>0</v>
      </c>
      <c r="AU36">
        <f t="shared" si="29"/>
        <v>47221.341802031435</v>
      </c>
      <c r="AV36">
        <f t="shared" si="30"/>
        <v>1199.99875</v>
      </c>
      <c r="AW36">
        <f t="shared" si="31"/>
        <v>1025.924132421193</v>
      </c>
      <c r="AX36">
        <f t="shared" si="32"/>
        <v>0.85493766757773126</v>
      </c>
      <c r="AY36">
        <f t="shared" si="33"/>
        <v>0.18842969842502133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1678299120.6875</v>
      </c>
      <c r="BF36">
        <v>114.051125</v>
      </c>
      <c r="BG36">
        <v>125.691125</v>
      </c>
      <c r="BH36">
        <v>36.012949999999996</v>
      </c>
      <c r="BI36">
        <v>35.145975</v>
      </c>
      <c r="BJ36">
        <v>119.01049999999999</v>
      </c>
      <c r="BK36">
        <v>35.748212500000001</v>
      </c>
      <c r="BL36">
        <v>650.03075000000001</v>
      </c>
      <c r="BM36">
        <v>101.23699999999999</v>
      </c>
      <c r="BN36">
        <v>9.9922575E-2</v>
      </c>
      <c r="BO36">
        <v>34.058937499999999</v>
      </c>
      <c r="BP36">
        <v>34.170137500000003</v>
      </c>
      <c r="BQ36">
        <v>999.9</v>
      </c>
      <c r="BR36">
        <v>0</v>
      </c>
      <c r="BS36">
        <v>0</v>
      </c>
      <c r="BT36">
        <v>9002.1875</v>
      </c>
      <c r="BU36">
        <v>0</v>
      </c>
      <c r="BV36">
        <v>817.08637499999998</v>
      </c>
      <c r="BW36">
        <v>-11.6402</v>
      </c>
      <c r="BX36">
        <v>118.311875</v>
      </c>
      <c r="BY36">
        <v>130.26974999999999</v>
      </c>
      <c r="BZ36">
        <v>0.86696275</v>
      </c>
      <c r="CA36">
        <v>125.691125</v>
      </c>
      <c r="CB36">
        <v>35.145975</v>
      </c>
      <c r="CC36">
        <v>3.64584375</v>
      </c>
      <c r="CD36">
        <v>3.5580737500000001</v>
      </c>
      <c r="CE36">
        <v>27.314675000000001</v>
      </c>
      <c r="CF36">
        <v>26.899437500000001</v>
      </c>
      <c r="CG36">
        <v>1199.99875</v>
      </c>
      <c r="CH36">
        <v>0.499996</v>
      </c>
      <c r="CI36">
        <v>0.500004</v>
      </c>
      <c r="CJ36">
        <v>0</v>
      </c>
      <c r="CK36">
        <v>800.087625</v>
      </c>
      <c r="CL36">
        <v>4.9990899999999998</v>
      </c>
      <c r="CM36">
        <v>8402.4775000000009</v>
      </c>
      <c r="CN36">
        <v>9557.8362500000003</v>
      </c>
      <c r="CO36">
        <v>45</v>
      </c>
      <c r="CP36">
        <v>47.640500000000003</v>
      </c>
      <c r="CQ36">
        <v>45.851374999999997</v>
      </c>
      <c r="CR36">
        <v>46.75</v>
      </c>
      <c r="CS36">
        <v>46.304250000000003</v>
      </c>
      <c r="CT36">
        <v>597.49374999999998</v>
      </c>
      <c r="CU36">
        <v>597.50624999999991</v>
      </c>
      <c r="CV36">
        <v>0</v>
      </c>
      <c r="CW36">
        <v>1678299123.5</v>
      </c>
      <c r="CX36">
        <v>0</v>
      </c>
      <c r="CY36">
        <v>1678287632.5</v>
      </c>
      <c r="CZ36" t="s">
        <v>356</v>
      </c>
      <c r="DA36">
        <v>1678287627</v>
      </c>
      <c r="DB36">
        <v>1678287632.5</v>
      </c>
      <c r="DC36">
        <v>15</v>
      </c>
      <c r="DD36">
        <v>2.5999999999999999E-2</v>
      </c>
      <c r="DE36">
        <v>3.3000000000000002E-2</v>
      </c>
      <c r="DF36">
        <v>-6.1950000000000003</v>
      </c>
      <c r="DG36">
        <v>0.26400000000000001</v>
      </c>
      <c r="DH36">
        <v>415</v>
      </c>
      <c r="DI36">
        <v>32</v>
      </c>
      <c r="DJ36">
        <v>0.71</v>
      </c>
      <c r="DK36">
        <v>0.35</v>
      </c>
      <c r="DL36">
        <v>-11.361342499999999</v>
      </c>
      <c r="DM36">
        <v>-1.4673444652908241</v>
      </c>
      <c r="DN36">
        <v>0.1687699068073156</v>
      </c>
      <c r="DO36">
        <v>0</v>
      </c>
      <c r="DP36">
        <v>0.857639975</v>
      </c>
      <c r="DQ36">
        <v>7.2515065666038089E-2</v>
      </c>
      <c r="DR36">
        <v>7.1706659784412669E-3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3.2948400000000002</v>
      </c>
      <c r="EB36">
        <v>2.6252900000000001</v>
      </c>
      <c r="EC36">
        <v>3.5182400000000003E-2</v>
      </c>
      <c r="ED36">
        <v>3.6642599999999997E-2</v>
      </c>
      <c r="EE36">
        <v>0.14421300000000001</v>
      </c>
      <c r="EF36">
        <v>0.14061299999999999</v>
      </c>
      <c r="EG36">
        <v>28974.5</v>
      </c>
      <c r="EH36">
        <v>29334.5</v>
      </c>
      <c r="EI36">
        <v>27946.3</v>
      </c>
      <c r="EJ36">
        <v>29317.9</v>
      </c>
      <c r="EK36">
        <v>32918.800000000003</v>
      </c>
      <c r="EL36">
        <v>34978.300000000003</v>
      </c>
      <c r="EM36">
        <v>39468.400000000001</v>
      </c>
      <c r="EN36">
        <v>41915.1</v>
      </c>
      <c r="EO36">
        <v>1.6818500000000001</v>
      </c>
      <c r="EP36">
        <v>2.1668500000000002</v>
      </c>
      <c r="EQ36">
        <v>9.7453600000000001E-2</v>
      </c>
      <c r="ER36">
        <v>0</v>
      </c>
      <c r="ES36">
        <v>32.595100000000002</v>
      </c>
      <c r="ET36">
        <v>999.9</v>
      </c>
      <c r="EU36">
        <v>74.599999999999994</v>
      </c>
      <c r="EV36">
        <v>33.200000000000003</v>
      </c>
      <c r="EW36">
        <v>37.650399999999998</v>
      </c>
      <c r="EX36">
        <v>56.927399999999999</v>
      </c>
      <c r="EY36">
        <v>-4.0023999999999997</v>
      </c>
      <c r="EZ36">
        <v>2</v>
      </c>
      <c r="FA36">
        <v>0.63105699999999998</v>
      </c>
      <c r="FB36">
        <v>1.1748499999999999</v>
      </c>
      <c r="FC36">
        <v>20.267099999999999</v>
      </c>
      <c r="FD36">
        <v>5.2180400000000002</v>
      </c>
      <c r="FE36">
        <v>12.0099</v>
      </c>
      <c r="FF36">
        <v>4.9857500000000003</v>
      </c>
      <c r="FG36">
        <v>3.2844500000000001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1.86222</v>
      </c>
      <c r="FN36">
        <v>1.8643099999999999</v>
      </c>
      <c r="FO36">
        <v>1.8603499999999999</v>
      </c>
      <c r="FP36">
        <v>1.8611</v>
      </c>
      <c r="FQ36">
        <v>1.8602000000000001</v>
      </c>
      <c r="FR36">
        <v>1.86192</v>
      </c>
      <c r="FS36">
        <v>1.8585199999999999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-4.9749999999999996</v>
      </c>
      <c r="GH36">
        <v>0.26469999999999999</v>
      </c>
      <c r="GI36">
        <v>-4.4239819368145623</v>
      </c>
      <c r="GJ36">
        <v>-4.7384624312344064E-3</v>
      </c>
      <c r="GK36">
        <v>2.0540812038047919E-6</v>
      </c>
      <c r="GL36">
        <v>-4.204614941727041E-10</v>
      </c>
      <c r="GM36">
        <v>0.26473705503428657</v>
      </c>
      <c r="GN36">
        <v>0</v>
      </c>
      <c r="GO36">
        <v>0</v>
      </c>
      <c r="GP36">
        <v>0</v>
      </c>
      <c r="GQ36">
        <v>6</v>
      </c>
      <c r="GR36">
        <v>2075</v>
      </c>
      <c r="GS36">
        <v>4</v>
      </c>
      <c r="GT36">
        <v>32</v>
      </c>
      <c r="GU36">
        <v>191.6</v>
      </c>
      <c r="GV36">
        <v>191.5</v>
      </c>
      <c r="GW36">
        <v>0.55664100000000005</v>
      </c>
      <c r="GX36">
        <v>2.5878899999999998</v>
      </c>
      <c r="GY36">
        <v>2.04834</v>
      </c>
      <c r="GZ36">
        <v>2.6196299999999999</v>
      </c>
      <c r="HA36">
        <v>2.1972700000000001</v>
      </c>
      <c r="HB36">
        <v>2.3290999999999999</v>
      </c>
      <c r="HC36">
        <v>38.452399999999997</v>
      </c>
      <c r="HD36">
        <v>13.580399999999999</v>
      </c>
      <c r="HE36">
        <v>18</v>
      </c>
      <c r="HF36">
        <v>359.77</v>
      </c>
      <c r="HG36">
        <v>752.04300000000001</v>
      </c>
      <c r="HH36">
        <v>31.002199999999998</v>
      </c>
      <c r="HI36">
        <v>35.0871</v>
      </c>
      <c r="HJ36">
        <v>30.0015</v>
      </c>
      <c r="HK36">
        <v>34.862299999999998</v>
      </c>
      <c r="HL36">
        <v>34.819400000000002</v>
      </c>
      <c r="HM36">
        <v>11.1607</v>
      </c>
      <c r="HN36">
        <v>0</v>
      </c>
      <c r="HO36">
        <v>100</v>
      </c>
      <c r="HP36">
        <v>31</v>
      </c>
      <c r="HQ36">
        <v>147.03700000000001</v>
      </c>
      <c r="HR36">
        <v>36.496499999999997</v>
      </c>
      <c r="HS36">
        <v>98.505499999999998</v>
      </c>
      <c r="HT36">
        <v>97.188400000000001</v>
      </c>
    </row>
    <row r="37" spans="1:228" x14ac:dyDescent="0.2">
      <c r="A37">
        <v>22</v>
      </c>
      <c r="B37">
        <v>1678299127</v>
      </c>
      <c r="C37">
        <v>84</v>
      </c>
      <c r="D37" t="s">
        <v>402</v>
      </c>
      <c r="E37" t="s">
        <v>403</v>
      </c>
      <c r="F37">
        <v>4</v>
      </c>
      <c r="G37">
        <v>1678299125</v>
      </c>
      <c r="H37">
        <f t="shared" si="0"/>
        <v>9.8843426772061657E-4</v>
      </c>
      <c r="I37">
        <f t="shared" si="1"/>
        <v>0.9884342677206166</v>
      </c>
      <c r="J37">
        <f t="shared" si="2"/>
        <v>2.4007387749151663</v>
      </c>
      <c r="K37">
        <f t="shared" si="3"/>
        <v>120.9991428571428</v>
      </c>
      <c r="L37">
        <f t="shared" si="4"/>
        <v>48.634750326401424</v>
      </c>
      <c r="M37">
        <f t="shared" si="5"/>
        <v>4.9285326709663897</v>
      </c>
      <c r="N37">
        <f t="shared" si="6"/>
        <v>12.26177218404737</v>
      </c>
      <c r="O37">
        <f t="shared" si="7"/>
        <v>5.5457420654651556E-2</v>
      </c>
      <c r="P37">
        <f t="shared" si="8"/>
        <v>2.7706132323745085</v>
      </c>
      <c r="Q37">
        <f t="shared" si="9"/>
        <v>5.4848039180356606E-2</v>
      </c>
      <c r="R37">
        <f t="shared" si="10"/>
        <v>3.4334216933479024E-2</v>
      </c>
      <c r="S37">
        <f t="shared" si="11"/>
        <v>226.11179366394779</v>
      </c>
      <c r="T37">
        <f t="shared" si="12"/>
        <v>35.196906134522528</v>
      </c>
      <c r="U37">
        <f t="shared" si="13"/>
        <v>34.175585714285717</v>
      </c>
      <c r="V37">
        <f t="shared" si="14"/>
        <v>5.3955639833645748</v>
      </c>
      <c r="W37">
        <f t="shared" si="15"/>
        <v>68.06624178635667</v>
      </c>
      <c r="X37">
        <f t="shared" si="16"/>
        <v>3.6508389631634262</v>
      </c>
      <c r="Y37">
        <f t="shared" si="17"/>
        <v>5.3636558554569813</v>
      </c>
      <c r="Z37">
        <f t="shared" si="18"/>
        <v>1.7447250202011486</v>
      </c>
      <c r="AA37">
        <f t="shared" si="19"/>
        <v>-43.589951206479192</v>
      </c>
      <c r="AB37">
        <f t="shared" si="20"/>
        <v>-15.897161276417311</v>
      </c>
      <c r="AC37">
        <f t="shared" si="21"/>
        <v>-1.3285847234425656</v>
      </c>
      <c r="AD37">
        <f t="shared" si="22"/>
        <v>165.29609645760874</v>
      </c>
      <c r="AE37">
        <f t="shared" si="23"/>
        <v>12.7144101346917</v>
      </c>
      <c r="AF37">
        <f t="shared" si="24"/>
        <v>0.98263138876085387</v>
      </c>
      <c r="AG37">
        <f t="shared" si="25"/>
        <v>2.4007387749151663</v>
      </c>
      <c r="AH37">
        <v>136.51272995840549</v>
      </c>
      <c r="AI37">
        <v>128.02392727272729</v>
      </c>
      <c r="AJ37">
        <v>1.6645391142793631</v>
      </c>
      <c r="AK37">
        <v>61.006110821722046</v>
      </c>
      <c r="AL37">
        <f t="shared" si="26"/>
        <v>0.9884342677206166</v>
      </c>
      <c r="AM37">
        <v>35.151960160173182</v>
      </c>
      <c r="AN37">
        <v>36.030655757575758</v>
      </c>
      <c r="AO37">
        <v>1.3076391621843819E-4</v>
      </c>
      <c r="AP37">
        <v>102.99</v>
      </c>
      <c r="AQ37">
        <v>279</v>
      </c>
      <c r="AR37">
        <v>43</v>
      </c>
      <c r="AS37">
        <f t="shared" si="27"/>
        <v>1</v>
      </c>
      <c r="AT37">
        <f t="shared" si="28"/>
        <v>0</v>
      </c>
      <c r="AU37">
        <f t="shared" si="29"/>
        <v>47254.396988397231</v>
      </c>
      <c r="AV37">
        <f t="shared" si="30"/>
        <v>1199.977142857143</v>
      </c>
      <c r="AW37">
        <f t="shared" si="31"/>
        <v>1025.9058993077451</v>
      </c>
      <c r="AX37">
        <f t="shared" si="32"/>
        <v>0.85493786728725962</v>
      </c>
      <c r="AY37">
        <f t="shared" si="33"/>
        <v>0.18843008386441104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1678299125</v>
      </c>
      <c r="BF37">
        <v>120.9991428571428</v>
      </c>
      <c r="BG37">
        <v>132.84514285714289</v>
      </c>
      <c r="BH37">
        <v>36.026471428571433</v>
      </c>
      <c r="BI37">
        <v>35.152114285714291</v>
      </c>
      <c r="BJ37">
        <v>125.988</v>
      </c>
      <c r="BK37">
        <v>35.761757142857142</v>
      </c>
      <c r="BL37">
        <v>650.00714285714287</v>
      </c>
      <c r="BM37">
        <v>101.2375714285714</v>
      </c>
      <c r="BN37">
        <v>0.1001066285714286</v>
      </c>
      <c r="BO37">
        <v>34.069157142857136</v>
      </c>
      <c r="BP37">
        <v>34.175585714285717</v>
      </c>
      <c r="BQ37">
        <v>999.89999999999986</v>
      </c>
      <c r="BR37">
        <v>0</v>
      </c>
      <c r="BS37">
        <v>0</v>
      </c>
      <c r="BT37">
        <v>9008.84</v>
      </c>
      <c r="BU37">
        <v>0</v>
      </c>
      <c r="BV37">
        <v>1131.439571428572</v>
      </c>
      <c r="BW37">
        <v>-11.846385714285709</v>
      </c>
      <c r="BX37">
        <v>125.521</v>
      </c>
      <c r="BY37">
        <v>137.68542857142859</v>
      </c>
      <c r="BZ37">
        <v>0.87437942857142847</v>
      </c>
      <c r="CA37">
        <v>132.84514285714289</v>
      </c>
      <c r="CB37">
        <v>35.152114285714291</v>
      </c>
      <c r="CC37">
        <v>3.6472342857142861</v>
      </c>
      <c r="CD37">
        <v>3.558715714285714</v>
      </c>
      <c r="CE37">
        <v>27.321185714285711</v>
      </c>
      <c r="CF37">
        <v>26.9025</v>
      </c>
      <c r="CG37">
        <v>1199.977142857143</v>
      </c>
      <c r="CH37">
        <v>0.49998842857142861</v>
      </c>
      <c r="CI37">
        <v>0.50001157142857144</v>
      </c>
      <c r="CJ37">
        <v>0</v>
      </c>
      <c r="CK37">
        <v>799.45171428571427</v>
      </c>
      <c r="CL37">
        <v>4.9990899999999998</v>
      </c>
      <c r="CM37">
        <v>8449.9585714285731</v>
      </c>
      <c r="CN37">
        <v>9557.6257142857157</v>
      </c>
      <c r="CO37">
        <v>45.017714285714291</v>
      </c>
      <c r="CP37">
        <v>47.669285714285706</v>
      </c>
      <c r="CQ37">
        <v>45.875</v>
      </c>
      <c r="CR37">
        <v>46.785428571428568</v>
      </c>
      <c r="CS37">
        <v>46.311999999999998</v>
      </c>
      <c r="CT37">
        <v>597.47428571428566</v>
      </c>
      <c r="CU37">
        <v>597.50285714285724</v>
      </c>
      <c r="CV37">
        <v>0</v>
      </c>
      <c r="CW37">
        <v>1678299127.7</v>
      </c>
      <c r="CX37">
        <v>0</v>
      </c>
      <c r="CY37">
        <v>1678287632.5</v>
      </c>
      <c r="CZ37" t="s">
        <v>356</v>
      </c>
      <c r="DA37">
        <v>1678287627</v>
      </c>
      <c r="DB37">
        <v>1678287632.5</v>
      </c>
      <c r="DC37">
        <v>15</v>
      </c>
      <c r="DD37">
        <v>2.5999999999999999E-2</v>
      </c>
      <c r="DE37">
        <v>3.3000000000000002E-2</v>
      </c>
      <c r="DF37">
        <v>-6.1950000000000003</v>
      </c>
      <c r="DG37">
        <v>0.26400000000000001</v>
      </c>
      <c r="DH37">
        <v>415</v>
      </c>
      <c r="DI37">
        <v>32</v>
      </c>
      <c r="DJ37">
        <v>0.71</v>
      </c>
      <c r="DK37">
        <v>0.35</v>
      </c>
      <c r="DL37">
        <v>-11.472569999999999</v>
      </c>
      <c r="DM37">
        <v>-2.454454784240125</v>
      </c>
      <c r="DN37">
        <v>0.2437740523517628</v>
      </c>
      <c r="DO37">
        <v>0</v>
      </c>
      <c r="DP37">
        <v>0.86270092500000006</v>
      </c>
      <c r="DQ37">
        <v>7.996821388367456E-2</v>
      </c>
      <c r="DR37">
        <v>7.8696441863260226E-3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3.2949099999999998</v>
      </c>
      <c r="EB37">
        <v>2.6254400000000002</v>
      </c>
      <c r="EC37">
        <v>3.6918800000000002E-2</v>
      </c>
      <c r="ED37">
        <v>3.8417800000000002E-2</v>
      </c>
      <c r="EE37">
        <v>0.14424400000000001</v>
      </c>
      <c r="EF37">
        <v>0.140622</v>
      </c>
      <c r="EG37">
        <v>28921.7</v>
      </c>
      <c r="EH37">
        <v>29279.3</v>
      </c>
      <c r="EI37">
        <v>27945.599999999999</v>
      </c>
      <c r="EJ37">
        <v>29316.799999999999</v>
      </c>
      <c r="EK37">
        <v>32917</v>
      </c>
      <c r="EL37">
        <v>34976.800000000003</v>
      </c>
      <c r="EM37">
        <v>39467.599999999999</v>
      </c>
      <c r="EN37">
        <v>41913.699999999997</v>
      </c>
      <c r="EO37">
        <v>1.68323</v>
      </c>
      <c r="EP37">
        <v>2.16655</v>
      </c>
      <c r="EQ37">
        <v>9.7528100000000006E-2</v>
      </c>
      <c r="ER37">
        <v>0</v>
      </c>
      <c r="ES37">
        <v>32.602200000000003</v>
      </c>
      <c r="ET37">
        <v>999.9</v>
      </c>
      <c r="EU37">
        <v>74.599999999999994</v>
      </c>
      <c r="EV37">
        <v>33.200000000000003</v>
      </c>
      <c r="EW37">
        <v>37.6464</v>
      </c>
      <c r="EX37">
        <v>57.077399999999997</v>
      </c>
      <c r="EY37">
        <v>-4.1426299999999996</v>
      </c>
      <c r="EZ37">
        <v>2</v>
      </c>
      <c r="FA37">
        <v>0.63231700000000002</v>
      </c>
      <c r="FB37">
        <v>1.1822699999999999</v>
      </c>
      <c r="FC37">
        <v>20.2669</v>
      </c>
      <c r="FD37">
        <v>5.2174399999999999</v>
      </c>
      <c r="FE37">
        <v>12.0099</v>
      </c>
      <c r="FF37">
        <v>4.9855499999999999</v>
      </c>
      <c r="FG37">
        <v>3.28443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1.8622099999999999</v>
      </c>
      <c r="FN37">
        <v>1.86432</v>
      </c>
      <c r="FO37">
        <v>1.8603499999999999</v>
      </c>
      <c r="FP37">
        <v>1.8610599999999999</v>
      </c>
      <c r="FQ37">
        <v>1.8602000000000001</v>
      </c>
      <c r="FR37">
        <v>1.86191</v>
      </c>
      <c r="FS37">
        <v>1.8585199999999999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-5.0030000000000001</v>
      </c>
      <c r="GH37">
        <v>0.26469999999999999</v>
      </c>
      <c r="GI37">
        <v>-4.4239819368145623</v>
      </c>
      <c r="GJ37">
        <v>-4.7384624312344064E-3</v>
      </c>
      <c r="GK37">
        <v>2.0540812038047919E-6</v>
      </c>
      <c r="GL37">
        <v>-4.204614941727041E-10</v>
      </c>
      <c r="GM37">
        <v>0.26473705503428657</v>
      </c>
      <c r="GN37">
        <v>0</v>
      </c>
      <c r="GO37">
        <v>0</v>
      </c>
      <c r="GP37">
        <v>0</v>
      </c>
      <c r="GQ37">
        <v>6</v>
      </c>
      <c r="GR37">
        <v>2075</v>
      </c>
      <c r="GS37">
        <v>4</v>
      </c>
      <c r="GT37">
        <v>32</v>
      </c>
      <c r="GU37">
        <v>191.7</v>
      </c>
      <c r="GV37">
        <v>191.6</v>
      </c>
      <c r="GW37">
        <v>0.57617200000000002</v>
      </c>
      <c r="GX37">
        <v>2.5927699999999998</v>
      </c>
      <c r="GY37">
        <v>2.04834</v>
      </c>
      <c r="GZ37">
        <v>2.6184099999999999</v>
      </c>
      <c r="HA37">
        <v>2.1972700000000001</v>
      </c>
      <c r="HB37">
        <v>2.3107899999999999</v>
      </c>
      <c r="HC37">
        <v>38.476900000000001</v>
      </c>
      <c r="HD37">
        <v>13.5717</v>
      </c>
      <c r="HE37">
        <v>18</v>
      </c>
      <c r="HF37">
        <v>360.53500000000003</v>
      </c>
      <c r="HG37">
        <v>751.93700000000001</v>
      </c>
      <c r="HH37">
        <v>31.002099999999999</v>
      </c>
      <c r="HI37">
        <v>35.101500000000001</v>
      </c>
      <c r="HJ37">
        <v>30.0015</v>
      </c>
      <c r="HK37">
        <v>34.875</v>
      </c>
      <c r="HL37">
        <v>34.834499999999998</v>
      </c>
      <c r="HM37">
        <v>11.5656</v>
      </c>
      <c r="HN37">
        <v>0</v>
      </c>
      <c r="HO37">
        <v>100</v>
      </c>
      <c r="HP37">
        <v>31</v>
      </c>
      <c r="HQ37">
        <v>153.71600000000001</v>
      </c>
      <c r="HR37">
        <v>36.496499999999997</v>
      </c>
      <c r="HS37">
        <v>98.503500000000003</v>
      </c>
      <c r="HT37">
        <v>97.185000000000002</v>
      </c>
    </row>
    <row r="38" spans="1:228" x14ac:dyDescent="0.2">
      <c r="A38">
        <v>23</v>
      </c>
      <c r="B38">
        <v>1678299131</v>
      </c>
      <c r="C38">
        <v>88</v>
      </c>
      <c r="D38" t="s">
        <v>404</v>
      </c>
      <c r="E38" t="s">
        <v>405</v>
      </c>
      <c r="F38">
        <v>4</v>
      </c>
      <c r="G38">
        <v>1678299128.6875</v>
      </c>
      <c r="H38">
        <f t="shared" si="0"/>
        <v>9.9103882548078103E-4</v>
      </c>
      <c r="I38">
        <f t="shared" si="1"/>
        <v>0.99103882548078104</v>
      </c>
      <c r="J38">
        <f t="shared" si="2"/>
        <v>2.5108596778215908</v>
      </c>
      <c r="K38">
        <f t="shared" si="3"/>
        <v>126.97499999999999</v>
      </c>
      <c r="L38">
        <f t="shared" si="4"/>
        <v>51.353192864899135</v>
      </c>
      <c r="M38">
        <f t="shared" si="5"/>
        <v>5.2041241147609929</v>
      </c>
      <c r="N38">
        <f t="shared" si="6"/>
        <v>12.867625606263749</v>
      </c>
      <c r="O38">
        <f t="shared" si="7"/>
        <v>5.551776914130558E-2</v>
      </c>
      <c r="P38">
        <f t="shared" si="8"/>
        <v>2.771796294162904</v>
      </c>
      <c r="Q38">
        <f t="shared" si="9"/>
        <v>5.49073261393071E-2</v>
      </c>
      <c r="R38">
        <f t="shared" si="10"/>
        <v>3.437136532034285E-2</v>
      </c>
      <c r="S38">
        <f t="shared" si="11"/>
        <v>226.10785869763743</v>
      </c>
      <c r="T38">
        <f t="shared" si="12"/>
        <v>35.202552727584717</v>
      </c>
      <c r="U38">
        <f t="shared" si="13"/>
        <v>34.187449999999998</v>
      </c>
      <c r="V38">
        <f t="shared" si="14"/>
        <v>5.399131194376511</v>
      </c>
      <c r="W38">
        <f t="shared" si="15"/>
        <v>68.056348818179146</v>
      </c>
      <c r="X38">
        <f t="shared" si="16"/>
        <v>3.6516986318244467</v>
      </c>
      <c r="Y38">
        <f t="shared" si="17"/>
        <v>5.365698711784268</v>
      </c>
      <c r="Z38">
        <f t="shared" si="18"/>
        <v>1.7474325625520644</v>
      </c>
      <c r="AA38">
        <f t="shared" si="19"/>
        <v>-43.704812203702446</v>
      </c>
      <c r="AB38">
        <f t="shared" si="20"/>
        <v>-16.656184881348878</v>
      </c>
      <c r="AC38">
        <f t="shared" si="21"/>
        <v>-1.3915520502023464</v>
      </c>
      <c r="AD38">
        <f t="shared" si="22"/>
        <v>164.35530956238378</v>
      </c>
      <c r="AE38">
        <f t="shared" si="23"/>
        <v>12.942066125502926</v>
      </c>
      <c r="AF38">
        <f t="shared" si="24"/>
        <v>0.9862597071864071</v>
      </c>
      <c r="AG38">
        <f t="shared" si="25"/>
        <v>2.5108596778215908</v>
      </c>
      <c r="AH38">
        <v>143.4847789550528</v>
      </c>
      <c r="AI38">
        <v>134.78801818181819</v>
      </c>
      <c r="AJ38">
        <v>1.69226056637183</v>
      </c>
      <c r="AK38">
        <v>61.006110821722046</v>
      </c>
      <c r="AL38">
        <f t="shared" si="26"/>
        <v>0.99103882548078104</v>
      </c>
      <c r="AM38">
        <v>35.156842317099567</v>
      </c>
      <c r="AN38">
        <v>36.038187878787873</v>
      </c>
      <c r="AO38">
        <v>6.8157138811110004E-5</v>
      </c>
      <c r="AP38">
        <v>102.99</v>
      </c>
      <c r="AQ38">
        <v>278</v>
      </c>
      <c r="AR38">
        <v>43</v>
      </c>
      <c r="AS38">
        <f t="shared" si="27"/>
        <v>1</v>
      </c>
      <c r="AT38">
        <f t="shared" si="28"/>
        <v>0</v>
      </c>
      <c r="AU38">
        <f t="shared" si="29"/>
        <v>47285.824927950736</v>
      </c>
      <c r="AV38">
        <f t="shared" si="30"/>
        <v>1199.9537499999999</v>
      </c>
      <c r="AW38">
        <f t="shared" si="31"/>
        <v>1025.8861449210556</v>
      </c>
      <c r="AX38">
        <f t="shared" si="32"/>
        <v>0.85493807150571899</v>
      </c>
      <c r="AY38">
        <f t="shared" si="33"/>
        <v>0.18843047800603768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1678299128.6875</v>
      </c>
      <c r="BF38">
        <v>126.97499999999999</v>
      </c>
      <c r="BG38">
        <v>139.03625</v>
      </c>
      <c r="BH38">
        <v>36.034187500000002</v>
      </c>
      <c r="BI38">
        <v>35.156662500000003</v>
      </c>
      <c r="BJ38">
        <v>131.98949999999999</v>
      </c>
      <c r="BK38">
        <v>35.769450000000013</v>
      </c>
      <c r="BL38">
        <v>650.046875</v>
      </c>
      <c r="BM38">
        <v>101.239875</v>
      </c>
      <c r="BN38">
        <v>9.9960450000000006E-2</v>
      </c>
      <c r="BO38">
        <v>34.075987499999997</v>
      </c>
      <c r="BP38">
        <v>34.187449999999998</v>
      </c>
      <c r="BQ38">
        <v>999.9</v>
      </c>
      <c r="BR38">
        <v>0</v>
      </c>
      <c r="BS38">
        <v>0</v>
      </c>
      <c r="BT38">
        <v>9014.9212500000012</v>
      </c>
      <c r="BU38">
        <v>0</v>
      </c>
      <c r="BV38">
        <v>1142.2943749999999</v>
      </c>
      <c r="BW38">
        <v>-12.061275</v>
      </c>
      <c r="BX38">
        <v>131.72137499999999</v>
      </c>
      <c r="BY38">
        <v>144.10249999999999</v>
      </c>
      <c r="BZ38">
        <v>0.87752675000000002</v>
      </c>
      <c r="CA38">
        <v>139.03625</v>
      </c>
      <c r="CB38">
        <v>35.156662500000003</v>
      </c>
      <c r="CC38">
        <v>3.6481012499999999</v>
      </c>
      <c r="CD38">
        <v>3.5592600000000001</v>
      </c>
      <c r="CE38">
        <v>27.325225</v>
      </c>
      <c r="CF38">
        <v>26.905125000000002</v>
      </c>
      <c r="CG38">
        <v>1199.9537499999999</v>
      </c>
      <c r="CH38">
        <v>0.49998187500000002</v>
      </c>
      <c r="CI38">
        <v>0.50001812499999998</v>
      </c>
      <c r="CJ38">
        <v>0</v>
      </c>
      <c r="CK38">
        <v>799.17212500000005</v>
      </c>
      <c r="CL38">
        <v>4.9990899999999998</v>
      </c>
      <c r="CM38">
        <v>8404.5562500000015</v>
      </c>
      <c r="CN38">
        <v>9557.4350000000013</v>
      </c>
      <c r="CO38">
        <v>45.054250000000003</v>
      </c>
      <c r="CP38">
        <v>47.686999999999998</v>
      </c>
      <c r="CQ38">
        <v>45.875</v>
      </c>
      <c r="CR38">
        <v>46.811999999999998</v>
      </c>
      <c r="CS38">
        <v>46.311999999999998</v>
      </c>
      <c r="CT38">
        <v>597.45500000000004</v>
      </c>
      <c r="CU38">
        <v>597.5</v>
      </c>
      <c r="CV38">
        <v>0</v>
      </c>
      <c r="CW38">
        <v>1678299131.3</v>
      </c>
      <c r="CX38">
        <v>0</v>
      </c>
      <c r="CY38">
        <v>1678287632.5</v>
      </c>
      <c r="CZ38" t="s">
        <v>356</v>
      </c>
      <c r="DA38">
        <v>1678287627</v>
      </c>
      <c r="DB38">
        <v>1678287632.5</v>
      </c>
      <c r="DC38">
        <v>15</v>
      </c>
      <c r="DD38">
        <v>2.5999999999999999E-2</v>
      </c>
      <c r="DE38">
        <v>3.3000000000000002E-2</v>
      </c>
      <c r="DF38">
        <v>-6.1950000000000003</v>
      </c>
      <c r="DG38">
        <v>0.26400000000000001</v>
      </c>
      <c r="DH38">
        <v>415</v>
      </c>
      <c r="DI38">
        <v>32</v>
      </c>
      <c r="DJ38">
        <v>0.71</v>
      </c>
      <c r="DK38">
        <v>0.35</v>
      </c>
      <c r="DL38">
        <v>-11.6437325</v>
      </c>
      <c r="DM38">
        <v>-3.0478345215759659</v>
      </c>
      <c r="DN38">
        <v>0.29416472799054272</v>
      </c>
      <c r="DO38">
        <v>0</v>
      </c>
      <c r="DP38">
        <v>0.86764342500000002</v>
      </c>
      <c r="DQ38">
        <v>7.9838172607878261E-2</v>
      </c>
      <c r="DR38">
        <v>7.8680091919350777E-3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3.2948</v>
      </c>
      <c r="EB38">
        <v>2.62534</v>
      </c>
      <c r="EC38">
        <v>3.8671999999999998E-2</v>
      </c>
      <c r="ED38">
        <v>4.0174500000000002E-2</v>
      </c>
      <c r="EE38">
        <v>0.14426600000000001</v>
      </c>
      <c r="EF38">
        <v>0.14063500000000001</v>
      </c>
      <c r="EG38">
        <v>28868.3</v>
      </c>
      <c r="EH38">
        <v>29224.9</v>
      </c>
      <c r="EI38">
        <v>27944.9</v>
      </c>
      <c r="EJ38">
        <v>29316</v>
      </c>
      <c r="EK38">
        <v>32915.599999999999</v>
      </c>
      <c r="EL38">
        <v>34975.599999999999</v>
      </c>
      <c r="EM38">
        <v>39466.800000000003</v>
      </c>
      <c r="EN38">
        <v>41912.699999999997</v>
      </c>
      <c r="EO38">
        <v>1.6841999999999999</v>
      </c>
      <c r="EP38">
        <v>2.16642</v>
      </c>
      <c r="EQ38">
        <v>9.8161399999999996E-2</v>
      </c>
      <c r="ER38">
        <v>0</v>
      </c>
      <c r="ES38">
        <v>32.608800000000002</v>
      </c>
      <c r="ET38">
        <v>999.9</v>
      </c>
      <c r="EU38">
        <v>74.599999999999994</v>
      </c>
      <c r="EV38">
        <v>33.200000000000003</v>
      </c>
      <c r="EW38">
        <v>37.646500000000003</v>
      </c>
      <c r="EX38">
        <v>56.867400000000004</v>
      </c>
      <c r="EY38">
        <v>-4.0544900000000004</v>
      </c>
      <c r="EZ38">
        <v>2</v>
      </c>
      <c r="FA38">
        <v>0.63347600000000004</v>
      </c>
      <c r="FB38">
        <v>1.1897500000000001</v>
      </c>
      <c r="FC38">
        <v>20.2668</v>
      </c>
      <c r="FD38">
        <v>5.2181899999999999</v>
      </c>
      <c r="FE38">
        <v>12.0099</v>
      </c>
      <c r="FF38">
        <v>4.9856499999999997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1.8622000000000001</v>
      </c>
      <c r="FN38">
        <v>1.8643099999999999</v>
      </c>
      <c r="FO38">
        <v>1.8603499999999999</v>
      </c>
      <c r="FP38">
        <v>1.8610800000000001</v>
      </c>
      <c r="FQ38">
        <v>1.8602000000000001</v>
      </c>
      <c r="FR38">
        <v>1.8619000000000001</v>
      </c>
      <c r="FS38">
        <v>1.8585100000000001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-5.03</v>
      </c>
      <c r="GH38">
        <v>0.26479999999999998</v>
      </c>
      <c r="GI38">
        <v>-4.4239819368145623</v>
      </c>
      <c r="GJ38">
        <v>-4.7384624312344064E-3</v>
      </c>
      <c r="GK38">
        <v>2.0540812038047919E-6</v>
      </c>
      <c r="GL38">
        <v>-4.204614941727041E-10</v>
      </c>
      <c r="GM38">
        <v>0.26473705503428657</v>
      </c>
      <c r="GN38">
        <v>0</v>
      </c>
      <c r="GO38">
        <v>0</v>
      </c>
      <c r="GP38">
        <v>0</v>
      </c>
      <c r="GQ38">
        <v>6</v>
      </c>
      <c r="GR38">
        <v>2075</v>
      </c>
      <c r="GS38">
        <v>4</v>
      </c>
      <c r="GT38">
        <v>32</v>
      </c>
      <c r="GU38">
        <v>191.7</v>
      </c>
      <c r="GV38">
        <v>191.6</v>
      </c>
      <c r="GW38">
        <v>0.59692400000000001</v>
      </c>
      <c r="GX38">
        <v>2.6013199999999999</v>
      </c>
      <c r="GY38">
        <v>2.04834</v>
      </c>
      <c r="GZ38">
        <v>2.6184099999999999</v>
      </c>
      <c r="HA38">
        <v>2.1972700000000001</v>
      </c>
      <c r="HB38">
        <v>2.3132299999999999</v>
      </c>
      <c r="HC38">
        <v>38.452399999999997</v>
      </c>
      <c r="HD38">
        <v>13.562900000000001</v>
      </c>
      <c r="HE38">
        <v>18</v>
      </c>
      <c r="HF38">
        <v>361.113</v>
      </c>
      <c r="HG38">
        <v>751.96900000000005</v>
      </c>
      <c r="HH38">
        <v>31.002099999999999</v>
      </c>
      <c r="HI38">
        <v>35.116799999999998</v>
      </c>
      <c r="HJ38">
        <v>30.0015</v>
      </c>
      <c r="HK38">
        <v>34.890900000000002</v>
      </c>
      <c r="HL38">
        <v>34.847200000000001</v>
      </c>
      <c r="HM38">
        <v>11.971299999999999</v>
      </c>
      <c r="HN38">
        <v>0</v>
      </c>
      <c r="HO38">
        <v>100</v>
      </c>
      <c r="HP38">
        <v>31</v>
      </c>
      <c r="HQ38">
        <v>160.39400000000001</v>
      </c>
      <c r="HR38">
        <v>36.496499999999997</v>
      </c>
      <c r="HS38">
        <v>98.501199999999997</v>
      </c>
      <c r="HT38">
        <v>97.182500000000005</v>
      </c>
    </row>
    <row r="39" spans="1:228" x14ac:dyDescent="0.2">
      <c r="A39">
        <v>24</v>
      </c>
      <c r="B39">
        <v>1678299135</v>
      </c>
      <c r="C39">
        <v>92</v>
      </c>
      <c r="D39" t="s">
        <v>406</v>
      </c>
      <c r="E39" t="s">
        <v>407</v>
      </c>
      <c r="F39">
        <v>4</v>
      </c>
      <c r="G39">
        <v>1678299133</v>
      </c>
      <c r="H39">
        <f t="shared" si="0"/>
        <v>9.9896592094408736E-4</v>
      </c>
      <c r="I39">
        <f t="shared" si="1"/>
        <v>0.99896592094408732</v>
      </c>
      <c r="J39">
        <f t="shared" si="2"/>
        <v>2.5268292206192302</v>
      </c>
      <c r="K39">
        <f t="shared" si="3"/>
        <v>134.04857142857139</v>
      </c>
      <c r="L39">
        <f t="shared" si="4"/>
        <v>58.276840612861989</v>
      </c>
      <c r="M39">
        <f t="shared" si="5"/>
        <v>5.9058773934755502</v>
      </c>
      <c r="N39">
        <f t="shared" si="6"/>
        <v>13.584717690632081</v>
      </c>
      <c r="O39">
        <f t="shared" si="7"/>
        <v>5.5917024320772932E-2</v>
      </c>
      <c r="P39">
        <f t="shared" si="8"/>
        <v>2.7676894679199942</v>
      </c>
      <c r="Q39">
        <f t="shared" si="9"/>
        <v>5.5296914773819025E-2</v>
      </c>
      <c r="R39">
        <f t="shared" si="10"/>
        <v>3.4615712991683423E-2</v>
      </c>
      <c r="S39">
        <f t="shared" si="11"/>
        <v>226.11475980558404</v>
      </c>
      <c r="T39">
        <f t="shared" si="12"/>
        <v>35.203058987297979</v>
      </c>
      <c r="U39">
        <f t="shared" si="13"/>
        <v>34.196942857142851</v>
      </c>
      <c r="V39">
        <f t="shared" si="14"/>
        <v>5.4019868693473461</v>
      </c>
      <c r="W39">
        <f t="shared" si="15"/>
        <v>68.07629402149476</v>
      </c>
      <c r="X39">
        <f t="shared" si="16"/>
        <v>3.6529895679132749</v>
      </c>
      <c r="Y39">
        <f t="shared" si="17"/>
        <v>5.3660229605916285</v>
      </c>
      <c r="Z39">
        <f t="shared" si="18"/>
        <v>1.7489973014340712</v>
      </c>
      <c r="AA39">
        <f t="shared" si="19"/>
        <v>-44.054397113634252</v>
      </c>
      <c r="AB39">
        <f t="shared" si="20"/>
        <v>-17.88621659317716</v>
      </c>
      <c r="AC39">
        <f t="shared" si="21"/>
        <v>-1.4966105173258031</v>
      </c>
      <c r="AD39">
        <f t="shared" si="22"/>
        <v>162.67753558144685</v>
      </c>
      <c r="AE39">
        <f t="shared" si="23"/>
        <v>13.070456458160235</v>
      </c>
      <c r="AF39">
        <f t="shared" si="24"/>
        <v>0.99338507366356088</v>
      </c>
      <c r="AG39">
        <f t="shared" si="25"/>
        <v>2.5268292206192302</v>
      </c>
      <c r="AH39">
        <v>150.39057898798259</v>
      </c>
      <c r="AI39">
        <v>141.62107878787879</v>
      </c>
      <c r="AJ39">
        <v>1.7075563078881979</v>
      </c>
      <c r="AK39">
        <v>61.006110821722046</v>
      </c>
      <c r="AL39">
        <f t="shared" si="26"/>
        <v>0.99896592094408732</v>
      </c>
      <c r="AM39">
        <v>35.162110003246767</v>
      </c>
      <c r="AN39">
        <v>36.050318787878773</v>
      </c>
      <c r="AO39">
        <v>1.040144551098171E-4</v>
      </c>
      <c r="AP39">
        <v>102.99</v>
      </c>
      <c r="AQ39">
        <v>278</v>
      </c>
      <c r="AR39">
        <v>43</v>
      </c>
      <c r="AS39">
        <f t="shared" si="27"/>
        <v>1</v>
      </c>
      <c r="AT39">
        <f t="shared" si="28"/>
        <v>0</v>
      </c>
      <c r="AU39">
        <f t="shared" si="29"/>
        <v>47173.013529041797</v>
      </c>
      <c r="AV39">
        <f t="shared" si="30"/>
        <v>1200.001428571429</v>
      </c>
      <c r="AW39">
        <f t="shared" si="31"/>
        <v>1025.9258278785412</v>
      </c>
      <c r="AX39">
        <f t="shared" si="32"/>
        <v>0.85493717211643638</v>
      </c>
      <c r="AY39">
        <f t="shared" si="33"/>
        <v>0.18842874218472214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1678299133</v>
      </c>
      <c r="BF39">
        <v>134.04857142857139</v>
      </c>
      <c r="BG39">
        <v>146.23628571428571</v>
      </c>
      <c r="BH39">
        <v>36.046242857142857</v>
      </c>
      <c r="BI39">
        <v>35.162342857142853</v>
      </c>
      <c r="BJ39">
        <v>139.09299999999999</v>
      </c>
      <c r="BK39">
        <v>35.781485714285722</v>
      </c>
      <c r="BL39">
        <v>650.01285714285711</v>
      </c>
      <c r="BM39">
        <v>101.24171428571429</v>
      </c>
      <c r="BN39">
        <v>0.10004225714285719</v>
      </c>
      <c r="BO39">
        <v>34.077071428571429</v>
      </c>
      <c r="BP39">
        <v>34.196942857142851</v>
      </c>
      <c r="BQ39">
        <v>999.89999999999986</v>
      </c>
      <c r="BR39">
        <v>0</v>
      </c>
      <c r="BS39">
        <v>0</v>
      </c>
      <c r="BT39">
        <v>8992.9471428571433</v>
      </c>
      <c r="BU39">
        <v>0</v>
      </c>
      <c r="BV39">
        <v>794.11214285714289</v>
      </c>
      <c r="BW39">
        <v>-12.188085714285711</v>
      </c>
      <c r="BX39">
        <v>139.06085714285709</v>
      </c>
      <c r="BY39">
        <v>151.566</v>
      </c>
      <c r="BZ39">
        <v>0.8838718571428571</v>
      </c>
      <c r="CA39">
        <v>146.23628571428571</v>
      </c>
      <c r="CB39">
        <v>35.162342857142853</v>
      </c>
      <c r="CC39">
        <v>3.6493757142857142</v>
      </c>
      <c r="CD39">
        <v>3.5598914285714289</v>
      </c>
      <c r="CE39">
        <v>27.331214285714289</v>
      </c>
      <c r="CF39">
        <v>26.90812857142857</v>
      </c>
      <c r="CG39">
        <v>1200.001428571429</v>
      </c>
      <c r="CH39">
        <v>0.50001185714285712</v>
      </c>
      <c r="CI39">
        <v>0.49998814285714288</v>
      </c>
      <c r="CJ39">
        <v>0</v>
      </c>
      <c r="CK39">
        <v>798.86571428571426</v>
      </c>
      <c r="CL39">
        <v>4.9990899999999998</v>
      </c>
      <c r="CM39">
        <v>8353.380000000001</v>
      </c>
      <c r="CN39">
        <v>9557.9128571428573</v>
      </c>
      <c r="CO39">
        <v>45.061999999999998</v>
      </c>
      <c r="CP39">
        <v>47.686999999999998</v>
      </c>
      <c r="CQ39">
        <v>45.875</v>
      </c>
      <c r="CR39">
        <v>46.811999999999998</v>
      </c>
      <c r="CS39">
        <v>46.311999999999998</v>
      </c>
      <c r="CT39">
        <v>597.51428571428573</v>
      </c>
      <c r="CU39">
        <v>597.48714285714289</v>
      </c>
      <c r="CV39">
        <v>0</v>
      </c>
      <c r="CW39">
        <v>1678299135.5</v>
      </c>
      <c r="CX39">
        <v>0</v>
      </c>
      <c r="CY39">
        <v>1678287632.5</v>
      </c>
      <c r="CZ39" t="s">
        <v>356</v>
      </c>
      <c r="DA39">
        <v>1678287627</v>
      </c>
      <c r="DB39">
        <v>1678287632.5</v>
      </c>
      <c r="DC39">
        <v>15</v>
      </c>
      <c r="DD39">
        <v>2.5999999999999999E-2</v>
      </c>
      <c r="DE39">
        <v>3.3000000000000002E-2</v>
      </c>
      <c r="DF39">
        <v>-6.1950000000000003</v>
      </c>
      <c r="DG39">
        <v>0.26400000000000001</v>
      </c>
      <c r="DH39">
        <v>415</v>
      </c>
      <c r="DI39">
        <v>32</v>
      </c>
      <c r="DJ39">
        <v>0.71</v>
      </c>
      <c r="DK39">
        <v>0.35</v>
      </c>
      <c r="DL39">
        <v>-11.8321375</v>
      </c>
      <c r="DM39">
        <v>-2.849258161350801</v>
      </c>
      <c r="DN39">
        <v>0.27595174368673608</v>
      </c>
      <c r="DO39">
        <v>0</v>
      </c>
      <c r="DP39">
        <v>0.87322622500000013</v>
      </c>
      <c r="DQ39">
        <v>7.2924146341463686E-2</v>
      </c>
      <c r="DR39">
        <v>7.1435559299535762E-3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3.2949799999999998</v>
      </c>
      <c r="EB39">
        <v>2.62507</v>
      </c>
      <c r="EC39">
        <v>4.04266E-2</v>
      </c>
      <c r="ED39">
        <v>4.19251E-2</v>
      </c>
      <c r="EE39">
        <v>0.144289</v>
      </c>
      <c r="EF39">
        <v>0.14064699999999999</v>
      </c>
      <c r="EG39">
        <v>28814.400000000001</v>
      </c>
      <c r="EH39">
        <v>29170.9</v>
      </c>
      <c r="EI39">
        <v>27943.8</v>
      </c>
      <c r="EJ39">
        <v>29315.3</v>
      </c>
      <c r="EK39">
        <v>32913.300000000003</v>
      </c>
      <c r="EL39">
        <v>34974.300000000003</v>
      </c>
      <c r="EM39">
        <v>39465</v>
      </c>
      <c r="EN39">
        <v>41911.699999999997</v>
      </c>
      <c r="EO39">
        <v>1.6851700000000001</v>
      </c>
      <c r="EP39">
        <v>2.1661000000000001</v>
      </c>
      <c r="EQ39">
        <v>9.7528100000000006E-2</v>
      </c>
      <c r="ER39">
        <v>0</v>
      </c>
      <c r="ES39">
        <v>32.616599999999998</v>
      </c>
      <c r="ET39">
        <v>999.9</v>
      </c>
      <c r="EU39">
        <v>74.599999999999994</v>
      </c>
      <c r="EV39">
        <v>33.200000000000003</v>
      </c>
      <c r="EW39">
        <v>37.646900000000002</v>
      </c>
      <c r="EX39">
        <v>57.077399999999997</v>
      </c>
      <c r="EY39">
        <v>-4.1987199999999998</v>
      </c>
      <c r="EZ39">
        <v>2</v>
      </c>
      <c r="FA39">
        <v>0.63466500000000003</v>
      </c>
      <c r="FB39">
        <v>1.1954</v>
      </c>
      <c r="FC39">
        <v>20.2668</v>
      </c>
      <c r="FD39">
        <v>5.2178899999999997</v>
      </c>
      <c r="FE39">
        <v>12.0099</v>
      </c>
      <c r="FF39">
        <v>4.9857500000000003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1.86219</v>
      </c>
      <c r="FN39">
        <v>1.8643099999999999</v>
      </c>
      <c r="FO39">
        <v>1.8603499999999999</v>
      </c>
      <c r="FP39">
        <v>1.8610800000000001</v>
      </c>
      <c r="FQ39">
        <v>1.8602000000000001</v>
      </c>
      <c r="FR39">
        <v>1.86191</v>
      </c>
      <c r="FS39">
        <v>1.8585199999999999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-5.0590000000000002</v>
      </c>
      <c r="GH39">
        <v>0.26479999999999998</v>
      </c>
      <c r="GI39">
        <v>-4.4239819368145623</v>
      </c>
      <c r="GJ39">
        <v>-4.7384624312344064E-3</v>
      </c>
      <c r="GK39">
        <v>2.0540812038047919E-6</v>
      </c>
      <c r="GL39">
        <v>-4.204614941727041E-10</v>
      </c>
      <c r="GM39">
        <v>0.26473705503428657</v>
      </c>
      <c r="GN39">
        <v>0</v>
      </c>
      <c r="GO39">
        <v>0</v>
      </c>
      <c r="GP39">
        <v>0</v>
      </c>
      <c r="GQ39">
        <v>6</v>
      </c>
      <c r="GR39">
        <v>2075</v>
      </c>
      <c r="GS39">
        <v>4</v>
      </c>
      <c r="GT39">
        <v>32</v>
      </c>
      <c r="GU39">
        <v>191.8</v>
      </c>
      <c r="GV39">
        <v>191.7</v>
      </c>
      <c r="GW39">
        <v>0.617676</v>
      </c>
      <c r="GX39">
        <v>2.5891099999999998</v>
      </c>
      <c r="GY39">
        <v>2.04834</v>
      </c>
      <c r="GZ39">
        <v>2.6184099999999999</v>
      </c>
      <c r="HA39">
        <v>2.1972700000000001</v>
      </c>
      <c r="HB39">
        <v>2.35229</v>
      </c>
      <c r="HC39">
        <v>38.476900000000001</v>
      </c>
      <c r="HD39">
        <v>13.5717</v>
      </c>
      <c r="HE39">
        <v>18</v>
      </c>
      <c r="HF39">
        <v>361.67599999999999</v>
      </c>
      <c r="HG39">
        <v>751.80700000000002</v>
      </c>
      <c r="HH39">
        <v>31.001799999999999</v>
      </c>
      <c r="HI39">
        <v>35.132100000000001</v>
      </c>
      <c r="HJ39">
        <v>30.0015</v>
      </c>
      <c r="HK39">
        <v>34.903599999999997</v>
      </c>
      <c r="HL39">
        <v>34.8598</v>
      </c>
      <c r="HM39">
        <v>12.375</v>
      </c>
      <c r="HN39">
        <v>0</v>
      </c>
      <c r="HO39">
        <v>100</v>
      </c>
      <c r="HP39">
        <v>31</v>
      </c>
      <c r="HQ39">
        <v>167.07400000000001</v>
      </c>
      <c r="HR39">
        <v>36.496499999999997</v>
      </c>
      <c r="HS39">
        <v>98.497</v>
      </c>
      <c r="HT39">
        <v>97.180099999999996</v>
      </c>
    </row>
    <row r="40" spans="1:228" x14ac:dyDescent="0.2">
      <c r="A40">
        <v>25</v>
      </c>
      <c r="B40">
        <v>1678299139</v>
      </c>
      <c r="C40">
        <v>96</v>
      </c>
      <c r="D40" t="s">
        <v>408</v>
      </c>
      <c r="E40" t="s">
        <v>409</v>
      </c>
      <c r="F40">
        <v>4</v>
      </c>
      <c r="G40">
        <v>1678299136.6875</v>
      </c>
      <c r="H40">
        <f t="shared" si="0"/>
        <v>1.0017774314512601E-3</v>
      </c>
      <c r="I40">
        <f t="shared" si="1"/>
        <v>1.00177743145126</v>
      </c>
      <c r="J40">
        <f t="shared" si="2"/>
        <v>2.6930795512387902</v>
      </c>
      <c r="K40">
        <f t="shared" si="3"/>
        <v>140.10024999999999</v>
      </c>
      <c r="L40">
        <f t="shared" si="4"/>
        <v>59.700312250668297</v>
      </c>
      <c r="M40">
        <f t="shared" si="5"/>
        <v>6.0502086839729108</v>
      </c>
      <c r="N40">
        <f t="shared" si="6"/>
        <v>14.198179493898495</v>
      </c>
      <c r="O40">
        <f t="shared" si="7"/>
        <v>5.6122228849372034E-2</v>
      </c>
      <c r="P40">
        <f t="shared" si="8"/>
        <v>2.7614939623832515</v>
      </c>
      <c r="Q40">
        <f t="shared" si="9"/>
        <v>5.5496202470005057E-2</v>
      </c>
      <c r="R40">
        <f t="shared" si="10"/>
        <v>3.4740790558497714E-2</v>
      </c>
      <c r="S40">
        <f t="shared" si="11"/>
        <v>226.12363307283957</v>
      </c>
      <c r="T40">
        <f t="shared" si="12"/>
        <v>35.208089565639263</v>
      </c>
      <c r="U40">
        <f t="shared" si="13"/>
        <v>34.195324999999997</v>
      </c>
      <c r="V40">
        <f t="shared" si="14"/>
        <v>5.4015000870010406</v>
      </c>
      <c r="W40">
        <f t="shared" si="15"/>
        <v>68.079544347186882</v>
      </c>
      <c r="X40">
        <f t="shared" si="16"/>
        <v>3.6538597559074324</v>
      </c>
      <c r="Y40">
        <f t="shared" si="17"/>
        <v>5.367044963276717</v>
      </c>
      <c r="Z40">
        <f t="shared" si="18"/>
        <v>1.7476403310936082</v>
      </c>
      <c r="AA40">
        <f t="shared" si="19"/>
        <v>-44.178384727000569</v>
      </c>
      <c r="AB40">
        <f t="shared" si="20"/>
        <v>-17.096738567344445</v>
      </c>
      <c r="AC40">
        <f t="shared" si="21"/>
        <v>-1.4337738455175428</v>
      </c>
      <c r="AD40">
        <f t="shared" si="22"/>
        <v>163.41473593297701</v>
      </c>
      <c r="AE40">
        <f t="shared" si="23"/>
        <v>13.202617475996316</v>
      </c>
      <c r="AF40">
        <f t="shared" si="24"/>
        <v>0.9970750416040699</v>
      </c>
      <c r="AG40">
        <f t="shared" si="25"/>
        <v>2.6930795512387902</v>
      </c>
      <c r="AH40">
        <v>157.3482096906875</v>
      </c>
      <c r="AI40">
        <v>148.43237575757581</v>
      </c>
      <c r="AJ40">
        <v>1.7042031193729681</v>
      </c>
      <c r="AK40">
        <v>61.006110821722046</v>
      </c>
      <c r="AL40">
        <f t="shared" si="26"/>
        <v>1.00177743145126</v>
      </c>
      <c r="AM40">
        <v>35.167411769480523</v>
      </c>
      <c r="AN40">
        <v>36.058301212121208</v>
      </c>
      <c r="AO40">
        <v>7.0208707281859453E-5</v>
      </c>
      <c r="AP40">
        <v>102.99</v>
      </c>
      <c r="AQ40">
        <v>277</v>
      </c>
      <c r="AR40">
        <v>43</v>
      </c>
      <c r="AS40">
        <f t="shared" si="27"/>
        <v>1</v>
      </c>
      <c r="AT40">
        <f t="shared" si="28"/>
        <v>0</v>
      </c>
      <c r="AU40">
        <f t="shared" si="29"/>
        <v>47002.708075445233</v>
      </c>
      <c r="AV40">
        <f t="shared" si="30"/>
        <v>1200.04125</v>
      </c>
      <c r="AW40">
        <f t="shared" si="31"/>
        <v>1025.9605824211603</v>
      </c>
      <c r="AX40">
        <f t="shared" si="32"/>
        <v>0.85493776353201223</v>
      </c>
      <c r="AY40">
        <f t="shared" si="33"/>
        <v>0.18842988361678364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1678299136.6875</v>
      </c>
      <c r="BF40">
        <v>140.10024999999999</v>
      </c>
      <c r="BG40">
        <v>152.41562500000001</v>
      </c>
      <c r="BH40">
        <v>36.054387499999997</v>
      </c>
      <c r="BI40">
        <v>35.167237499999999</v>
      </c>
      <c r="BJ40">
        <v>145.1705</v>
      </c>
      <c r="BK40">
        <v>35.789650000000002</v>
      </c>
      <c r="BL40">
        <v>650.03174999999999</v>
      </c>
      <c r="BM40">
        <v>101.242875</v>
      </c>
      <c r="BN40">
        <v>0.1001239875</v>
      </c>
      <c r="BO40">
        <v>34.080487499999997</v>
      </c>
      <c r="BP40">
        <v>34.195324999999997</v>
      </c>
      <c r="BQ40">
        <v>999.9</v>
      </c>
      <c r="BR40">
        <v>0</v>
      </c>
      <c r="BS40">
        <v>0</v>
      </c>
      <c r="BT40">
        <v>8960</v>
      </c>
      <c r="BU40">
        <v>0</v>
      </c>
      <c r="BV40">
        <v>487.40825000000001</v>
      </c>
      <c r="BW40">
        <v>-12.315225</v>
      </c>
      <c r="BX40">
        <v>145.34075000000001</v>
      </c>
      <c r="BY40">
        <v>157.97125</v>
      </c>
      <c r="BZ40">
        <v>0.88712837499999997</v>
      </c>
      <c r="CA40">
        <v>152.41562500000001</v>
      </c>
      <c r="CB40">
        <v>35.167237499999999</v>
      </c>
      <c r="CC40">
        <v>3.650245</v>
      </c>
      <c r="CD40">
        <v>3.5604274999999999</v>
      </c>
      <c r="CE40">
        <v>27.335249999999998</v>
      </c>
      <c r="CF40">
        <v>26.910687500000002</v>
      </c>
      <c r="CG40">
        <v>1200.04125</v>
      </c>
      <c r="CH40">
        <v>0.49999187499999997</v>
      </c>
      <c r="CI40">
        <v>0.50000812499999991</v>
      </c>
      <c r="CJ40">
        <v>0</v>
      </c>
      <c r="CK40">
        <v>798.68100000000004</v>
      </c>
      <c r="CL40">
        <v>4.9990899999999998</v>
      </c>
      <c r="CM40">
        <v>8326.6787499999991</v>
      </c>
      <c r="CN40">
        <v>9558.1537499999995</v>
      </c>
      <c r="CO40">
        <v>45.061999999999998</v>
      </c>
      <c r="CP40">
        <v>47.686999999999998</v>
      </c>
      <c r="CQ40">
        <v>45.890500000000003</v>
      </c>
      <c r="CR40">
        <v>46.811999999999998</v>
      </c>
      <c r="CS40">
        <v>46.343499999999999</v>
      </c>
      <c r="CT40">
        <v>597.51125000000002</v>
      </c>
      <c r="CU40">
        <v>597.53125</v>
      </c>
      <c r="CV40">
        <v>0</v>
      </c>
      <c r="CW40">
        <v>1678299139.7</v>
      </c>
      <c r="CX40">
        <v>0</v>
      </c>
      <c r="CY40">
        <v>1678287632.5</v>
      </c>
      <c r="CZ40" t="s">
        <v>356</v>
      </c>
      <c r="DA40">
        <v>1678287627</v>
      </c>
      <c r="DB40">
        <v>1678287632.5</v>
      </c>
      <c r="DC40">
        <v>15</v>
      </c>
      <c r="DD40">
        <v>2.5999999999999999E-2</v>
      </c>
      <c r="DE40">
        <v>3.3000000000000002E-2</v>
      </c>
      <c r="DF40">
        <v>-6.1950000000000003</v>
      </c>
      <c r="DG40">
        <v>0.26400000000000001</v>
      </c>
      <c r="DH40">
        <v>415</v>
      </c>
      <c r="DI40">
        <v>32</v>
      </c>
      <c r="DJ40">
        <v>0.71</v>
      </c>
      <c r="DK40">
        <v>0.35</v>
      </c>
      <c r="DL40">
        <v>-12.007935</v>
      </c>
      <c r="DM40">
        <v>-2.535052908067537</v>
      </c>
      <c r="DN40">
        <v>0.24667870555643839</v>
      </c>
      <c r="DO40">
        <v>0</v>
      </c>
      <c r="DP40">
        <v>0.87774304999999997</v>
      </c>
      <c r="DQ40">
        <v>7.4579009380860567E-2</v>
      </c>
      <c r="DR40">
        <v>7.2827522131059782E-3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3.2947000000000002</v>
      </c>
      <c r="EB40">
        <v>2.6251199999999999</v>
      </c>
      <c r="EC40">
        <v>4.2164100000000003E-2</v>
      </c>
      <c r="ED40">
        <v>4.3646299999999999E-2</v>
      </c>
      <c r="EE40">
        <v>0.144316</v>
      </c>
      <c r="EF40">
        <v>0.14066200000000001</v>
      </c>
      <c r="EG40">
        <v>28761.8</v>
      </c>
      <c r="EH40">
        <v>29117.7</v>
      </c>
      <c r="EI40">
        <v>27943.4</v>
      </c>
      <c r="EJ40">
        <v>29314.6</v>
      </c>
      <c r="EK40">
        <v>32911.699999999997</v>
      </c>
      <c r="EL40">
        <v>34973.199999999997</v>
      </c>
      <c r="EM40">
        <v>39464.199999999997</v>
      </c>
      <c r="EN40">
        <v>41911</v>
      </c>
      <c r="EO40">
        <v>1.68692</v>
      </c>
      <c r="EP40">
        <v>2.1659299999999999</v>
      </c>
      <c r="EQ40">
        <v>9.7304600000000005E-2</v>
      </c>
      <c r="ER40">
        <v>0</v>
      </c>
      <c r="ES40">
        <v>32.622599999999998</v>
      </c>
      <c r="ET40">
        <v>999.9</v>
      </c>
      <c r="EU40">
        <v>74.599999999999994</v>
      </c>
      <c r="EV40">
        <v>33.200000000000003</v>
      </c>
      <c r="EW40">
        <v>37.645400000000002</v>
      </c>
      <c r="EX40">
        <v>57.287399999999998</v>
      </c>
      <c r="EY40">
        <v>-4.0224399999999996</v>
      </c>
      <c r="EZ40">
        <v>2</v>
      </c>
      <c r="FA40">
        <v>0.63588699999999998</v>
      </c>
      <c r="FB40">
        <v>1.19787</v>
      </c>
      <c r="FC40">
        <v>20.2668</v>
      </c>
      <c r="FD40">
        <v>5.2184900000000001</v>
      </c>
      <c r="FE40">
        <v>12.0099</v>
      </c>
      <c r="FF40">
        <v>4.9859999999999998</v>
      </c>
      <c r="FG40">
        <v>3.2846500000000001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1.86222</v>
      </c>
      <c r="FN40">
        <v>1.8643099999999999</v>
      </c>
      <c r="FO40">
        <v>1.8603499999999999</v>
      </c>
      <c r="FP40">
        <v>1.86107</v>
      </c>
      <c r="FQ40">
        <v>1.8602000000000001</v>
      </c>
      <c r="FR40">
        <v>1.8619399999999999</v>
      </c>
      <c r="FS40">
        <v>1.8585199999999999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-5.0860000000000003</v>
      </c>
      <c r="GH40">
        <v>0.26479999999999998</v>
      </c>
      <c r="GI40">
        <v>-4.4239819368145623</v>
      </c>
      <c r="GJ40">
        <v>-4.7384624312344064E-3</v>
      </c>
      <c r="GK40">
        <v>2.0540812038047919E-6</v>
      </c>
      <c r="GL40">
        <v>-4.204614941727041E-10</v>
      </c>
      <c r="GM40">
        <v>0.26473705503428657</v>
      </c>
      <c r="GN40">
        <v>0</v>
      </c>
      <c r="GO40">
        <v>0</v>
      </c>
      <c r="GP40">
        <v>0</v>
      </c>
      <c r="GQ40">
        <v>6</v>
      </c>
      <c r="GR40">
        <v>2075</v>
      </c>
      <c r="GS40">
        <v>4</v>
      </c>
      <c r="GT40">
        <v>32</v>
      </c>
      <c r="GU40">
        <v>191.9</v>
      </c>
      <c r="GV40">
        <v>191.8</v>
      </c>
      <c r="GW40">
        <v>0.638428</v>
      </c>
      <c r="GX40">
        <v>2.5830099999999998</v>
      </c>
      <c r="GY40">
        <v>2.04834</v>
      </c>
      <c r="GZ40">
        <v>2.6184099999999999</v>
      </c>
      <c r="HA40">
        <v>2.1972700000000001</v>
      </c>
      <c r="HB40">
        <v>2.3095699999999999</v>
      </c>
      <c r="HC40">
        <v>38.476900000000001</v>
      </c>
      <c r="HD40">
        <v>13.580399999999999</v>
      </c>
      <c r="HE40">
        <v>18</v>
      </c>
      <c r="HF40">
        <v>362.63600000000002</v>
      </c>
      <c r="HG40">
        <v>751.79100000000005</v>
      </c>
      <c r="HH40">
        <v>31.001200000000001</v>
      </c>
      <c r="HI40">
        <v>35.145699999999998</v>
      </c>
      <c r="HJ40">
        <v>30.0015</v>
      </c>
      <c r="HK40">
        <v>34.9163</v>
      </c>
      <c r="HL40">
        <v>34.872500000000002</v>
      </c>
      <c r="HM40">
        <v>12.780099999999999</v>
      </c>
      <c r="HN40">
        <v>0</v>
      </c>
      <c r="HO40">
        <v>100</v>
      </c>
      <c r="HP40">
        <v>31</v>
      </c>
      <c r="HQ40">
        <v>173.774</v>
      </c>
      <c r="HR40">
        <v>36.496499999999997</v>
      </c>
      <c r="HS40">
        <v>98.4953</v>
      </c>
      <c r="HT40">
        <v>97.178200000000004</v>
      </c>
    </row>
    <row r="41" spans="1:228" x14ac:dyDescent="0.2">
      <c r="A41">
        <v>26</v>
      </c>
      <c r="B41">
        <v>1678299143</v>
      </c>
      <c r="C41">
        <v>100</v>
      </c>
      <c r="D41" t="s">
        <v>410</v>
      </c>
      <c r="E41" t="s">
        <v>411</v>
      </c>
      <c r="F41">
        <v>4</v>
      </c>
      <c r="G41">
        <v>1678299141</v>
      </c>
      <c r="H41">
        <f t="shared" si="0"/>
        <v>1.0034260812654206E-3</v>
      </c>
      <c r="I41">
        <f t="shared" si="1"/>
        <v>1.0034260812654205</v>
      </c>
      <c r="J41">
        <f t="shared" si="2"/>
        <v>2.7563487151111468</v>
      </c>
      <c r="K41">
        <f t="shared" si="3"/>
        <v>147.2101428571429</v>
      </c>
      <c r="L41">
        <f t="shared" si="4"/>
        <v>65.040805774677551</v>
      </c>
      <c r="M41">
        <f t="shared" si="5"/>
        <v>6.5914378072831692</v>
      </c>
      <c r="N41">
        <f t="shared" si="6"/>
        <v>14.918734318969753</v>
      </c>
      <c r="O41">
        <f t="shared" si="7"/>
        <v>5.6284238680130091E-2</v>
      </c>
      <c r="P41">
        <f t="shared" si="8"/>
        <v>2.7663838213870919</v>
      </c>
      <c r="Q41">
        <f t="shared" si="9"/>
        <v>5.5655714130432361E-2</v>
      </c>
      <c r="R41">
        <f t="shared" si="10"/>
        <v>3.4840706832686801E-2</v>
      </c>
      <c r="S41">
        <f t="shared" si="11"/>
        <v>226.11925294960301</v>
      </c>
      <c r="T41">
        <f t="shared" si="12"/>
        <v>35.204800957349114</v>
      </c>
      <c r="U41">
        <f t="shared" si="13"/>
        <v>34.191657142857153</v>
      </c>
      <c r="V41">
        <f t="shared" si="14"/>
        <v>5.4003966400183554</v>
      </c>
      <c r="W41">
        <f t="shared" si="15"/>
        <v>68.102519319199914</v>
      </c>
      <c r="X41">
        <f t="shared" si="16"/>
        <v>3.6548945331009985</v>
      </c>
      <c r="Y41">
        <f t="shared" si="17"/>
        <v>5.3667537847907285</v>
      </c>
      <c r="Z41">
        <f t="shared" si="18"/>
        <v>1.7455021069173569</v>
      </c>
      <c r="AA41">
        <f t="shared" si="19"/>
        <v>-44.251090183805047</v>
      </c>
      <c r="AB41">
        <f t="shared" si="20"/>
        <v>-16.725129770603473</v>
      </c>
      <c r="AC41">
        <f t="shared" si="21"/>
        <v>-1.400098842977836</v>
      </c>
      <c r="AD41">
        <f t="shared" si="22"/>
        <v>163.74293415221666</v>
      </c>
      <c r="AE41">
        <f t="shared" si="23"/>
        <v>13.295662237158503</v>
      </c>
      <c r="AF41">
        <f t="shared" si="24"/>
        <v>1.0004398068685139</v>
      </c>
      <c r="AG41">
        <f t="shared" si="25"/>
        <v>2.7563487151111468</v>
      </c>
      <c r="AH41">
        <v>164.26576995956901</v>
      </c>
      <c r="AI41">
        <v>155.2760181818181</v>
      </c>
      <c r="AJ41">
        <v>1.707531906708853</v>
      </c>
      <c r="AK41">
        <v>61.006110821722046</v>
      </c>
      <c r="AL41">
        <f t="shared" si="26"/>
        <v>1.0034260812654205</v>
      </c>
      <c r="AM41">
        <v>35.174462477272741</v>
      </c>
      <c r="AN41">
        <v>36.066940606060612</v>
      </c>
      <c r="AO41">
        <v>6.4569445821390355E-5</v>
      </c>
      <c r="AP41">
        <v>102.99</v>
      </c>
      <c r="AQ41">
        <v>277</v>
      </c>
      <c r="AR41">
        <v>43</v>
      </c>
      <c r="AS41">
        <f t="shared" si="27"/>
        <v>1</v>
      </c>
      <c r="AT41">
        <f t="shared" si="28"/>
        <v>0</v>
      </c>
      <c r="AU41">
        <f t="shared" si="29"/>
        <v>47136.850270156232</v>
      </c>
      <c r="AV41">
        <f t="shared" si="30"/>
        <v>1200.017142857143</v>
      </c>
      <c r="AW41">
        <f t="shared" si="31"/>
        <v>1025.9400564505715</v>
      </c>
      <c r="AX41">
        <f t="shared" si="32"/>
        <v>0.85493783364451947</v>
      </c>
      <c r="AY41">
        <f t="shared" si="33"/>
        <v>0.18843001893392247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1678299141</v>
      </c>
      <c r="BF41">
        <v>147.2101428571429</v>
      </c>
      <c r="BG41">
        <v>159.61971428571431</v>
      </c>
      <c r="BH41">
        <v>36.06455714285714</v>
      </c>
      <c r="BI41">
        <v>35.174328571428568</v>
      </c>
      <c r="BJ41">
        <v>152.30985714285711</v>
      </c>
      <c r="BK41">
        <v>35.79982857142857</v>
      </c>
      <c r="BL41">
        <v>649.96299999999997</v>
      </c>
      <c r="BM41">
        <v>101.2431428571429</v>
      </c>
      <c r="BN41">
        <v>9.9971342857142848E-2</v>
      </c>
      <c r="BO41">
        <v>34.079514285714289</v>
      </c>
      <c r="BP41">
        <v>34.191657142857153</v>
      </c>
      <c r="BQ41">
        <v>999.89999999999986</v>
      </c>
      <c r="BR41">
        <v>0</v>
      </c>
      <c r="BS41">
        <v>0</v>
      </c>
      <c r="BT41">
        <v>8985.8928571428569</v>
      </c>
      <c r="BU41">
        <v>0</v>
      </c>
      <c r="BV41">
        <v>487.48599999999999</v>
      </c>
      <c r="BW41">
        <v>-12.409242857142861</v>
      </c>
      <c r="BX41">
        <v>152.71785714285721</v>
      </c>
      <c r="BY41">
        <v>165.43857142857149</v>
      </c>
      <c r="BZ41">
        <v>0.89021414285714273</v>
      </c>
      <c r="CA41">
        <v>159.61971428571431</v>
      </c>
      <c r="CB41">
        <v>35.174328571428568</v>
      </c>
      <c r="CC41">
        <v>3.651289999999999</v>
      </c>
      <c r="CD41">
        <v>3.5611600000000001</v>
      </c>
      <c r="CE41">
        <v>27.340157142857151</v>
      </c>
      <c r="CF41">
        <v>26.914200000000001</v>
      </c>
      <c r="CG41">
        <v>1200.017142857143</v>
      </c>
      <c r="CH41">
        <v>0.49998799999999999</v>
      </c>
      <c r="CI41">
        <v>0.50001200000000001</v>
      </c>
      <c r="CJ41">
        <v>0</v>
      </c>
      <c r="CK41">
        <v>798.18871428571435</v>
      </c>
      <c r="CL41">
        <v>4.9990899999999998</v>
      </c>
      <c r="CM41">
        <v>8376.0742857142868</v>
      </c>
      <c r="CN41">
        <v>9557.9614285714288</v>
      </c>
      <c r="CO41">
        <v>45.061999999999998</v>
      </c>
      <c r="CP41">
        <v>47.686999999999998</v>
      </c>
      <c r="CQ41">
        <v>45.936999999999998</v>
      </c>
      <c r="CR41">
        <v>46.83</v>
      </c>
      <c r="CS41">
        <v>46.375</v>
      </c>
      <c r="CT41">
        <v>597.49571428571437</v>
      </c>
      <c r="CU41">
        <v>597.5214285714286</v>
      </c>
      <c r="CV41">
        <v>0</v>
      </c>
      <c r="CW41">
        <v>1678299143.3</v>
      </c>
      <c r="CX41">
        <v>0</v>
      </c>
      <c r="CY41">
        <v>1678287632.5</v>
      </c>
      <c r="CZ41" t="s">
        <v>356</v>
      </c>
      <c r="DA41">
        <v>1678287627</v>
      </c>
      <c r="DB41">
        <v>1678287632.5</v>
      </c>
      <c r="DC41">
        <v>15</v>
      </c>
      <c r="DD41">
        <v>2.5999999999999999E-2</v>
      </c>
      <c r="DE41">
        <v>3.3000000000000002E-2</v>
      </c>
      <c r="DF41">
        <v>-6.1950000000000003</v>
      </c>
      <c r="DG41">
        <v>0.26400000000000001</v>
      </c>
      <c r="DH41">
        <v>415</v>
      </c>
      <c r="DI41">
        <v>32</v>
      </c>
      <c r="DJ41">
        <v>0.71</v>
      </c>
      <c r="DK41">
        <v>0.35</v>
      </c>
      <c r="DL41">
        <v>-12.158770000000001</v>
      </c>
      <c r="DM41">
        <v>-2.111981988742949</v>
      </c>
      <c r="DN41">
        <v>0.20761147872889879</v>
      </c>
      <c r="DO41">
        <v>0</v>
      </c>
      <c r="DP41">
        <v>0.88237557499999997</v>
      </c>
      <c r="DQ41">
        <v>6.339905065666096E-2</v>
      </c>
      <c r="DR41">
        <v>6.212407958624027E-3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3.2946399999999998</v>
      </c>
      <c r="EB41">
        <v>2.6251500000000001</v>
      </c>
      <c r="EC41">
        <v>4.3877899999999997E-2</v>
      </c>
      <c r="ED41">
        <v>4.5365299999999997E-2</v>
      </c>
      <c r="EE41">
        <v>0.14433099999999999</v>
      </c>
      <c r="EF41">
        <v>0.14066899999999999</v>
      </c>
      <c r="EG41">
        <v>28708.9</v>
      </c>
      <c r="EH41">
        <v>29064</v>
      </c>
      <c r="EI41">
        <v>27942.1</v>
      </c>
      <c r="EJ41">
        <v>29313.3</v>
      </c>
      <c r="EK41">
        <v>32910.199999999997</v>
      </c>
      <c r="EL41">
        <v>34971.5</v>
      </c>
      <c r="EM41">
        <v>39463</v>
      </c>
      <c r="EN41">
        <v>41909.300000000003</v>
      </c>
      <c r="EO41">
        <v>1.6863999999999999</v>
      </c>
      <c r="EP41">
        <v>2.1659000000000002</v>
      </c>
      <c r="EQ41">
        <v>9.5963499999999993E-2</v>
      </c>
      <c r="ER41">
        <v>0</v>
      </c>
      <c r="ES41">
        <v>32.625799999999998</v>
      </c>
      <c r="ET41">
        <v>999.9</v>
      </c>
      <c r="EU41">
        <v>74.599999999999994</v>
      </c>
      <c r="EV41">
        <v>33.200000000000003</v>
      </c>
      <c r="EW41">
        <v>37.641800000000003</v>
      </c>
      <c r="EX41">
        <v>57.467399999999998</v>
      </c>
      <c r="EY41">
        <v>-4.0344499999999996</v>
      </c>
      <c r="EZ41">
        <v>2</v>
      </c>
      <c r="FA41">
        <v>0.63708100000000001</v>
      </c>
      <c r="FB41">
        <v>1.19895</v>
      </c>
      <c r="FC41">
        <v>20.2668</v>
      </c>
      <c r="FD41">
        <v>5.2181899999999999</v>
      </c>
      <c r="FE41">
        <v>12.0099</v>
      </c>
      <c r="FF41">
        <v>4.9856999999999996</v>
      </c>
      <c r="FG41">
        <v>3.2845800000000001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1.86225</v>
      </c>
      <c r="FN41">
        <v>1.86432</v>
      </c>
      <c r="FO41">
        <v>1.8603499999999999</v>
      </c>
      <c r="FP41">
        <v>1.86107</v>
      </c>
      <c r="FQ41">
        <v>1.8602000000000001</v>
      </c>
      <c r="FR41">
        <v>1.86192</v>
      </c>
      <c r="FS41">
        <v>1.8585199999999999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-5.1130000000000004</v>
      </c>
      <c r="GH41">
        <v>0.26469999999999999</v>
      </c>
      <c r="GI41">
        <v>-4.4239819368145623</v>
      </c>
      <c r="GJ41">
        <v>-4.7384624312344064E-3</v>
      </c>
      <c r="GK41">
        <v>2.0540812038047919E-6</v>
      </c>
      <c r="GL41">
        <v>-4.204614941727041E-10</v>
      </c>
      <c r="GM41">
        <v>0.26473705503428657</v>
      </c>
      <c r="GN41">
        <v>0</v>
      </c>
      <c r="GO41">
        <v>0</v>
      </c>
      <c r="GP41">
        <v>0</v>
      </c>
      <c r="GQ41">
        <v>6</v>
      </c>
      <c r="GR41">
        <v>2075</v>
      </c>
      <c r="GS41">
        <v>4</v>
      </c>
      <c r="GT41">
        <v>32</v>
      </c>
      <c r="GU41">
        <v>191.9</v>
      </c>
      <c r="GV41">
        <v>191.8</v>
      </c>
      <c r="GW41">
        <v>0.65795899999999996</v>
      </c>
      <c r="GX41">
        <v>2.5964399999999999</v>
      </c>
      <c r="GY41">
        <v>2.04834</v>
      </c>
      <c r="GZ41">
        <v>2.6184099999999999</v>
      </c>
      <c r="HA41">
        <v>2.1972700000000001</v>
      </c>
      <c r="HB41">
        <v>2.2741699999999998</v>
      </c>
      <c r="HC41">
        <v>38.476900000000001</v>
      </c>
      <c r="HD41">
        <v>13.5541</v>
      </c>
      <c r="HE41">
        <v>18</v>
      </c>
      <c r="HF41">
        <v>362.45</v>
      </c>
      <c r="HG41">
        <v>751.95600000000002</v>
      </c>
      <c r="HH41">
        <v>31.000699999999998</v>
      </c>
      <c r="HI41">
        <v>35.161799999999999</v>
      </c>
      <c r="HJ41">
        <v>30.0015</v>
      </c>
      <c r="HK41">
        <v>34.932200000000002</v>
      </c>
      <c r="HL41">
        <v>34.888199999999998</v>
      </c>
      <c r="HM41">
        <v>13.184100000000001</v>
      </c>
      <c r="HN41">
        <v>0</v>
      </c>
      <c r="HO41">
        <v>100</v>
      </c>
      <c r="HP41">
        <v>31</v>
      </c>
      <c r="HQ41">
        <v>180.45400000000001</v>
      </c>
      <c r="HR41">
        <v>36.496499999999997</v>
      </c>
      <c r="HS41">
        <v>98.491600000000005</v>
      </c>
      <c r="HT41">
        <v>97.174099999999996</v>
      </c>
    </row>
    <row r="42" spans="1:228" x14ac:dyDescent="0.2">
      <c r="A42">
        <v>27</v>
      </c>
      <c r="B42">
        <v>1678299147</v>
      </c>
      <c r="C42">
        <v>104</v>
      </c>
      <c r="D42" t="s">
        <v>412</v>
      </c>
      <c r="E42" t="s">
        <v>413</v>
      </c>
      <c r="F42">
        <v>4</v>
      </c>
      <c r="G42">
        <v>1678299144.6875</v>
      </c>
      <c r="H42">
        <f t="shared" si="0"/>
        <v>1.0052641543141898E-3</v>
      </c>
      <c r="I42">
        <f t="shared" si="1"/>
        <v>1.0052641543141898</v>
      </c>
      <c r="J42">
        <f t="shared" si="2"/>
        <v>2.9682246654350588</v>
      </c>
      <c r="K42">
        <f t="shared" si="3"/>
        <v>153.25624999999999</v>
      </c>
      <c r="L42">
        <f t="shared" si="4"/>
        <v>65.266047744685579</v>
      </c>
      <c r="M42">
        <f t="shared" si="5"/>
        <v>6.6142722884737486</v>
      </c>
      <c r="N42">
        <f t="shared" si="6"/>
        <v>15.531483863950468</v>
      </c>
      <c r="O42">
        <f t="shared" si="7"/>
        <v>5.6513785293110852E-2</v>
      </c>
      <c r="P42">
        <f t="shared" si="8"/>
        <v>2.7698994957655914</v>
      </c>
      <c r="Q42">
        <f t="shared" si="9"/>
        <v>5.5880949252791336E-2</v>
      </c>
      <c r="R42">
        <f t="shared" si="10"/>
        <v>3.4981860513563071E-2</v>
      </c>
      <c r="S42">
        <f t="shared" si="11"/>
        <v>226.11547307261563</v>
      </c>
      <c r="T42">
        <f t="shared" si="12"/>
        <v>35.205229812969868</v>
      </c>
      <c r="U42">
        <f t="shared" si="13"/>
        <v>34.180362500000001</v>
      </c>
      <c r="V42">
        <f t="shared" si="14"/>
        <v>5.3969999634264809</v>
      </c>
      <c r="W42">
        <f t="shared" si="15"/>
        <v>68.101815165927277</v>
      </c>
      <c r="X42">
        <f t="shared" si="16"/>
        <v>3.6553199376026657</v>
      </c>
      <c r="Y42">
        <f t="shared" si="17"/>
        <v>5.3674339350524347</v>
      </c>
      <c r="Z42">
        <f t="shared" si="18"/>
        <v>1.7416800258238152</v>
      </c>
      <c r="AA42">
        <f t="shared" si="19"/>
        <v>-44.332149205255767</v>
      </c>
      <c r="AB42">
        <f t="shared" si="20"/>
        <v>-14.72028574076964</v>
      </c>
      <c r="AC42">
        <f t="shared" si="21"/>
        <v>-1.2306504862602383</v>
      </c>
      <c r="AD42">
        <f t="shared" si="22"/>
        <v>165.83238764032998</v>
      </c>
      <c r="AE42">
        <f t="shared" si="23"/>
        <v>13.44851999732864</v>
      </c>
      <c r="AF42">
        <f t="shared" si="24"/>
        <v>1.0025095337638088</v>
      </c>
      <c r="AG42">
        <f t="shared" si="25"/>
        <v>2.9682246654350588</v>
      </c>
      <c r="AH42">
        <v>171.23341561364239</v>
      </c>
      <c r="AI42">
        <v>162.0693393939394</v>
      </c>
      <c r="AJ42">
        <v>1.6999171829971971</v>
      </c>
      <c r="AK42">
        <v>61.006110821722046</v>
      </c>
      <c r="AL42">
        <f t="shared" si="26"/>
        <v>1.0052641543141898</v>
      </c>
      <c r="AM42">
        <v>35.176725298701299</v>
      </c>
      <c r="AN42">
        <v>36.071072727272707</v>
      </c>
      <c r="AO42">
        <v>2.6116291382266411E-5</v>
      </c>
      <c r="AP42">
        <v>102.99</v>
      </c>
      <c r="AQ42">
        <v>277</v>
      </c>
      <c r="AR42">
        <v>43</v>
      </c>
      <c r="AS42">
        <f t="shared" si="27"/>
        <v>1</v>
      </c>
      <c r="AT42">
        <f t="shared" si="28"/>
        <v>0</v>
      </c>
      <c r="AU42">
        <f t="shared" si="29"/>
        <v>47232.914332841428</v>
      </c>
      <c r="AV42">
        <f t="shared" si="30"/>
        <v>1199.9937500000001</v>
      </c>
      <c r="AW42">
        <f t="shared" si="31"/>
        <v>1025.9203824210442</v>
      </c>
      <c r="AX42">
        <f t="shared" si="32"/>
        <v>0.85493810482016608</v>
      </c>
      <c r="AY42">
        <f t="shared" si="33"/>
        <v>0.18843054230292083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1678299144.6875</v>
      </c>
      <c r="BF42">
        <v>153.25624999999999</v>
      </c>
      <c r="BG42">
        <v>165.81274999999999</v>
      </c>
      <c r="BH42">
        <v>36.068712499999997</v>
      </c>
      <c r="BI42">
        <v>35.176650000000002</v>
      </c>
      <c r="BJ42">
        <v>158.381</v>
      </c>
      <c r="BK42">
        <v>35.803962499999997</v>
      </c>
      <c r="BL42">
        <v>649.96587499999998</v>
      </c>
      <c r="BM42">
        <v>101.243375</v>
      </c>
      <c r="BN42">
        <v>9.9858074999999991E-2</v>
      </c>
      <c r="BO42">
        <v>34.081787499999997</v>
      </c>
      <c r="BP42">
        <v>34.180362500000001</v>
      </c>
      <c r="BQ42">
        <v>999.9</v>
      </c>
      <c r="BR42">
        <v>0</v>
      </c>
      <c r="BS42">
        <v>0</v>
      </c>
      <c r="BT42">
        <v>9004.5324999999993</v>
      </c>
      <c r="BU42">
        <v>0</v>
      </c>
      <c r="BV42">
        <v>792.06600000000003</v>
      </c>
      <c r="BW42">
        <v>-12.5562875</v>
      </c>
      <c r="BX42">
        <v>158.99100000000001</v>
      </c>
      <c r="BY42">
        <v>171.858</v>
      </c>
      <c r="BZ42">
        <v>0.892071375</v>
      </c>
      <c r="CA42">
        <v>165.81274999999999</v>
      </c>
      <c r="CB42">
        <v>35.176650000000002</v>
      </c>
      <c r="CC42">
        <v>3.6517187500000001</v>
      </c>
      <c r="CD42">
        <v>3.5614024999999998</v>
      </c>
      <c r="CE42">
        <v>27.342162500000001</v>
      </c>
      <c r="CF42">
        <v>26.91535</v>
      </c>
      <c r="CG42">
        <v>1199.9937500000001</v>
      </c>
      <c r="CH42">
        <v>0.49997987500000002</v>
      </c>
      <c r="CI42">
        <v>0.50002012500000004</v>
      </c>
      <c r="CJ42">
        <v>0</v>
      </c>
      <c r="CK42">
        <v>797.86500000000001</v>
      </c>
      <c r="CL42">
        <v>4.9990899999999998</v>
      </c>
      <c r="CM42">
        <v>8352.5787500000006</v>
      </c>
      <c r="CN42">
        <v>9557.7287500000002</v>
      </c>
      <c r="CO42">
        <v>45.117125000000001</v>
      </c>
      <c r="CP42">
        <v>47.686999999999998</v>
      </c>
      <c r="CQ42">
        <v>45.936999999999998</v>
      </c>
      <c r="CR42">
        <v>46.867125000000001</v>
      </c>
      <c r="CS42">
        <v>46.375</v>
      </c>
      <c r="CT42">
        <v>597.47375</v>
      </c>
      <c r="CU42">
        <v>597.52125000000001</v>
      </c>
      <c r="CV42">
        <v>0</v>
      </c>
      <c r="CW42">
        <v>1678299147.5</v>
      </c>
      <c r="CX42">
        <v>0</v>
      </c>
      <c r="CY42">
        <v>1678287632.5</v>
      </c>
      <c r="CZ42" t="s">
        <v>356</v>
      </c>
      <c r="DA42">
        <v>1678287627</v>
      </c>
      <c r="DB42">
        <v>1678287632.5</v>
      </c>
      <c r="DC42">
        <v>15</v>
      </c>
      <c r="DD42">
        <v>2.5999999999999999E-2</v>
      </c>
      <c r="DE42">
        <v>3.3000000000000002E-2</v>
      </c>
      <c r="DF42">
        <v>-6.1950000000000003</v>
      </c>
      <c r="DG42">
        <v>0.26400000000000001</v>
      </c>
      <c r="DH42">
        <v>415</v>
      </c>
      <c r="DI42">
        <v>32</v>
      </c>
      <c r="DJ42">
        <v>0.71</v>
      </c>
      <c r="DK42">
        <v>0.35</v>
      </c>
      <c r="DL42">
        <v>-12.305465</v>
      </c>
      <c r="DM42">
        <v>-1.8290093808630119</v>
      </c>
      <c r="DN42">
        <v>0.1767689389429036</v>
      </c>
      <c r="DO42">
        <v>0</v>
      </c>
      <c r="DP42">
        <v>0.88607144999999998</v>
      </c>
      <c r="DQ42">
        <v>5.3747842401500621E-2</v>
      </c>
      <c r="DR42">
        <v>5.3378854706241183E-3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3.29467</v>
      </c>
      <c r="EB42">
        <v>2.6252499999999999</v>
      </c>
      <c r="EC42">
        <v>4.55799E-2</v>
      </c>
      <c r="ED42">
        <v>4.7069399999999997E-2</v>
      </c>
      <c r="EE42">
        <v>0.14433799999999999</v>
      </c>
      <c r="EF42">
        <v>0.14067099999999999</v>
      </c>
      <c r="EG42">
        <v>28657</v>
      </c>
      <c r="EH42">
        <v>29011.5</v>
      </c>
      <c r="EI42">
        <v>27941.3</v>
      </c>
      <c r="EJ42">
        <v>29312.799999999999</v>
      </c>
      <c r="EK42">
        <v>32908.699999999997</v>
      </c>
      <c r="EL42">
        <v>34970.9</v>
      </c>
      <c r="EM42">
        <v>39461.4</v>
      </c>
      <c r="EN42">
        <v>41908.5</v>
      </c>
      <c r="EO42">
        <v>1.6857</v>
      </c>
      <c r="EP42">
        <v>2.16587</v>
      </c>
      <c r="EQ42">
        <v>9.62615E-2</v>
      </c>
      <c r="ER42">
        <v>0</v>
      </c>
      <c r="ES42">
        <v>32.625799999999998</v>
      </c>
      <c r="ET42">
        <v>999.9</v>
      </c>
      <c r="EU42">
        <v>74.599999999999994</v>
      </c>
      <c r="EV42">
        <v>33.200000000000003</v>
      </c>
      <c r="EW42">
        <v>37.643999999999998</v>
      </c>
      <c r="EX42">
        <v>57.557400000000001</v>
      </c>
      <c r="EY42">
        <v>-3.9903900000000001</v>
      </c>
      <c r="EZ42">
        <v>2</v>
      </c>
      <c r="FA42">
        <v>0.63818299999999994</v>
      </c>
      <c r="FB42">
        <v>1.19798</v>
      </c>
      <c r="FC42">
        <v>20.2669</v>
      </c>
      <c r="FD42">
        <v>5.2178899999999997</v>
      </c>
      <c r="FE42">
        <v>12.0099</v>
      </c>
      <c r="FF42">
        <v>4.9856999999999996</v>
      </c>
      <c r="FG42">
        <v>3.2845499999999999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1.86222</v>
      </c>
      <c r="FN42">
        <v>1.8643099999999999</v>
      </c>
      <c r="FO42">
        <v>1.8603499999999999</v>
      </c>
      <c r="FP42">
        <v>1.8610599999999999</v>
      </c>
      <c r="FQ42">
        <v>1.8602000000000001</v>
      </c>
      <c r="FR42">
        <v>1.86192</v>
      </c>
      <c r="FS42">
        <v>1.8585199999999999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-5.141</v>
      </c>
      <c r="GH42">
        <v>0.26469999999999999</v>
      </c>
      <c r="GI42">
        <v>-4.4239819368145623</v>
      </c>
      <c r="GJ42">
        <v>-4.7384624312344064E-3</v>
      </c>
      <c r="GK42">
        <v>2.0540812038047919E-6</v>
      </c>
      <c r="GL42">
        <v>-4.204614941727041E-10</v>
      </c>
      <c r="GM42">
        <v>0.26473705503428657</v>
      </c>
      <c r="GN42">
        <v>0</v>
      </c>
      <c r="GO42">
        <v>0</v>
      </c>
      <c r="GP42">
        <v>0</v>
      </c>
      <c r="GQ42">
        <v>6</v>
      </c>
      <c r="GR42">
        <v>2075</v>
      </c>
      <c r="GS42">
        <v>4</v>
      </c>
      <c r="GT42">
        <v>32</v>
      </c>
      <c r="GU42">
        <v>192</v>
      </c>
      <c r="GV42">
        <v>191.9</v>
      </c>
      <c r="GW42">
        <v>0.67627000000000004</v>
      </c>
      <c r="GX42">
        <v>2.5878899999999998</v>
      </c>
      <c r="GY42">
        <v>2.04834</v>
      </c>
      <c r="GZ42">
        <v>2.6184099999999999</v>
      </c>
      <c r="HA42">
        <v>2.1972700000000001</v>
      </c>
      <c r="HB42">
        <v>2.34009</v>
      </c>
      <c r="HC42">
        <v>38.476900000000001</v>
      </c>
      <c r="HD42">
        <v>13.545400000000001</v>
      </c>
      <c r="HE42">
        <v>18</v>
      </c>
      <c r="HF42">
        <v>362.15899999999999</v>
      </c>
      <c r="HG42">
        <v>752.08900000000006</v>
      </c>
      <c r="HH42">
        <v>31.0002</v>
      </c>
      <c r="HI42">
        <v>35.174700000000001</v>
      </c>
      <c r="HJ42">
        <v>30.0014</v>
      </c>
      <c r="HK42">
        <v>34.944899999999997</v>
      </c>
      <c r="HL42">
        <v>34.901000000000003</v>
      </c>
      <c r="HM42">
        <v>13.585900000000001</v>
      </c>
      <c r="HN42">
        <v>0</v>
      </c>
      <c r="HO42">
        <v>100</v>
      </c>
      <c r="HP42">
        <v>31</v>
      </c>
      <c r="HQ42">
        <v>183.798</v>
      </c>
      <c r="HR42">
        <v>36.496499999999997</v>
      </c>
      <c r="HS42">
        <v>98.488100000000003</v>
      </c>
      <c r="HT42">
        <v>97.172300000000007</v>
      </c>
    </row>
    <row r="43" spans="1:228" x14ac:dyDescent="0.2">
      <c r="A43">
        <v>28</v>
      </c>
      <c r="B43">
        <v>1678299151</v>
      </c>
      <c r="C43">
        <v>108</v>
      </c>
      <c r="D43" t="s">
        <v>414</v>
      </c>
      <c r="E43" t="s">
        <v>415</v>
      </c>
      <c r="F43">
        <v>4</v>
      </c>
      <c r="G43">
        <v>1678299149</v>
      </c>
      <c r="H43">
        <f t="shared" si="0"/>
        <v>1.0179536233214654E-3</v>
      </c>
      <c r="I43">
        <f t="shared" si="1"/>
        <v>1.0179536233214654</v>
      </c>
      <c r="J43">
        <f t="shared" si="2"/>
        <v>3.0132620376542452</v>
      </c>
      <c r="K43">
        <f t="shared" si="3"/>
        <v>160.32742857142861</v>
      </c>
      <c r="L43">
        <f t="shared" si="4"/>
        <v>71.86141421744594</v>
      </c>
      <c r="M43">
        <f t="shared" si="5"/>
        <v>7.2824097091235798</v>
      </c>
      <c r="N43">
        <f t="shared" si="6"/>
        <v>16.247523586641794</v>
      </c>
      <c r="O43">
        <f t="shared" si="7"/>
        <v>5.7191775860618375E-2</v>
      </c>
      <c r="P43">
        <f t="shared" si="8"/>
        <v>2.7670481421054105</v>
      </c>
      <c r="Q43">
        <f t="shared" si="9"/>
        <v>5.6543098905093667E-2</v>
      </c>
      <c r="R43">
        <f t="shared" si="10"/>
        <v>3.5397104723517439E-2</v>
      </c>
      <c r="S43">
        <f t="shared" si="11"/>
        <v>226.11572795060425</v>
      </c>
      <c r="T43">
        <f t="shared" si="12"/>
        <v>35.200224121678744</v>
      </c>
      <c r="U43">
        <f t="shared" si="13"/>
        <v>34.187685714285713</v>
      </c>
      <c r="V43">
        <f t="shared" si="14"/>
        <v>5.3992020868891171</v>
      </c>
      <c r="W43">
        <f t="shared" si="15"/>
        <v>68.129701945823157</v>
      </c>
      <c r="X43">
        <f t="shared" si="16"/>
        <v>3.6562834723135316</v>
      </c>
      <c r="Y43">
        <f t="shared" si="17"/>
        <v>5.3666512077522581</v>
      </c>
      <c r="Z43">
        <f t="shared" si="18"/>
        <v>1.7429186145755855</v>
      </c>
      <c r="AA43">
        <f t="shared" si="19"/>
        <v>-44.891754788476625</v>
      </c>
      <c r="AB43">
        <f t="shared" si="20"/>
        <v>-16.18784639035529</v>
      </c>
      <c r="AC43">
        <f t="shared" si="21"/>
        <v>-1.3547677330967922</v>
      </c>
      <c r="AD43">
        <f t="shared" si="22"/>
        <v>163.68135903867557</v>
      </c>
      <c r="AE43">
        <f t="shared" si="23"/>
        <v>13.644470283096005</v>
      </c>
      <c r="AF43">
        <f t="shared" si="24"/>
        <v>1.0106787084301982</v>
      </c>
      <c r="AG43">
        <f t="shared" si="25"/>
        <v>3.0132620376542452</v>
      </c>
      <c r="AH43">
        <v>178.21019858256241</v>
      </c>
      <c r="AI43">
        <v>168.92450909090911</v>
      </c>
      <c r="AJ43">
        <v>1.721210273718669</v>
      </c>
      <c r="AK43">
        <v>61.006110821722046</v>
      </c>
      <c r="AL43">
        <f t="shared" si="26"/>
        <v>1.0179536233214654</v>
      </c>
      <c r="AM43">
        <v>35.179773373376619</v>
      </c>
      <c r="AN43">
        <v>36.084914545454531</v>
      </c>
      <c r="AO43">
        <v>9.525011043370367E-5</v>
      </c>
      <c r="AP43">
        <v>102.99</v>
      </c>
      <c r="AQ43">
        <v>277</v>
      </c>
      <c r="AR43">
        <v>43</v>
      </c>
      <c r="AS43">
        <f t="shared" si="27"/>
        <v>1</v>
      </c>
      <c r="AT43">
        <f t="shared" si="28"/>
        <v>0</v>
      </c>
      <c r="AU43">
        <f t="shared" si="29"/>
        <v>47155.091284363829</v>
      </c>
      <c r="AV43">
        <f t="shared" si="30"/>
        <v>1199.991428571429</v>
      </c>
      <c r="AW43">
        <f t="shared" si="31"/>
        <v>1025.9187564510905</v>
      </c>
      <c r="AX43">
        <f t="shared" si="32"/>
        <v>0.85493840374545904</v>
      </c>
      <c r="AY43">
        <f t="shared" si="33"/>
        <v>0.18843111922873607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1678299149</v>
      </c>
      <c r="BF43">
        <v>160.32742857142861</v>
      </c>
      <c r="BG43">
        <v>173.07185714285711</v>
      </c>
      <c r="BH43">
        <v>36.079500000000003</v>
      </c>
      <c r="BI43">
        <v>35.180228571428572</v>
      </c>
      <c r="BJ43">
        <v>165.48128571428569</v>
      </c>
      <c r="BK43">
        <v>35.814785714285712</v>
      </c>
      <c r="BL43">
        <v>650.00214285714287</v>
      </c>
      <c r="BM43">
        <v>101.23957142857149</v>
      </c>
      <c r="BN43">
        <v>0.1000666571428571</v>
      </c>
      <c r="BO43">
        <v>34.079171428571428</v>
      </c>
      <c r="BP43">
        <v>34.187685714285713</v>
      </c>
      <c r="BQ43">
        <v>999.89999999999986</v>
      </c>
      <c r="BR43">
        <v>0</v>
      </c>
      <c r="BS43">
        <v>0</v>
      </c>
      <c r="BT43">
        <v>8989.7342857142849</v>
      </c>
      <c r="BU43">
        <v>0</v>
      </c>
      <c r="BV43">
        <v>764.59028571428564</v>
      </c>
      <c r="BW43">
        <v>-12.74457142857143</v>
      </c>
      <c r="BX43">
        <v>166.32842857142859</v>
      </c>
      <c r="BY43">
        <v>179.38271428571429</v>
      </c>
      <c r="BZ43">
        <v>0.89930614285714294</v>
      </c>
      <c r="CA43">
        <v>173.07185714285711</v>
      </c>
      <c r="CB43">
        <v>35.180228571428572</v>
      </c>
      <c r="CC43">
        <v>3.6526814285714289</v>
      </c>
      <c r="CD43">
        <v>3.561638571428571</v>
      </c>
      <c r="CE43">
        <v>27.34665714285714</v>
      </c>
      <c r="CF43">
        <v>26.916457142857141</v>
      </c>
      <c r="CG43">
        <v>1199.991428571429</v>
      </c>
      <c r="CH43">
        <v>0.49997028571428559</v>
      </c>
      <c r="CI43">
        <v>0.5000297142857143</v>
      </c>
      <c r="CJ43">
        <v>0</v>
      </c>
      <c r="CK43">
        <v>797.72057142857136</v>
      </c>
      <c r="CL43">
        <v>4.9990899999999998</v>
      </c>
      <c r="CM43">
        <v>8416.2628571428559</v>
      </c>
      <c r="CN43">
        <v>9557.6842857142874</v>
      </c>
      <c r="CO43">
        <v>45.125</v>
      </c>
      <c r="CP43">
        <v>47.704999999999998</v>
      </c>
      <c r="CQ43">
        <v>45.936999999999998</v>
      </c>
      <c r="CR43">
        <v>46.875</v>
      </c>
      <c r="CS43">
        <v>46.375</v>
      </c>
      <c r="CT43">
        <v>597.46</v>
      </c>
      <c r="CU43">
        <v>597.53142857142859</v>
      </c>
      <c r="CV43">
        <v>0</v>
      </c>
      <c r="CW43">
        <v>1678299151.0999999</v>
      </c>
      <c r="CX43">
        <v>0</v>
      </c>
      <c r="CY43">
        <v>1678287632.5</v>
      </c>
      <c r="CZ43" t="s">
        <v>356</v>
      </c>
      <c r="DA43">
        <v>1678287627</v>
      </c>
      <c r="DB43">
        <v>1678287632.5</v>
      </c>
      <c r="DC43">
        <v>15</v>
      </c>
      <c r="DD43">
        <v>2.5999999999999999E-2</v>
      </c>
      <c r="DE43">
        <v>3.3000000000000002E-2</v>
      </c>
      <c r="DF43">
        <v>-6.1950000000000003</v>
      </c>
      <c r="DG43">
        <v>0.26400000000000001</v>
      </c>
      <c r="DH43">
        <v>415</v>
      </c>
      <c r="DI43">
        <v>32</v>
      </c>
      <c r="DJ43">
        <v>0.71</v>
      </c>
      <c r="DK43">
        <v>0.35</v>
      </c>
      <c r="DL43">
        <v>-12.4070775</v>
      </c>
      <c r="DM43">
        <v>-1.9837699812382501</v>
      </c>
      <c r="DN43">
        <v>0.19252229414732719</v>
      </c>
      <c r="DO43">
        <v>0</v>
      </c>
      <c r="DP43">
        <v>0.88911835000000006</v>
      </c>
      <c r="DQ43">
        <v>5.3807414634146088E-2</v>
      </c>
      <c r="DR43">
        <v>5.370928348758716E-3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3.2948200000000001</v>
      </c>
      <c r="EB43">
        <v>2.6252300000000002</v>
      </c>
      <c r="EC43">
        <v>4.7277899999999998E-2</v>
      </c>
      <c r="ED43">
        <v>4.8754699999999998E-2</v>
      </c>
      <c r="EE43">
        <v>0.14436099999999999</v>
      </c>
      <c r="EF43">
        <v>0.14067299999999999</v>
      </c>
      <c r="EG43">
        <v>28605.599999999999</v>
      </c>
      <c r="EH43">
        <v>28959.8</v>
      </c>
      <c r="EI43">
        <v>27941</v>
      </c>
      <c r="EJ43">
        <v>29312.400000000001</v>
      </c>
      <c r="EK43">
        <v>32907.5</v>
      </c>
      <c r="EL43">
        <v>34970.800000000003</v>
      </c>
      <c r="EM43">
        <v>39461</v>
      </c>
      <c r="EN43">
        <v>41908.400000000001</v>
      </c>
      <c r="EO43">
        <v>1.6868300000000001</v>
      </c>
      <c r="EP43">
        <v>2.1653699999999998</v>
      </c>
      <c r="EQ43">
        <v>9.6596799999999997E-2</v>
      </c>
      <c r="ER43">
        <v>0</v>
      </c>
      <c r="ES43">
        <v>32.625799999999998</v>
      </c>
      <c r="ET43">
        <v>999.9</v>
      </c>
      <c r="EU43">
        <v>74.599999999999994</v>
      </c>
      <c r="EV43">
        <v>33.200000000000003</v>
      </c>
      <c r="EW43">
        <v>37.647100000000002</v>
      </c>
      <c r="EX43">
        <v>56.897399999999998</v>
      </c>
      <c r="EY43">
        <v>-4.0785299999999998</v>
      </c>
      <c r="EZ43">
        <v>2</v>
      </c>
      <c r="FA43">
        <v>0.63934400000000002</v>
      </c>
      <c r="FB43">
        <v>1.1976100000000001</v>
      </c>
      <c r="FC43">
        <v>20.266999999999999</v>
      </c>
      <c r="FD43">
        <v>5.2171399999999997</v>
      </c>
      <c r="FE43">
        <v>12.0099</v>
      </c>
      <c r="FF43">
        <v>4.9856999999999996</v>
      </c>
      <c r="FG43">
        <v>3.2845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1.86222</v>
      </c>
      <c r="FN43">
        <v>1.86432</v>
      </c>
      <c r="FO43">
        <v>1.8603499999999999</v>
      </c>
      <c r="FP43">
        <v>1.8610500000000001</v>
      </c>
      <c r="FQ43">
        <v>1.8602000000000001</v>
      </c>
      <c r="FR43">
        <v>1.86191</v>
      </c>
      <c r="FS43">
        <v>1.8585199999999999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-5.1680000000000001</v>
      </c>
      <c r="GH43">
        <v>0.26469999999999999</v>
      </c>
      <c r="GI43">
        <v>-4.4239819368145623</v>
      </c>
      <c r="GJ43">
        <v>-4.7384624312344064E-3</v>
      </c>
      <c r="GK43">
        <v>2.0540812038047919E-6</v>
      </c>
      <c r="GL43">
        <v>-4.204614941727041E-10</v>
      </c>
      <c r="GM43">
        <v>0.26473705503428657</v>
      </c>
      <c r="GN43">
        <v>0</v>
      </c>
      <c r="GO43">
        <v>0</v>
      </c>
      <c r="GP43">
        <v>0</v>
      </c>
      <c r="GQ43">
        <v>6</v>
      </c>
      <c r="GR43">
        <v>2075</v>
      </c>
      <c r="GS43">
        <v>4</v>
      </c>
      <c r="GT43">
        <v>32</v>
      </c>
      <c r="GU43">
        <v>192.1</v>
      </c>
      <c r="GV43">
        <v>192</v>
      </c>
      <c r="GW43">
        <v>0.695801</v>
      </c>
      <c r="GX43">
        <v>2.5805699999999998</v>
      </c>
      <c r="GY43">
        <v>2.04834</v>
      </c>
      <c r="GZ43">
        <v>2.6184099999999999</v>
      </c>
      <c r="HA43">
        <v>2.1972700000000001</v>
      </c>
      <c r="HB43">
        <v>2.3327599999999999</v>
      </c>
      <c r="HC43">
        <v>38.476900000000001</v>
      </c>
      <c r="HD43">
        <v>13.545400000000001</v>
      </c>
      <c r="HE43">
        <v>18</v>
      </c>
      <c r="HF43">
        <v>362.798</v>
      </c>
      <c r="HG43">
        <v>751.75599999999997</v>
      </c>
      <c r="HH43">
        <v>31</v>
      </c>
      <c r="HI43">
        <v>35.1892</v>
      </c>
      <c r="HJ43">
        <v>30.0014</v>
      </c>
      <c r="HK43">
        <v>34.957700000000003</v>
      </c>
      <c r="HL43">
        <v>34.913699999999999</v>
      </c>
      <c r="HM43">
        <v>13.9877</v>
      </c>
      <c r="HN43">
        <v>0</v>
      </c>
      <c r="HO43">
        <v>100</v>
      </c>
      <c r="HP43">
        <v>31</v>
      </c>
      <c r="HQ43">
        <v>190.476</v>
      </c>
      <c r="HR43">
        <v>36.496499999999997</v>
      </c>
      <c r="HS43">
        <v>98.487099999999998</v>
      </c>
      <c r="HT43">
        <v>97.171599999999998</v>
      </c>
    </row>
    <row r="44" spans="1:228" x14ac:dyDescent="0.2">
      <c r="A44">
        <v>29</v>
      </c>
      <c r="B44">
        <v>1678299155</v>
      </c>
      <c r="C44">
        <v>112</v>
      </c>
      <c r="D44" t="s">
        <v>416</v>
      </c>
      <c r="E44" t="s">
        <v>417</v>
      </c>
      <c r="F44">
        <v>4</v>
      </c>
      <c r="G44">
        <v>1678299152.6875</v>
      </c>
      <c r="H44">
        <f t="shared" si="0"/>
        <v>1.0094030291116615E-3</v>
      </c>
      <c r="I44">
        <f t="shared" si="1"/>
        <v>1.0094030291116616</v>
      </c>
      <c r="J44">
        <f t="shared" si="2"/>
        <v>3.305147740281865</v>
      </c>
      <c r="K44">
        <f t="shared" si="3"/>
        <v>166.42237499999999</v>
      </c>
      <c r="L44">
        <f t="shared" si="4"/>
        <v>68.947857282122925</v>
      </c>
      <c r="M44">
        <f t="shared" si="5"/>
        <v>6.9870915975176491</v>
      </c>
      <c r="N44">
        <f t="shared" si="6"/>
        <v>16.865040101876072</v>
      </c>
      <c r="O44">
        <f t="shared" si="7"/>
        <v>5.675020495568555E-2</v>
      </c>
      <c r="P44">
        <f t="shared" si="8"/>
        <v>2.7675699646767997</v>
      </c>
      <c r="Q44">
        <f t="shared" si="9"/>
        <v>5.6111564682883114E-2</v>
      </c>
      <c r="R44">
        <f t="shared" si="10"/>
        <v>3.5126508272715989E-2</v>
      </c>
      <c r="S44">
        <f t="shared" si="11"/>
        <v>226.10796632247352</v>
      </c>
      <c r="T44">
        <f t="shared" si="12"/>
        <v>35.199356854158275</v>
      </c>
      <c r="U44">
        <f t="shared" si="13"/>
        <v>34.185062500000001</v>
      </c>
      <c r="V44">
        <f t="shared" si="14"/>
        <v>5.3984131847695336</v>
      </c>
      <c r="W44">
        <f t="shared" si="15"/>
        <v>68.151623808433243</v>
      </c>
      <c r="X44">
        <f t="shared" si="16"/>
        <v>3.6568566706084167</v>
      </c>
      <c r="Y44">
        <f t="shared" si="17"/>
        <v>5.3657660173841792</v>
      </c>
      <c r="Z44">
        <f t="shared" si="18"/>
        <v>1.7415565141611169</v>
      </c>
      <c r="AA44">
        <f t="shared" si="19"/>
        <v>-44.514673583824276</v>
      </c>
      <c r="AB44">
        <f t="shared" si="20"/>
        <v>-16.240989496196697</v>
      </c>
      <c r="AC44">
        <f t="shared" si="21"/>
        <v>-1.3589219755053081</v>
      </c>
      <c r="AD44">
        <f t="shared" si="22"/>
        <v>163.99338126694724</v>
      </c>
      <c r="AE44">
        <f t="shared" si="23"/>
        <v>13.738447960927324</v>
      </c>
      <c r="AF44">
        <f t="shared" si="24"/>
        <v>1.0104720184844989</v>
      </c>
      <c r="AG44">
        <f t="shared" si="25"/>
        <v>3.305147740281865</v>
      </c>
      <c r="AH44">
        <v>185.16280652852441</v>
      </c>
      <c r="AI44">
        <v>175.71103030303021</v>
      </c>
      <c r="AJ44">
        <v>1.6908701798365191</v>
      </c>
      <c r="AK44">
        <v>61.006110821722046</v>
      </c>
      <c r="AL44">
        <f t="shared" si="26"/>
        <v>1.0094030291116616</v>
      </c>
      <c r="AM44">
        <v>35.186916791125547</v>
      </c>
      <c r="AN44">
        <v>36.085003030303042</v>
      </c>
      <c r="AO44">
        <v>2.081943862573105E-6</v>
      </c>
      <c r="AP44">
        <v>102.99</v>
      </c>
      <c r="AQ44">
        <v>276</v>
      </c>
      <c r="AR44">
        <v>42</v>
      </c>
      <c r="AS44">
        <f t="shared" si="27"/>
        <v>1</v>
      </c>
      <c r="AT44">
        <f t="shared" si="28"/>
        <v>0</v>
      </c>
      <c r="AU44">
        <f t="shared" si="29"/>
        <v>47169.847913184916</v>
      </c>
      <c r="AV44">
        <f t="shared" si="30"/>
        <v>1199.9512500000001</v>
      </c>
      <c r="AW44">
        <f t="shared" si="31"/>
        <v>1025.8843074209706</v>
      </c>
      <c r="AX44">
        <f t="shared" si="32"/>
        <v>0.85493832138678183</v>
      </c>
      <c r="AY44">
        <f t="shared" si="33"/>
        <v>0.18843096027648915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1678299152.6875</v>
      </c>
      <c r="BF44">
        <v>166.42237499999999</v>
      </c>
      <c r="BG44">
        <v>179.25874999999999</v>
      </c>
      <c r="BH44">
        <v>36.085462500000013</v>
      </c>
      <c r="BI44">
        <v>35.186412500000003</v>
      </c>
      <c r="BJ44">
        <v>171.601125</v>
      </c>
      <c r="BK44">
        <v>35.820712499999999</v>
      </c>
      <c r="BL44">
        <v>650.02525000000003</v>
      </c>
      <c r="BM44">
        <v>101.23875</v>
      </c>
      <c r="BN44">
        <v>0.100027925</v>
      </c>
      <c r="BO44">
        <v>34.076212499999997</v>
      </c>
      <c r="BP44">
        <v>34.185062500000001</v>
      </c>
      <c r="BQ44">
        <v>999.9</v>
      </c>
      <c r="BR44">
        <v>0</v>
      </c>
      <c r="BS44">
        <v>0</v>
      </c>
      <c r="BT44">
        <v>8992.5762500000019</v>
      </c>
      <c r="BU44">
        <v>0</v>
      </c>
      <c r="BV44">
        <v>1327.3578749999999</v>
      </c>
      <c r="BW44">
        <v>-12.836550000000001</v>
      </c>
      <c r="BX44">
        <v>172.6525</v>
      </c>
      <c r="BY44">
        <v>185.79637500000001</v>
      </c>
      <c r="BZ44">
        <v>0.89902875000000004</v>
      </c>
      <c r="CA44">
        <v>179.25874999999999</v>
      </c>
      <c r="CB44">
        <v>35.186412500000003</v>
      </c>
      <c r="CC44">
        <v>3.6532437500000001</v>
      </c>
      <c r="CD44">
        <v>3.5622250000000002</v>
      </c>
      <c r="CE44">
        <v>27.349262499999998</v>
      </c>
      <c r="CF44">
        <v>26.919274999999999</v>
      </c>
      <c r="CG44">
        <v>1199.9512500000001</v>
      </c>
      <c r="CH44">
        <v>0.49997312500000002</v>
      </c>
      <c r="CI44">
        <v>0.50002687499999998</v>
      </c>
      <c r="CJ44">
        <v>0</v>
      </c>
      <c r="CK44">
        <v>797.64200000000005</v>
      </c>
      <c r="CL44">
        <v>4.9990899999999998</v>
      </c>
      <c r="CM44">
        <v>8425.0462499999994</v>
      </c>
      <c r="CN44">
        <v>9557.3862499999996</v>
      </c>
      <c r="CO44">
        <v>45.125</v>
      </c>
      <c r="CP44">
        <v>47.686999999999998</v>
      </c>
      <c r="CQ44">
        <v>45.936999999999998</v>
      </c>
      <c r="CR44">
        <v>46.875</v>
      </c>
      <c r="CS44">
        <v>46.421499999999988</v>
      </c>
      <c r="CT44">
        <v>597.44375000000002</v>
      </c>
      <c r="CU44">
        <v>597.50874999999996</v>
      </c>
      <c r="CV44">
        <v>0</v>
      </c>
      <c r="CW44">
        <v>1678299155.3</v>
      </c>
      <c r="CX44">
        <v>0</v>
      </c>
      <c r="CY44">
        <v>1678287632.5</v>
      </c>
      <c r="CZ44" t="s">
        <v>356</v>
      </c>
      <c r="DA44">
        <v>1678287627</v>
      </c>
      <c r="DB44">
        <v>1678287632.5</v>
      </c>
      <c r="DC44">
        <v>15</v>
      </c>
      <c r="DD44">
        <v>2.5999999999999999E-2</v>
      </c>
      <c r="DE44">
        <v>3.3000000000000002E-2</v>
      </c>
      <c r="DF44">
        <v>-6.1950000000000003</v>
      </c>
      <c r="DG44">
        <v>0.26400000000000001</v>
      </c>
      <c r="DH44">
        <v>415</v>
      </c>
      <c r="DI44">
        <v>32</v>
      </c>
      <c r="DJ44">
        <v>0.71</v>
      </c>
      <c r="DK44">
        <v>0.35</v>
      </c>
      <c r="DL44">
        <v>-12.544802439024391</v>
      </c>
      <c r="DM44">
        <v>-2.024251567944249</v>
      </c>
      <c r="DN44">
        <v>0.2012005764039225</v>
      </c>
      <c r="DO44">
        <v>0</v>
      </c>
      <c r="DP44">
        <v>0.89295473170731698</v>
      </c>
      <c r="DQ44">
        <v>4.9204850174217232E-2</v>
      </c>
      <c r="DR44">
        <v>5.165897022780289E-3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3.2947799999999998</v>
      </c>
      <c r="EB44">
        <v>2.6252399999999998</v>
      </c>
      <c r="EC44">
        <v>4.8944099999999997E-2</v>
      </c>
      <c r="ED44">
        <v>5.04304E-2</v>
      </c>
      <c r="EE44">
        <v>0.14435999999999999</v>
      </c>
      <c r="EF44">
        <v>0.14068800000000001</v>
      </c>
      <c r="EG44">
        <v>28554.1</v>
      </c>
      <c r="EH44">
        <v>28908</v>
      </c>
      <c r="EI44">
        <v>27939.5</v>
      </c>
      <c r="EJ44">
        <v>29311.7</v>
      </c>
      <c r="EK44">
        <v>32906.300000000003</v>
      </c>
      <c r="EL44">
        <v>34969.199999999997</v>
      </c>
      <c r="EM44">
        <v>39459.4</v>
      </c>
      <c r="EN44">
        <v>41907.1</v>
      </c>
      <c r="EO44">
        <v>1.68757</v>
      </c>
      <c r="EP44">
        <v>2.1649699999999998</v>
      </c>
      <c r="EQ44">
        <v>9.6075199999999999E-2</v>
      </c>
      <c r="ER44">
        <v>0</v>
      </c>
      <c r="ES44">
        <v>32.6252</v>
      </c>
      <c r="ET44">
        <v>999.9</v>
      </c>
      <c r="EU44">
        <v>74.599999999999994</v>
      </c>
      <c r="EV44">
        <v>33.200000000000003</v>
      </c>
      <c r="EW44">
        <v>37.649000000000001</v>
      </c>
      <c r="EX44">
        <v>57.317399999999999</v>
      </c>
      <c r="EY44">
        <v>-4.0504800000000003</v>
      </c>
      <c r="EZ44">
        <v>2</v>
      </c>
      <c r="FA44">
        <v>0.64037299999999997</v>
      </c>
      <c r="FB44">
        <v>1.1959</v>
      </c>
      <c r="FC44">
        <v>20.2668</v>
      </c>
      <c r="FD44">
        <v>5.2172900000000002</v>
      </c>
      <c r="FE44">
        <v>12.0099</v>
      </c>
      <c r="FF44">
        <v>4.9854000000000003</v>
      </c>
      <c r="FG44">
        <v>3.2844500000000001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1.8622300000000001</v>
      </c>
      <c r="FN44">
        <v>1.8643099999999999</v>
      </c>
      <c r="FO44">
        <v>1.8603499999999999</v>
      </c>
      <c r="FP44">
        <v>1.86103</v>
      </c>
      <c r="FQ44">
        <v>1.8602099999999999</v>
      </c>
      <c r="FR44">
        <v>1.86189</v>
      </c>
      <c r="FS44">
        <v>1.8585199999999999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-5.1950000000000003</v>
      </c>
      <c r="GH44">
        <v>0.26469999999999999</v>
      </c>
      <c r="GI44">
        <v>-4.4239819368145623</v>
      </c>
      <c r="GJ44">
        <v>-4.7384624312344064E-3</v>
      </c>
      <c r="GK44">
        <v>2.0540812038047919E-6</v>
      </c>
      <c r="GL44">
        <v>-4.204614941727041E-10</v>
      </c>
      <c r="GM44">
        <v>0.26473705503428657</v>
      </c>
      <c r="GN44">
        <v>0</v>
      </c>
      <c r="GO44">
        <v>0</v>
      </c>
      <c r="GP44">
        <v>0</v>
      </c>
      <c r="GQ44">
        <v>6</v>
      </c>
      <c r="GR44">
        <v>2075</v>
      </c>
      <c r="GS44">
        <v>4</v>
      </c>
      <c r="GT44">
        <v>32</v>
      </c>
      <c r="GU44">
        <v>192.1</v>
      </c>
      <c r="GV44">
        <v>192</v>
      </c>
      <c r="GW44">
        <v>0.716553</v>
      </c>
      <c r="GX44">
        <v>2.5903299999999998</v>
      </c>
      <c r="GY44">
        <v>2.04956</v>
      </c>
      <c r="GZ44">
        <v>2.6184099999999999</v>
      </c>
      <c r="HA44">
        <v>2.1972700000000001</v>
      </c>
      <c r="HB44">
        <v>2.3022499999999999</v>
      </c>
      <c r="HC44">
        <v>38.501399999999997</v>
      </c>
      <c r="HD44">
        <v>13.5541</v>
      </c>
      <c r="HE44">
        <v>18</v>
      </c>
      <c r="HF44">
        <v>363.24900000000002</v>
      </c>
      <c r="HG44">
        <v>751.505</v>
      </c>
      <c r="HH44">
        <v>30.9998</v>
      </c>
      <c r="HI44">
        <v>35.203699999999998</v>
      </c>
      <c r="HJ44">
        <v>30.0014</v>
      </c>
      <c r="HK44">
        <v>34.970399999999998</v>
      </c>
      <c r="HL44">
        <v>34.924999999999997</v>
      </c>
      <c r="HM44">
        <v>14.3878</v>
      </c>
      <c r="HN44">
        <v>0</v>
      </c>
      <c r="HO44">
        <v>100</v>
      </c>
      <c r="HP44">
        <v>31</v>
      </c>
      <c r="HQ44">
        <v>197.154</v>
      </c>
      <c r="HR44">
        <v>36.496499999999997</v>
      </c>
      <c r="HS44">
        <v>98.482600000000005</v>
      </c>
      <c r="HT44">
        <v>97.168899999999994</v>
      </c>
    </row>
    <row r="45" spans="1:228" x14ac:dyDescent="0.2">
      <c r="A45">
        <v>30</v>
      </c>
      <c r="B45">
        <v>1678299159</v>
      </c>
      <c r="C45">
        <v>116</v>
      </c>
      <c r="D45" t="s">
        <v>418</v>
      </c>
      <c r="E45" t="s">
        <v>419</v>
      </c>
      <c r="F45">
        <v>4</v>
      </c>
      <c r="G45">
        <v>1678299157</v>
      </c>
      <c r="H45">
        <f t="shared" si="0"/>
        <v>1.0147376349282917E-3</v>
      </c>
      <c r="I45">
        <f t="shared" si="1"/>
        <v>1.0147376349282917</v>
      </c>
      <c r="J45">
        <f t="shared" si="2"/>
        <v>3.2611122252354598</v>
      </c>
      <c r="K45">
        <f t="shared" si="3"/>
        <v>173.51657142857141</v>
      </c>
      <c r="L45">
        <f t="shared" si="4"/>
        <v>77.658884599896808</v>
      </c>
      <c r="M45">
        <f t="shared" si="5"/>
        <v>7.869970432828536</v>
      </c>
      <c r="N45">
        <f t="shared" si="6"/>
        <v>17.584211951847326</v>
      </c>
      <c r="O45">
        <f t="shared" si="7"/>
        <v>5.7114340613882111E-2</v>
      </c>
      <c r="P45">
        <f t="shared" si="8"/>
        <v>2.768372082253669</v>
      </c>
      <c r="Q45">
        <f t="shared" si="9"/>
        <v>5.6467713924002197E-2</v>
      </c>
      <c r="R45">
        <f t="shared" si="10"/>
        <v>3.534980794386329E-2</v>
      </c>
      <c r="S45">
        <f t="shared" si="11"/>
        <v>226.12028794997954</v>
      </c>
      <c r="T45">
        <f t="shared" si="12"/>
        <v>35.1945111058048</v>
      </c>
      <c r="U45">
        <f t="shared" si="13"/>
        <v>34.180557142857147</v>
      </c>
      <c r="V45">
        <f t="shared" si="14"/>
        <v>5.3970584833044626</v>
      </c>
      <c r="W45">
        <f t="shared" si="15"/>
        <v>68.172038804257639</v>
      </c>
      <c r="X45">
        <f t="shared" si="16"/>
        <v>3.6573057615432392</v>
      </c>
      <c r="Y45">
        <f t="shared" si="17"/>
        <v>5.364817930771383</v>
      </c>
      <c r="Z45">
        <f t="shared" si="18"/>
        <v>1.7397527217612234</v>
      </c>
      <c r="AA45">
        <f t="shared" si="19"/>
        <v>-44.749929700337667</v>
      </c>
      <c r="AB45">
        <f t="shared" si="20"/>
        <v>-16.046343258666159</v>
      </c>
      <c r="AC45">
        <f t="shared" si="21"/>
        <v>-1.3421961317660203</v>
      </c>
      <c r="AD45">
        <f t="shared" si="22"/>
        <v>163.98181885920968</v>
      </c>
      <c r="AE45">
        <f t="shared" si="23"/>
        <v>13.842798113933865</v>
      </c>
      <c r="AF45">
        <f t="shared" si="24"/>
        <v>1.0082488354037888</v>
      </c>
      <c r="AG45">
        <f t="shared" si="25"/>
        <v>3.2611122252354598</v>
      </c>
      <c r="AH45">
        <v>192.10694129978901</v>
      </c>
      <c r="AI45">
        <v>182.59091515151519</v>
      </c>
      <c r="AJ45">
        <v>1.719410262940527</v>
      </c>
      <c r="AK45">
        <v>61.006110821722046</v>
      </c>
      <c r="AL45">
        <f t="shared" si="26"/>
        <v>1.0147376349282917</v>
      </c>
      <c r="AM45">
        <v>35.191888629870157</v>
      </c>
      <c r="AN45">
        <v>36.094349696969687</v>
      </c>
      <c r="AO45">
        <v>6.0349613576452458E-5</v>
      </c>
      <c r="AP45">
        <v>102.99</v>
      </c>
      <c r="AQ45">
        <v>276</v>
      </c>
      <c r="AR45">
        <v>42</v>
      </c>
      <c r="AS45">
        <f t="shared" si="27"/>
        <v>1</v>
      </c>
      <c r="AT45">
        <f t="shared" si="28"/>
        <v>0</v>
      </c>
      <c r="AU45">
        <f t="shared" si="29"/>
        <v>47192.341964488012</v>
      </c>
      <c r="AV45">
        <f t="shared" si="30"/>
        <v>1200.02</v>
      </c>
      <c r="AW45">
        <f t="shared" si="31"/>
        <v>1025.9427564507666</v>
      </c>
      <c r="AX45">
        <f t="shared" si="32"/>
        <v>0.85493804807483764</v>
      </c>
      <c r="AY45">
        <f t="shared" si="33"/>
        <v>0.18843043278443655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1678299157</v>
      </c>
      <c r="BF45">
        <v>173.51657142857141</v>
      </c>
      <c r="BG45">
        <v>186.4555714285714</v>
      </c>
      <c r="BH45">
        <v>36.089371428571432</v>
      </c>
      <c r="BI45">
        <v>35.192300000000003</v>
      </c>
      <c r="BJ45">
        <v>178.72399999999999</v>
      </c>
      <c r="BK45">
        <v>35.824642857142862</v>
      </c>
      <c r="BL45">
        <v>650.02300000000002</v>
      </c>
      <c r="BM45">
        <v>101.2402857142857</v>
      </c>
      <c r="BN45">
        <v>9.9959814285714294E-2</v>
      </c>
      <c r="BO45">
        <v>34.073042857142859</v>
      </c>
      <c r="BP45">
        <v>34.180557142857147</v>
      </c>
      <c r="BQ45">
        <v>999.89999999999986</v>
      </c>
      <c r="BR45">
        <v>0</v>
      </c>
      <c r="BS45">
        <v>0</v>
      </c>
      <c r="BT45">
        <v>8996.6971428571433</v>
      </c>
      <c r="BU45">
        <v>0</v>
      </c>
      <c r="BV45">
        <v>873.39285714285711</v>
      </c>
      <c r="BW45">
        <v>-12.939185714285721</v>
      </c>
      <c r="BX45">
        <v>180.01300000000001</v>
      </c>
      <c r="BY45">
        <v>193.25685714285709</v>
      </c>
      <c r="BZ45">
        <v>0.89708499999999991</v>
      </c>
      <c r="CA45">
        <v>186.4555714285714</v>
      </c>
      <c r="CB45">
        <v>35.192300000000003</v>
      </c>
      <c r="CC45">
        <v>3.6536971428571432</v>
      </c>
      <c r="CD45">
        <v>3.5628771428571429</v>
      </c>
      <c r="CE45">
        <v>27.351400000000002</v>
      </c>
      <c r="CF45">
        <v>26.922371428571431</v>
      </c>
      <c r="CG45">
        <v>1200.02</v>
      </c>
      <c r="CH45">
        <v>0.49998214285714282</v>
      </c>
      <c r="CI45">
        <v>0.50001785714285707</v>
      </c>
      <c r="CJ45">
        <v>0</v>
      </c>
      <c r="CK45">
        <v>797.358857142857</v>
      </c>
      <c r="CL45">
        <v>4.9990899999999998</v>
      </c>
      <c r="CM45">
        <v>8357.8285714285721</v>
      </c>
      <c r="CN45">
        <v>9557.9600000000009</v>
      </c>
      <c r="CO45">
        <v>45.125</v>
      </c>
      <c r="CP45">
        <v>47.741</v>
      </c>
      <c r="CQ45">
        <v>45.964000000000013</v>
      </c>
      <c r="CR45">
        <v>46.875</v>
      </c>
      <c r="CS45">
        <v>46.436999999999998</v>
      </c>
      <c r="CT45">
        <v>597.48857142857139</v>
      </c>
      <c r="CU45">
        <v>597.53142857142859</v>
      </c>
      <c r="CV45">
        <v>0</v>
      </c>
      <c r="CW45">
        <v>1678299159.5</v>
      </c>
      <c r="CX45">
        <v>0</v>
      </c>
      <c r="CY45">
        <v>1678287632.5</v>
      </c>
      <c r="CZ45" t="s">
        <v>356</v>
      </c>
      <c r="DA45">
        <v>1678287627</v>
      </c>
      <c r="DB45">
        <v>1678287632.5</v>
      </c>
      <c r="DC45">
        <v>15</v>
      </c>
      <c r="DD45">
        <v>2.5999999999999999E-2</v>
      </c>
      <c r="DE45">
        <v>3.3000000000000002E-2</v>
      </c>
      <c r="DF45">
        <v>-6.1950000000000003</v>
      </c>
      <c r="DG45">
        <v>0.26400000000000001</v>
      </c>
      <c r="DH45">
        <v>415</v>
      </c>
      <c r="DI45">
        <v>32</v>
      </c>
      <c r="DJ45">
        <v>0.71</v>
      </c>
      <c r="DK45">
        <v>0.35</v>
      </c>
      <c r="DL45">
        <v>-12.665972500000001</v>
      </c>
      <c r="DM45">
        <v>-2.0782097560975279</v>
      </c>
      <c r="DN45">
        <v>0.20190008294636719</v>
      </c>
      <c r="DO45">
        <v>0</v>
      </c>
      <c r="DP45">
        <v>0.89487844999999999</v>
      </c>
      <c r="DQ45">
        <v>3.3956240150092368E-2</v>
      </c>
      <c r="DR45">
        <v>4.1615789908999688E-3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3.2947299999999999</v>
      </c>
      <c r="EB45">
        <v>2.6252</v>
      </c>
      <c r="EC45">
        <v>5.0615E-2</v>
      </c>
      <c r="ED45">
        <v>5.2065500000000001E-2</v>
      </c>
      <c r="EE45">
        <v>0.14438599999999999</v>
      </c>
      <c r="EF45">
        <v>0.140705</v>
      </c>
      <c r="EG45">
        <v>28503.8</v>
      </c>
      <c r="EH45">
        <v>28857.200000000001</v>
      </c>
      <c r="EI45">
        <v>27939.4</v>
      </c>
      <c r="EJ45">
        <v>29310.7</v>
      </c>
      <c r="EK45">
        <v>32904.9</v>
      </c>
      <c r="EL45">
        <v>34967.699999999997</v>
      </c>
      <c r="EM45">
        <v>39458.9</v>
      </c>
      <c r="EN45">
        <v>41906</v>
      </c>
      <c r="EO45">
        <v>1.68743</v>
      </c>
      <c r="EP45">
        <v>2.1650499999999999</v>
      </c>
      <c r="EQ45">
        <v>9.6708500000000003E-2</v>
      </c>
      <c r="ER45">
        <v>0</v>
      </c>
      <c r="ES45">
        <v>32.621600000000001</v>
      </c>
      <c r="ET45">
        <v>999.9</v>
      </c>
      <c r="EU45">
        <v>74.599999999999994</v>
      </c>
      <c r="EV45">
        <v>33.200000000000003</v>
      </c>
      <c r="EW45">
        <v>37.645299999999999</v>
      </c>
      <c r="EX45">
        <v>57.407400000000003</v>
      </c>
      <c r="EY45">
        <v>-3.9943900000000001</v>
      </c>
      <c r="EZ45">
        <v>2</v>
      </c>
      <c r="FA45">
        <v>0.64148099999999997</v>
      </c>
      <c r="FB45">
        <v>1.19642</v>
      </c>
      <c r="FC45">
        <v>20.2669</v>
      </c>
      <c r="FD45">
        <v>5.21699</v>
      </c>
      <c r="FE45">
        <v>12.0099</v>
      </c>
      <c r="FF45">
        <v>4.9854500000000002</v>
      </c>
      <c r="FG45">
        <v>3.2844500000000001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1.86222</v>
      </c>
      <c r="FN45">
        <v>1.8643099999999999</v>
      </c>
      <c r="FO45">
        <v>1.8603499999999999</v>
      </c>
      <c r="FP45">
        <v>1.8610100000000001</v>
      </c>
      <c r="FQ45">
        <v>1.8602000000000001</v>
      </c>
      <c r="FR45">
        <v>1.86191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-5.2210000000000001</v>
      </c>
      <c r="GH45">
        <v>0.26469999999999999</v>
      </c>
      <c r="GI45">
        <v>-4.4239819368145623</v>
      </c>
      <c r="GJ45">
        <v>-4.7384624312344064E-3</v>
      </c>
      <c r="GK45">
        <v>2.0540812038047919E-6</v>
      </c>
      <c r="GL45">
        <v>-4.204614941727041E-10</v>
      </c>
      <c r="GM45">
        <v>0.26473705503428657</v>
      </c>
      <c r="GN45">
        <v>0</v>
      </c>
      <c r="GO45">
        <v>0</v>
      </c>
      <c r="GP45">
        <v>0</v>
      </c>
      <c r="GQ45">
        <v>6</v>
      </c>
      <c r="GR45">
        <v>2075</v>
      </c>
      <c r="GS45">
        <v>4</v>
      </c>
      <c r="GT45">
        <v>32</v>
      </c>
      <c r="GU45">
        <v>192.2</v>
      </c>
      <c r="GV45">
        <v>192.1</v>
      </c>
      <c r="GW45">
        <v>0.73608399999999996</v>
      </c>
      <c r="GX45">
        <v>2.5830099999999998</v>
      </c>
      <c r="GY45">
        <v>2.04834</v>
      </c>
      <c r="GZ45">
        <v>2.6196299999999999</v>
      </c>
      <c r="HA45">
        <v>2.1972700000000001</v>
      </c>
      <c r="HB45">
        <v>2.33887</v>
      </c>
      <c r="HC45">
        <v>38.501399999999997</v>
      </c>
      <c r="HD45">
        <v>13.5541</v>
      </c>
      <c r="HE45">
        <v>18</v>
      </c>
      <c r="HF45">
        <v>363.238</v>
      </c>
      <c r="HG45">
        <v>751.71</v>
      </c>
      <c r="HH45">
        <v>31</v>
      </c>
      <c r="HI45">
        <v>35.2166</v>
      </c>
      <c r="HJ45">
        <v>30.0014</v>
      </c>
      <c r="HK45">
        <v>34.9831</v>
      </c>
      <c r="HL45">
        <v>34.935899999999997</v>
      </c>
      <c r="HM45">
        <v>14.7897</v>
      </c>
      <c r="HN45">
        <v>0</v>
      </c>
      <c r="HO45">
        <v>100</v>
      </c>
      <c r="HP45">
        <v>31</v>
      </c>
      <c r="HQ45">
        <v>203.83199999999999</v>
      </c>
      <c r="HR45">
        <v>36.496499999999997</v>
      </c>
      <c r="HS45">
        <v>98.4816</v>
      </c>
      <c r="HT45">
        <v>97.1661</v>
      </c>
    </row>
    <row r="46" spans="1:228" x14ac:dyDescent="0.2">
      <c r="A46">
        <v>31</v>
      </c>
      <c r="B46">
        <v>1678299162.5</v>
      </c>
      <c r="C46">
        <v>119.5</v>
      </c>
      <c r="D46" t="s">
        <v>420</v>
      </c>
      <c r="E46" t="s">
        <v>421</v>
      </c>
      <c r="F46">
        <v>4</v>
      </c>
      <c r="G46">
        <v>1678299160.428571</v>
      </c>
      <c r="H46">
        <f t="shared" si="0"/>
        <v>1.0124957241390013E-3</v>
      </c>
      <c r="I46">
        <f t="shared" si="1"/>
        <v>1.0124957241390014</v>
      </c>
      <c r="J46">
        <f t="shared" si="2"/>
        <v>3.4739213726116169</v>
      </c>
      <c r="K46">
        <f t="shared" si="3"/>
        <v>179.154</v>
      </c>
      <c r="L46">
        <f t="shared" si="4"/>
        <v>76.981936522541559</v>
      </c>
      <c r="M46">
        <f t="shared" si="5"/>
        <v>7.801484508702762</v>
      </c>
      <c r="N46">
        <f t="shared" si="6"/>
        <v>18.155780678014963</v>
      </c>
      <c r="O46">
        <f t="shared" si="7"/>
        <v>5.6984188365541935E-2</v>
      </c>
      <c r="P46">
        <f t="shared" si="8"/>
        <v>2.7665979457504433</v>
      </c>
      <c r="Q46">
        <f t="shared" si="9"/>
        <v>5.634007971824169E-2</v>
      </c>
      <c r="R46">
        <f t="shared" si="10"/>
        <v>3.5269813687088342E-2</v>
      </c>
      <c r="S46">
        <f t="shared" si="11"/>
        <v>226.1209093786139</v>
      </c>
      <c r="T46">
        <f t="shared" si="12"/>
        <v>35.196746624231004</v>
      </c>
      <c r="U46">
        <f t="shared" si="13"/>
        <v>34.183614285714278</v>
      </c>
      <c r="V46">
        <f t="shared" si="14"/>
        <v>5.3979776935946955</v>
      </c>
      <c r="W46">
        <f t="shared" si="15"/>
        <v>68.183663922000051</v>
      </c>
      <c r="X46">
        <f t="shared" si="16"/>
        <v>3.6581246242033867</v>
      </c>
      <c r="Y46">
        <f t="shared" si="17"/>
        <v>5.3651042108681128</v>
      </c>
      <c r="Z46">
        <f t="shared" si="18"/>
        <v>1.7398530693913088</v>
      </c>
      <c r="AA46">
        <f t="shared" si="19"/>
        <v>-44.651061434529957</v>
      </c>
      <c r="AB46">
        <f t="shared" si="20"/>
        <v>-16.349280752953476</v>
      </c>
      <c r="AC46">
        <f t="shared" si="21"/>
        <v>-1.3684391237320481</v>
      </c>
      <c r="AD46">
        <f t="shared" si="22"/>
        <v>163.75212806739842</v>
      </c>
      <c r="AE46">
        <f t="shared" si="23"/>
        <v>13.931770583594234</v>
      </c>
      <c r="AF46">
        <f t="shared" si="24"/>
        <v>1.0116370167922371</v>
      </c>
      <c r="AG46">
        <f t="shared" si="25"/>
        <v>3.4739213726116169</v>
      </c>
      <c r="AH46">
        <v>198.13654248271479</v>
      </c>
      <c r="AI46">
        <v>188.51716969696969</v>
      </c>
      <c r="AJ46">
        <v>1.692251910953529</v>
      </c>
      <c r="AK46">
        <v>61.006110821722046</v>
      </c>
      <c r="AL46">
        <f t="shared" si="26"/>
        <v>1.0124957241390014</v>
      </c>
      <c r="AM46">
        <v>35.196907396103917</v>
      </c>
      <c r="AN46">
        <v>36.097632727272718</v>
      </c>
      <c r="AO46">
        <v>2.880713012468472E-5</v>
      </c>
      <c r="AP46">
        <v>102.99</v>
      </c>
      <c r="AQ46">
        <v>276</v>
      </c>
      <c r="AR46">
        <v>42</v>
      </c>
      <c r="AS46">
        <f t="shared" si="27"/>
        <v>1</v>
      </c>
      <c r="AT46">
        <f t="shared" si="28"/>
        <v>0</v>
      </c>
      <c r="AU46">
        <f t="shared" si="29"/>
        <v>47143.558187011768</v>
      </c>
      <c r="AV46">
        <f t="shared" si="30"/>
        <v>1200.022857142857</v>
      </c>
      <c r="AW46">
        <f t="shared" si="31"/>
        <v>1025.9452421650847</v>
      </c>
      <c r="AX46">
        <f t="shared" si="32"/>
        <v>0.85493808393597193</v>
      </c>
      <c r="AY46">
        <f t="shared" si="33"/>
        <v>0.18843050199642597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1678299160.428571</v>
      </c>
      <c r="BF46">
        <v>179.154</v>
      </c>
      <c r="BG46">
        <v>192.1818571428571</v>
      </c>
      <c r="BH46">
        <v>36.096914285714277</v>
      </c>
      <c r="BI46">
        <v>35.196771428571431</v>
      </c>
      <c r="BJ46">
        <v>184.38428571428571</v>
      </c>
      <c r="BK46">
        <v>35.832171428571442</v>
      </c>
      <c r="BL46">
        <v>649.97685714285728</v>
      </c>
      <c r="BM46">
        <v>101.2418571428571</v>
      </c>
      <c r="BN46">
        <v>9.9897314285714287E-2</v>
      </c>
      <c r="BO46">
        <v>34.073999999999998</v>
      </c>
      <c r="BP46">
        <v>34.183614285714278</v>
      </c>
      <c r="BQ46">
        <v>999.89999999999986</v>
      </c>
      <c r="BR46">
        <v>0</v>
      </c>
      <c r="BS46">
        <v>0</v>
      </c>
      <c r="BT46">
        <v>8987.1428571428569</v>
      </c>
      <c r="BU46">
        <v>0</v>
      </c>
      <c r="BV46">
        <v>748.15999999999985</v>
      </c>
      <c r="BW46">
        <v>-13.028042857142861</v>
      </c>
      <c r="BX46">
        <v>185.8627142857143</v>
      </c>
      <c r="BY46">
        <v>199.19271428571429</v>
      </c>
      <c r="BZ46">
        <v>0.90015728571428577</v>
      </c>
      <c r="CA46">
        <v>192.1818571428571</v>
      </c>
      <c r="CB46">
        <v>35.196771428571431</v>
      </c>
      <c r="CC46">
        <v>3.6545200000000011</v>
      </c>
      <c r="CD46">
        <v>3.5633885714285718</v>
      </c>
      <c r="CE46">
        <v>27.355257142857141</v>
      </c>
      <c r="CF46">
        <v>26.924814285714291</v>
      </c>
      <c r="CG46">
        <v>1200.022857142857</v>
      </c>
      <c r="CH46">
        <v>0.49998185714285709</v>
      </c>
      <c r="CI46">
        <v>0.50001814285714286</v>
      </c>
      <c r="CJ46">
        <v>0</v>
      </c>
      <c r="CK46">
        <v>797.15442857142864</v>
      </c>
      <c r="CL46">
        <v>4.9990899999999998</v>
      </c>
      <c r="CM46">
        <v>8356.6528571428571</v>
      </c>
      <c r="CN46">
        <v>9557.9528571428564</v>
      </c>
      <c r="CO46">
        <v>45.133857142857153</v>
      </c>
      <c r="CP46">
        <v>47.741</v>
      </c>
      <c r="CQ46">
        <v>45.954999999999998</v>
      </c>
      <c r="CR46">
        <v>46.919285714285721</v>
      </c>
      <c r="CS46">
        <v>46.436999999999998</v>
      </c>
      <c r="CT46">
        <v>597.48857142857139</v>
      </c>
      <c r="CU46">
        <v>597.53428571428572</v>
      </c>
      <c r="CV46">
        <v>0</v>
      </c>
      <c r="CW46">
        <v>1678299162.5</v>
      </c>
      <c r="CX46">
        <v>0</v>
      </c>
      <c r="CY46">
        <v>1678287632.5</v>
      </c>
      <c r="CZ46" t="s">
        <v>356</v>
      </c>
      <c r="DA46">
        <v>1678287627</v>
      </c>
      <c r="DB46">
        <v>1678287632.5</v>
      </c>
      <c r="DC46">
        <v>15</v>
      </c>
      <c r="DD46">
        <v>2.5999999999999999E-2</v>
      </c>
      <c r="DE46">
        <v>3.3000000000000002E-2</v>
      </c>
      <c r="DF46">
        <v>-6.1950000000000003</v>
      </c>
      <c r="DG46">
        <v>0.26400000000000001</v>
      </c>
      <c r="DH46">
        <v>415</v>
      </c>
      <c r="DI46">
        <v>32</v>
      </c>
      <c r="DJ46">
        <v>0.71</v>
      </c>
      <c r="DK46">
        <v>0.35</v>
      </c>
      <c r="DL46">
        <v>-12.79721951219512</v>
      </c>
      <c r="DM46">
        <v>-1.7982668989546919</v>
      </c>
      <c r="DN46">
        <v>0.1809511323595436</v>
      </c>
      <c r="DO46">
        <v>0</v>
      </c>
      <c r="DP46">
        <v>0.8970251707317074</v>
      </c>
      <c r="DQ46">
        <v>2.4735888501740862E-2</v>
      </c>
      <c r="DR46">
        <v>3.493533656611183E-3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3.29467</v>
      </c>
      <c r="EB46">
        <v>2.6251799999999998</v>
      </c>
      <c r="EC46">
        <v>5.2047499999999997E-2</v>
      </c>
      <c r="ED46">
        <v>5.3511000000000003E-2</v>
      </c>
      <c r="EE46">
        <v>0.14439399999999999</v>
      </c>
      <c r="EF46">
        <v>0.140709</v>
      </c>
      <c r="EG46">
        <v>28459.9</v>
      </c>
      <c r="EH46">
        <v>28813.1</v>
      </c>
      <c r="EI46">
        <v>27938.5</v>
      </c>
      <c r="EJ46">
        <v>29310.7</v>
      </c>
      <c r="EK46">
        <v>32903.699999999997</v>
      </c>
      <c r="EL46">
        <v>34967.599999999999</v>
      </c>
      <c r="EM46">
        <v>39457.599999999999</v>
      </c>
      <c r="EN46">
        <v>41905.9</v>
      </c>
      <c r="EO46">
        <v>1.6871499999999999</v>
      </c>
      <c r="EP46">
        <v>2.165</v>
      </c>
      <c r="EQ46">
        <v>9.6168400000000001E-2</v>
      </c>
      <c r="ER46">
        <v>0</v>
      </c>
      <c r="ES46">
        <v>32.616399999999999</v>
      </c>
      <c r="ET46">
        <v>999.9</v>
      </c>
      <c r="EU46">
        <v>74.599999999999994</v>
      </c>
      <c r="EV46">
        <v>33.200000000000003</v>
      </c>
      <c r="EW46">
        <v>37.650399999999998</v>
      </c>
      <c r="EX46">
        <v>57.317399999999999</v>
      </c>
      <c r="EY46">
        <v>-4.09856</v>
      </c>
      <c r="EZ46">
        <v>2</v>
      </c>
      <c r="FA46">
        <v>0.642424</v>
      </c>
      <c r="FB46">
        <v>1.1974800000000001</v>
      </c>
      <c r="FC46">
        <v>20.266999999999999</v>
      </c>
      <c r="FD46">
        <v>5.2175900000000004</v>
      </c>
      <c r="FE46">
        <v>12.0099</v>
      </c>
      <c r="FF46">
        <v>4.9853500000000004</v>
      </c>
      <c r="FG46">
        <v>3.2845</v>
      </c>
      <c r="FH46">
        <v>9999</v>
      </c>
      <c r="FI46">
        <v>9999</v>
      </c>
      <c r="FJ46">
        <v>9999</v>
      </c>
      <c r="FK46">
        <v>999.9</v>
      </c>
      <c r="FL46">
        <v>1.8658399999999999</v>
      </c>
      <c r="FM46">
        <v>1.8622000000000001</v>
      </c>
      <c r="FN46">
        <v>1.8643000000000001</v>
      </c>
      <c r="FO46">
        <v>1.8603499999999999</v>
      </c>
      <c r="FP46">
        <v>1.86104</v>
      </c>
      <c r="FQ46">
        <v>1.8602000000000001</v>
      </c>
      <c r="FR46">
        <v>1.8619000000000001</v>
      </c>
      <c r="FS46">
        <v>1.8585199999999999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-5.2439999999999998</v>
      </c>
      <c r="GH46">
        <v>0.26479999999999998</v>
      </c>
      <c r="GI46">
        <v>-4.4239819368145623</v>
      </c>
      <c r="GJ46">
        <v>-4.7384624312344064E-3</v>
      </c>
      <c r="GK46">
        <v>2.0540812038047919E-6</v>
      </c>
      <c r="GL46">
        <v>-4.204614941727041E-10</v>
      </c>
      <c r="GM46">
        <v>0.26473705503428657</v>
      </c>
      <c r="GN46">
        <v>0</v>
      </c>
      <c r="GO46">
        <v>0</v>
      </c>
      <c r="GP46">
        <v>0</v>
      </c>
      <c r="GQ46">
        <v>6</v>
      </c>
      <c r="GR46">
        <v>2075</v>
      </c>
      <c r="GS46">
        <v>4</v>
      </c>
      <c r="GT46">
        <v>32</v>
      </c>
      <c r="GU46">
        <v>192.3</v>
      </c>
      <c r="GV46">
        <v>192.2</v>
      </c>
      <c r="GW46">
        <v>0.75439500000000004</v>
      </c>
      <c r="GX46">
        <v>2.5891099999999998</v>
      </c>
      <c r="GY46">
        <v>2.04834</v>
      </c>
      <c r="GZ46">
        <v>2.6184099999999999</v>
      </c>
      <c r="HA46">
        <v>2.1972700000000001</v>
      </c>
      <c r="HB46">
        <v>2.2705099999999998</v>
      </c>
      <c r="HC46">
        <v>38.501399999999997</v>
      </c>
      <c r="HD46">
        <v>13.5366</v>
      </c>
      <c r="HE46">
        <v>18</v>
      </c>
      <c r="HF46">
        <v>363.15600000000001</v>
      </c>
      <c r="HG46">
        <v>751.79600000000005</v>
      </c>
      <c r="HH46">
        <v>31.0002</v>
      </c>
      <c r="HI46">
        <v>35.227899999999998</v>
      </c>
      <c r="HJ46">
        <v>30.0014</v>
      </c>
      <c r="HK46">
        <v>34.994300000000003</v>
      </c>
      <c r="HL46">
        <v>34.947000000000003</v>
      </c>
      <c r="HM46">
        <v>15.1516</v>
      </c>
      <c r="HN46">
        <v>0</v>
      </c>
      <c r="HO46">
        <v>100</v>
      </c>
      <c r="HP46">
        <v>31</v>
      </c>
      <c r="HQ46">
        <v>210.50899999999999</v>
      </c>
      <c r="HR46">
        <v>36.496499999999997</v>
      </c>
      <c r="HS46">
        <v>98.478499999999997</v>
      </c>
      <c r="HT46">
        <v>97.165999999999997</v>
      </c>
    </row>
    <row r="47" spans="1:228" x14ac:dyDescent="0.2">
      <c r="A47">
        <v>32</v>
      </c>
      <c r="B47">
        <v>1678299166.5</v>
      </c>
      <c r="C47">
        <v>123.5</v>
      </c>
      <c r="D47" t="s">
        <v>422</v>
      </c>
      <c r="E47" t="s">
        <v>423</v>
      </c>
      <c r="F47">
        <v>4</v>
      </c>
      <c r="G47">
        <v>1678299164.5</v>
      </c>
      <c r="H47">
        <f t="shared" si="0"/>
        <v>1.0188846120660604E-3</v>
      </c>
      <c r="I47">
        <f t="shared" si="1"/>
        <v>1.0188846120660604</v>
      </c>
      <c r="J47">
        <f t="shared" si="2"/>
        <v>3.6459371900447932</v>
      </c>
      <c r="K47">
        <f t="shared" si="3"/>
        <v>185.82028571428569</v>
      </c>
      <c r="L47">
        <f t="shared" si="4"/>
        <v>79.83982362905455</v>
      </c>
      <c r="M47">
        <f t="shared" si="5"/>
        <v>8.0911252471186987</v>
      </c>
      <c r="N47">
        <f t="shared" si="6"/>
        <v>18.831394369745691</v>
      </c>
      <c r="O47">
        <f t="shared" si="7"/>
        <v>5.7651740741567092E-2</v>
      </c>
      <c r="P47">
        <f t="shared" si="8"/>
        <v>2.766985156900025</v>
      </c>
      <c r="Q47">
        <f t="shared" si="9"/>
        <v>5.6992637893488858E-2</v>
      </c>
      <c r="R47">
        <f t="shared" si="10"/>
        <v>3.567898850760521E-2</v>
      </c>
      <c r="S47">
        <f t="shared" si="11"/>
        <v>226.11034294978663</v>
      </c>
      <c r="T47">
        <f t="shared" si="12"/>
        <v>35.187699319393353</v>
      </c>
      <c r="U47">
        <f t="shared" si="13"/>
        <v>34.156042857142857</v>
      </c>
      <c r="V47">
        <f t="shared" si="14"/>
        <v>5.3896925396267372</v>
      </c>
      <c r="W47">
        <f t="shared" si="15"/>
        <v>68.223925538371148</v>
      </c>
      <c r="X47">
        <f t="shared" si="16"/>
        <v>3.6588361142199757</v>
      </c>
      <c r="Y47">
        <f t="shared" si="17"/>
        <v>5.362980926921507</v>
      </c>
      <c r="Z47">
        <f t="shared" si="18"/>
        <v>1.7308564254067615</v>
      </c>
      <c r="AA47">
        <f t="shared" si="19"/>
        <v>-44.932811392113265</v>
      </c>
      <c r="AB47">
        <f t="shared" si="20"/>
        <v>-13.29777016542444</v>
      </c>
      <c r="AC47">
        <f t="shared" si="21"/>
        <v>-1.1126826761624102</v>
      </c>
      <c r="AD47">
        <f t="shared" si="22"/>
        <v>166.7670787160865</v>
      </c>
      <c r="AE47">
        <f t="shared" si="23"/>
        <v>14.128508578433218</v>
      </c>
      <c r="AF47">
        <f t="shared" si="24"/>
        <v>1.0154712943817599</v>
      </c>
      <c r="AG47">
        <f t="shared" si="25"/>
        <v>3.6459371900447932</v>
      </c>
      <c r="AH47">
        <v>205.1237629022213</v>
      </c>
      <c r="AI47">
        <v>195.32252121212119</v>
      </c>
      <c r="AJ47">
        <v>1.6969543170142409</v>
      </c>
      <c r="AK47">
        <v>61.006110821722046</v>
      </c>
      <c r="AL47">
        <f t="shared" si="26"/>
        <v>1.0188846120660604</v>
      </c>
      <c r="AM47">
        <v>35.200413222943737</v>
      </c>
      <c r="AN47">
        <v>36.106666666666683</v>
      </c>
      <c r="AO47">
        <v>4.7002675227263617E-5</v>
      </c>
      <c r="AP47">
        <v>102.99</v>
      </c>
      <c r="AQ47">
        <v>276</v>
      </c>
      <c r="AR47">
        <v>42</v>
      </c>
      <c r="AS47">
        <f t="shared" si="27"/>
        <v>1</v>
      </c>
      <c r="AT47">
        <f t="shared" si="28"/>
        <v>0</v>
      </c>
      <c r="AU47">
        <f t="shared" si="29"/>
        <v>47155.264630715174</v>
      </c>
      <c r="AV47">
        <f t="shared" si="30"/>
        <v>1199.9685714285711</v>
      </c>
      <c r="AW47">
        <f t="shared" si="31"/>
        <v>1025.8986564506665</v>
      </c>
      <c r="AX47">
        <f t="shared" si="32"/>
        <v>0.85493793827393905</v>
      </c>
      <c r="AY47">
        <f t="shared" si="33"/>
        <v>0.18843022086870215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1678299164.5</v>
      </c>
      <c r="BF47">
        <v>185.82028571428569</v>
      </c>
      <c r="BG47">
        <v>199.03614285714289</v>
      </c>
      <c r="BH47">
        <v>36.103857142857137</v>
      </c>
      <c r="BI47">
        <v>35.200342857142857</v>
      </c>
      <c r="BJ47">
        <v>191.07757142857139</v>
      </c>
      <c r="BK47">
        <v>35.839128571428567</v>
      </c>
      <c r="BL47">
        <v>650.00114285714278</v>
      </c>
      <c r="BM47">
        <v>101.2418571428571</v>
      </c>
      <c r="BN47">
        <v>0.1001158142857143</v>
      </c>
      <c r="BO47">
        <v>34.066899999999997</v>
      </c>
      <c r="BP47">
        <v>34.156042857142857</v>
      </c>
      <c r="BQ47">
        <v>999.89999999999986</v>
      </c>
      <c r="BR47">
        <v>0</v>
      </c>
      <c r="BS47">
        <v>0</v>
      </c>
      <c r="BT47">
        <v>8989.1971428571433</v>
      </c>
      <c r="BU47">
        <v>0</v>
      </c>
      <c r="BV47">
        <v>728.80028571428568</v>
      </c>
      <c r="BW47">
        <v>-13.21594285714286</v>
      </c>
      <c r="BX47">
        <v>192.78042857142859</v>
      </c>
      <c r="BY47">
        <v>206.298</v>
      </c>
      <c r="BZ47">
        <v>0.90352371428571432</v>
      </c>
      <c r="CA47">
        <v>199.03614285714289</v>
      </c>
      <c r="CB47">
        <v>35.200342857142857</v>
      </c>
      <c r="CC47">
        <v>3.6552185714285712</v>
      </c>
      <c r="CD47">
        <v>3.5637471428571428</v>
      </c>
      <c r="CE47">
        <v>27.358499999999999</v>
      </c>
      <c r="CF47">
        <v>26.926542857142859</v>
      </c>
      <c r="CG47">
        <v>1199.9685714285711</v>
      </c>
      <c r="CH47">
        <v>0.49998599999999999</v>
      </c>
      <c r="CI47">
        <v>0.50001399999999996</v>
      </c>
      <c r="CJ47">
        <v>0</v>
      </c>
      <c r="CK47">
        <v>797.31499999999994</v>
      </c>
      <c r="CL47">
        <v>4.9990899999999998</v>
      </c>
      <c r="CM47">
        <v>8342.8428571428558</v>
      </c>
      <c r="CN47">
        <v>9557.5685714285701</v>
      </c>
      <c r="CO47">
        <v>45.186999999999998</v>
      </c>
      <c r="CP47">
        <v>47.713999999999999</v>
      </c>
      <c r="CQ47">
        <v>46</v>
      </c>
      <c r="CR47">
        <v>46.919285714285706</v>
      </c>
      <c r="CS47">
        <v>46.436999999999998</v>
      </c>
      <c r="CT47">
        <v>597.46714285714279</v>
      </c>
      <c r="CU47">
        <v>597.50142857142862</v>
      </c>
      <c r="CV47">
        <v>0</v>
      </c>
      <c r="CW47">
        <v>1678299166.7</v>
      </c>
      <c r="CX47">
        <v>0</v>
      </c>
      <c r="CY47">
        <v>1678287632.5</v>
      </c>
      <c r="CZ47" t="s">
        <v>356</v>
      </c>
      <c r="DA47">
        <v>1678287627</v>
      </c>
      <c r="DB47">
        <v>1678287632.5</v>
      </c>
      <c r="DC47">
        <v>15</v>
      </c>
      <c r="DD47">
        <v>2.5999999999999999E-2</v>
      </c>
      <c r="DE47">
        <v>3.3000000000000002E-2</v>
      </c>
      <c r="DF47">
        <v>-6.1950000000000003</v>
      </c>
      <c r="DG47">
        <v>0.26400000000000001</v>
      </c>
      <c r="DH47">
        <v>415</v>
      </c>
      <c r="DI47">
        <v>32</v>
      </c>
      <c r="DJ47">
        <v>0.71</v>
      </c>
      <c r="DK47">
        <v>0.35</v>
      </c>
      <c r="DL47">
        <v>-12.930678048780489</v>
      </c>
      <c r="DM47">
        <v>-1.794595818815323</v>
      </c>
      <c r="DN47">
        <v>0.18058955147934169</v>
      </c>
      <c r="DO47">
        <v>0</v>
      </c>
      <c r="DP47">
        <v>0.89932178048780498</v>
      </c>
      <c r="DQ47">
        <v>1.934782578397341E-2</v>
      </c>
      <c r="DR47">
        <v>2.9391846597329571E-3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3.2946599999999999</v>
      </c>
      <c r="EB47">
        <v>2.6252200000000001</v>
      </c>
      <c r="EC47">
        <v>5.3669000000000001E-2</v>
      </c>
      <c r="ED47">
        <v>5.51409E-2</v>
      </c>
      <c r="EE47">
        <v>0.14441000000000001</v>
      </c>
      <c r="EF47">
        <v>0.140711</v>
      </c>
      <c r="EG47">
        <v>28410.5</v>
      </c>
      <c r="EH47">
        <v>28762.7</v>
      </c>
      <c r="EI47">
        <v>27937.8</v>
      </c>
      <c r="EJ47">
        <v>29309.9</v>
      </c>
      <c r="EK47">
        <v>32902.5</v>
      </c>
      <c r="EL47">
        <v>34966.800000000003</v>
      </c>
      <c r="EM47">
        <v>39456.800000000003</v>
      </c>
      <c r="EN47">
        <v>41905</v>
      </c>
      <c r="EO47">
        <v>1.68852</v>
      </c>
      <c r="EP47">
        <v>2.1646700000000001</v>
      </c>
      <c r="EQ47">
        <v>9.5255699999999999E-2</v>
      </c>
      <c r="ER47">
        <v>0</v>
      </c>
      <c r="ES47">
        <v>32.608499999999999</v>
      </c>
      <c r="ET47">
        <v>999.9</v>
      </c>
      <c r="EU47">
        <v>74.599999999999994</v>
      </c>
      <c r="EV47">
        <v>33.200000000000003</v>
      </c>
      <c r="EW47">
        <v>37.646900000000002</v>
      </c>
      <c r="EX47">
        <v>57.467399999999998</v>
      </c>
      <c r="EY47">
        <v>-3.98237</v>
      </c>
      <c r="EZ47">
        <v>2</v>
      </c>
      <c r="FA47">
        <v>0.64341499999999996</v>
      </c>
      <c r="FB47">
        <v>1.19539</v>
      </c>
      <c r="FC47">
        <v>20.2668</v>
      </c>
      <c r="FD47">
        <v>5.21699</v>
      </c>
      <c r="FE47">
        <v>12.0099</v>
      </c>
      <c r="FF47">
        <v>4.9847999999999999</v>
      </c>
      <c r="FG47">
        <v>3.2844500000000001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1.8622000000000001</v>
      </c>
      <c r="FN47">
        <v>1.8643099999999999</v>
      </c>
      <c r="FO47">
        <v>1.8603499999999999</v>
      </c>
      <c r="FP47">
        <v>1.86107</v>
      </c>
      <c r="FQ47">
        <v>1.8602000000000001</v>
      </c>
      <c r="FR47">
        <v>1.8619300000000001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-5.2709999999999999</v>
      </c>
      <c r="GH47">
        <v>0.26469999999999999</v>
      </c>
      <c r="GI47">
        <v>-4.4239819368145623</v>
      </c>
      <c r="GJ47">
        <v>-4.7384624312344064E-3</v>
      </c>
      <c r="GK47">
        <v>2.0540812038047919E-6</v>
      </c>
      <c r="GL47">
        <v>-4.204614941727041E-10</v>
      </c>
      <c r="GM47">
        <v>0.26473705503428657</v>
      </c>
      <c r="GN47">
        <v>0</v>
      </c>
      <c r="GO47">
        <v>0</v>
      </c>
      <c r="GP47">
        <v>0</v>
      </c>
      <c r="GQ47">
        <v>6</v>
      </c>
      <c r="GR47">
        <v>2075</v>
      </c>
      <c r="GS47">
        <v>4</v>
      </c>
      <c r="GT47">
        <v>32</v>
      </c>
      <c r="GU47">
        <v>192.3</v>
      </c>
      <c r="GV47">
        <v>192.2</v>
      </c>
      <c r="GW47">
        <v>0.773926</v>
      </c>
      <c r="GX47">
        <v>2.5842299999999998</v>
      </c>
      <c r="GY47">
        <v>2.04834</v>
      </c>
      <c r="GZ47">
        <v>2.6184099999999999</v>
      </c>
      <c r="HA47">
        <v>2.1972700000000001</v>
      </c>
      <c r="HB47">
        <v>2.3278799999999999</v>
      </c>
      <c r="HC47">
        <v>38.501399999999997</v>
      </c>
      <c r="HD47">
        <v>13.5366</v>
      </c>
      <c r="HE47">
        <v>18</v>
      </c>
      <c r="HF47">
        <v>363.92399999999998</v>
      </c>
      <c r="HG47">
        <v>751.62300000000005</v>
      </c>
      <c r="HH47">
        <v>30.9998</v>
      </c>
      <c r="HI47">
        <v>35.238</v>
      </c>
      <c r="HJ47">
        <v>30.001300000000001</v>
      </c>
      <c r="HK47">
        <v>35.006700000000002</v>
      </c>
      <c r="HL47">
        <v>34.9587</v>
      </c>
      <c r="HM47">
        <v>15.5486</v>
      </c>
      <c r="HN47">
        <v>0</v>
      </c>
      <c r="HO47">
        <v>100</v>
      </c>
      <c r="HP47">
        <v>31</v>
      </c>
      <c r="HQ47">
        <v>217.19</v>
      </c>
      <c r="HR47">
        <v>36.496499999999997</v>
      </c>
      <c r="HS47">
        <v>98.476399999999998</v>
      </c>
      <c r="HT47">
        <v>97.163600000000002</v>
      </c>
    </row>
    <row r="48" spans="1:228" x14ac:dyDescent="0.2">
      <c r="A48">
        <v>33</v>
      </c>
      <c r="B48">
        <v>1678299170.5</v>
      </c>
      <c r="C48">
        <v>127.5</v>
      </c>
      <c r="D48" t="s">
        <v>424</v>
      </c>
      <c r="E48" t="s">
        <v>425</v>
      </c>
      <c r="F48">
        <v>4</v>
      </c>
      <c r="G48">
        <v>1678299168.1875</v>
      </c>
      <c r="H48">
        <f t="shared" si="0"/>
        <v>1.0231325881046637E-3</v>
      </c>
      <c r="I48">
        <f t="shared" si="1"/>
        <v>1.0231325881046636</v>
      </c>
      <c r="J48">
        <f t="shared" si="2"/>
        <v>3.7346027381258806</v>
      </c>
      <c r="K48">
        <f t="shared" si="3"/>
        <v>191.864</v>
      </c>
      <c r="L48">
        <f t="shared" si="4"/>
        <v>83.688375039149932</v>
      </c>
      <c r="M48">
        <f t="shared" si="5"/>
        <v>8.4810354599809212</v>
      </c>
      <c r="N48">
        <f t="shared" si="6"/>
        <v>19.443625076153804</v>
      </c>
      <c r="O48">
        <f t="shared" si="7"/>
        <v>5.7891538256875971E-2</v>
      </c>
      <c r="P48">
        <f t="shared" si="8"/>
        <v>2.7723255291293434</v>
      </c>
      <c r="Q48">
        <f t="shared" si="9"/>
        <v>5.7228239465662162E-2</v>
      </c>
      <c r="R48">
        <f t="shared" si="10"/>
        <v>3.5826611095101928E-2</v>
      </c>
      <c r="S48">
        <f t="shared" si="11"/>
        <v>226.11467694784122</v>
      </c>
      <c r="T48">
        <f t="shared" si="12"/>
        <v>35.176470902092937</v>
      </c>
      <c r="U48">
        <f t="shared" si="13"/>
        <v>34.157737500000003</v>
      </c>
      <c r="V48">
        <f t="shared" si="14"/>
        <v>5.390201456978204</v>
      </c>
      <c r="W48">
        <f t="shared" si="15"/>
        <v>68.263749669970679</v>
      </c>
      <c r="X48">
        <f t="shared" si="16"/>
        <v>3.6593163548211489</v>
      </c>
      <c r="Y48">
        <f t="shared" si="17"/>
        <v>5.3605557451979333</v>
      </c>
      <c r="Z48">
        <f t="shared" si="18"/>
        <v>1.730885102157055</v>
      </c>
      <c r="AA48">
        <f t="shared" si="19"/>
        <v>-45.120147135415664</v>
      </c>
      <c r="AB48">
        <f t="shared" si="20"/>
        <v>-14.789226698019688</v>
      </c>
      <c r="AC48">
        <f t="shared" si="21"/>
        <v>-1.2350568928508616</v>
      </c>
      <c r="AD48">
        <f t="shared" si="22"/>
        <v>164.97024622155502</v>
      </c>
      <c r="AE48">
        <f t="shared" si="23"/>
        <v>14.276616304806497</v>
      </c>
      <c r="AF48">
        <f t="shared" si="24"/>
        <v>1.0195320938907304</v>
      </c>
      <c r="AG48">
        <f t="shared" si="25"/>
        <v>3.7346027381258806</v>
      </c>
      <c r="AH48">
        <v>212.08703253446029</v>
      </c>
      <c r="AI48">
        <v>202.15385454545449</v>
      </c>
      <c r="AJ48">
        <v>1.709654498078456</v>
      </c>
      <c r="AK48">
        <v>61.006110821722046</v>
      </c>
      <c r="AL48">
        <f t="shared" si="26"/>
        <v>1.0231325881046636</v>
      </c>
      <c r="AM48">
        <v>35.201885756493517</v>
      </c>
      <c r="AN48">
        <v>36.112003636363653</v>
      </c>
      <c r="AO48">
        <v>2.9103756458582391E-5</v>
      </c>
      <c r="AP48">
        <v>102.99</v>
      </c>
      <c r="AQ48">
        <v>275</v>
      </c>
      <c r="AR48">
        <v>42</v>
      </c>
      <c r="AS48">
        <f t="shared" si="27"/>
        <v>1</v>
      </c>
      <c r="AT48">
        <f t="shared" si="28"/>
        <v>0</v>
      </c>
      <c r="AU48">
        <f t="shared" si="29"/>
        <v>47303.005085789511</v>
      </c>
      <c r="AV48">
        <f t="shared" si="30"/>
        <v>1199.9937500000001</v>
      </c>
      <c r="AW48">
        <f t="shared" si="31"/>
        <v>1025.9199699211613</v>
      </c>
      <c r="AX48">
        <f t="shared" si="32"/>
        <v>0.85493776106847319</v>
      </c>
      <c r="AY48">
        <f t="shared" si="33"/>
        <v>0.1884298788621534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1678299168.1875</v>
      </c>
      <c r="BF48">
        <v>191.864</v>
      </c>
      <c r="BG48">
        <v>205.22262499999999</v>
      </c>
      <c r="BH48">
        <v>36.1090625</v>
      </c>
      <c r="BI48">
        <v>35.201962499999993</v>
      </c>
      <c r="BJ48">
        <v>197.14574999999999</v>
      </c>
      <c r="BK48">
        <v>35.844337500000002</v>
      </c>
      <c r="BL48">
        <v>650.01724999999999</v>
      </c>
      <c r="BM48">
        <v>101.24075000000001</v>
      </c>
      <c r="BN48">
        <v>9.9913575000000004E-2</v>
      </c>
      <c r="BO48">
        <v>34.058787500000001</v>
      </c>
      <c r="BP48">
        <v>34.157737500000003</v>
      </c>
      <c r="BQ48">
        <v>999.9</v>
      </c>
      <c r="BR48">
        <v>0</v>
      </c>
      <c r="BS48">
        <v>0</v>
      </c>
      <c r="BT48">
        <v>9017.65625</v>
      </c>
      <c r="BU48">
        <v>0</v>
      </c>
      <c r="BV48">
        <v>599.26224999999999</v>
      </c>
      <c r="BW48">
        <v>-13.3585125</v>
      </c>
      <c r="BX48">
        <v>199.0515</v>
      </c>
      <c r="BY48">
        <v>212.710375</v>
      </c>
      <c r="BZ48">
        <v>0.90708124999999995</v>
      </c>
      <c r="CA48">
        <v>205.22262499999999</v>
      </c>
      <c r="CB48">
        <v>35.201962499999993</v>
      </c>
      <c r="CC48">
        <v>3.6557075000000001</v>
      </c>
      <c r="CD48">
        <v>3.5638749999999999</v>
      </c>
      <c r="CE48">
        <v>27.360775</v>
      </c>
      <c r="CF48">
        <v>26.927137500000001</v>
      </c>
      <c r="CG48">
        <v>1199.9937500000001</v>
      </c>
      <c r="CH48">
        <v>0.49999187499999997</v>
      </c>
      <c r="CI48">
        <v>0.50000812500000003</v>
      </c>
      <c r="CJ48">
        <v>0</v>
      </c>
      <c r="CK48">
        <v>797.14912499999991</v>
      </c>
      <c r="CL48">
        <v>4.9990899999999998</v>
      </c>
      <c r="CM48">
        <v>8342.9049999999988</v>
      </c>
      <c r="CN48">
        <v>9557.7649999999994</v>
      </c>
      <c r="CO48">
        <v>45.186999999999998</v>
      </c>
      <c r="CP48">
        <v>47.718499999999999</v>
      </c>
      <c r="CQ48">
        <v>46</v>
      </c>
      <c r="CR48">
        <v>46.936999999999998</v>
      </c>
      <c r="CS48">
        <v>46.436999999999998</v>
      </c>
      <c r="CT48">
        <v>597.48749999999995</v>
      </c>
      <c r="CU48">
        <v>597.50749999999994</v>
      </c>
      <c r="CV48">
        <v>0</v>
      </c>
      <c r="CW48">
        <v>1678299170.9000001</v>
      </c>
      <c r="CX48">
        <v>0</v>
      </c>
      <c r="CY48">
        <v>1678287632.5</v>
      </c>
      <c r="CZ48" t="s">
        <v>356</v>
      </c>
      <c r="DA48">
        <v>1678287627</v>
      </c>
      <c r="DB48">
        <v>1678287632.5</v>
      </c>
      <c r="DC48">
        <v>15</v>
      </c>
      <c r="DD48">
        <v>2.5999999999999999E-2</v>
      </c>
      <c r="DE48">
        <v>3.3000000000000002E-2</v>
      </c>
      <c r="DF48">
        <v>-6.1950000000000003</v>
      </c>
      <c r="DG48">
        <v>0.26400000000000001</v>
      </c>
      <c r="DH48">
        <v>415</v>
      </c>
      <c r="DI48">
        <v>32</v>
      </c>
      <c r="DJ48">
        <v>0.71</v>
      </c>
      <c r="DK48">
        <v>0.35</v>
      </c>
      <c r="DL48">
        <v>-13.029446341463419</v>
      </c>
      <c r="DM48">
        <v>-1.960839721254344</v>
      </c>
      <c r="DN48">
        <v>0.19734713268577789</v>
      </c>
      <c r="DO48">
        <v>0</v>
      </c>
      <c r="DP48">
        <v>0.90097931707317069</v>
      </c>
      <c r="DQ48">
        <v>2.4164236933797059E-2</v>
      </c>
      <c r="DR48">
        <v>3.3774570852757278E-3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3.2947899999999999</v>
      </c>
      <c r="EB48">
        <v>2.6254300000000002</v>
      </c>
      <c r="EC48">
        <v>5.5282999999999999E-2</v>
      </c>
      <c r="ED48">
        <v>5.6750299999999997E-2</v>
      </c>
      <c r="EE48">
        <v>0.14441799999999999</v>
      </c>
      <c r="EF48">
        <v>0.14071800000000001</v>
      </c>
      <c r="EG48">
        <v>28361.4</v>
      </c>
      <c r="EH48">
        <v>28713.3</v>
      </c>
      <c r="EI48">
        <v>27937.3</v>
      </c>
      <c r="EJ48">
        <v>29309.7</v>
      </c>
      <c r="EK48">
        <v>32901.599999999999</v>
      </c>
      <c r="EL48">
        <v>34966.6</v>
      </c>
      <c r="EM48">
        <v>39456</v>
      </c>
      <c r="EN48">
        <v>41905</v>
      </c>
      <c r="EO48">
        <v>1.6891799999999999</v>
      </c>
      <c r="EP48">
        <v>2.1645300000000001</v>
      </c>
      <c r="EQ48">
        <v>9.64478E-2</v>
      </c>
      <c r="ER48">
        <v>0</v>
      </c>
      <c r="ES48">
        <v>32.5991</v>
      </c>
      <c r="ET48">
        <v>999.9</v>
      </c>
      <c r="EU48">
        <v>74.599999999999994</v>
      </c>
      <c r="EV48">
        <v>33.200000000000003</v>
      </c>
      <c r="EW48">
        <v>37.648800000000001</v>
      </c>
      <c r="EX48">
        <v>56.897399999999998</v>
      </c>
      <c r="EY48">
        <v>-3.98638</v>
      </c>
      <c r="EZ48">
        <v>2</v>
      </c>
      <c r="FA48">
        <v>0.64428600000000003</v>
      </c>
      <c r="FB48">
        <v>1.1938</v>
      </c>
      <c r="FC48">
        <v>20.2669</v>
      </c>
      <c r="FD48">
        <v>5.2175900000000004</v>
      </c>
      <c r="FE48">
        <v>12.0099</v>
      </c>
      <c r="FF48">
        <v>4.9857500000000003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1.8622399999999999</v>
      </c>
      <c r="FN48">
        <v>1.8643099999999999</v>
      </c>
      <c r="FO48">
        <v>1.8603499999999999</v>
      </c>
      <c r="FP48">
        <v>1.8610800000000001</v>
      </c>
      <c r="FQ48">
        <v>1.8602000000000001</v>
      </c>
      <c r="FR48">
        <v>1.8619399999999999</v>
      </c>
      <c r="FS48">
        <v>1.8585100000000001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-5.2960000000000003</v>
      </c>
      <c r="GH48">
        <v>0.26479999999999998</v>
      </c>
      <c r="GI48">
        <v>-4.4239819368145623</v>
      </c>
      <c r="GJ48">
        <v>-4.7384624312344064E-3</v>
      </c>
      <c r="GK48">
        <v>2.0540812038047919E-6</v>
      </c>
      <c r="GL48">
        <v>-4.204614941727041E-10</v>
      </c>
      <c r="GM48">
        <v>0.26473705503428657</v>
      </c>
      <c r="GN48">
        <v>0</v>
      </c>
      <c r="GO48">
        <v>0</v>
      </c>
      <c r="GP48">
        <v>0</v>
      </c>
      <c r="GQ48">
        <v>6</v>
      </c>
      <c r="GR48">
        <v>2075</v>
      </c>
      <c r="GS48">
        <v>4</v>
      </c>
      <c r="GT48">
        <v>32</v>
      </c>
      <c r="GU48">
        <v>192.4</v>
      </c>
      <c r="GV48">
        <v>192.3</v>
      </c>
      <c r="GW48">
        <v>0.794678</v>
      </c>
      <c r="GX48">
        <v>2.5793499999999998</v>
      </c>
      <c r="GY48">
        <v>2.04834</v>
      </c>
      <c r="GZ48">
        <v>2.6184099999999999</v>
      </c>
      <c r="HA48">
        <v>2.1972700000000001</v>
      </c>
      <c r="HB48">
        <v>2.3559600000000001</v>
      </c>
      <c r="HC48">
        <v>38.501399999999997</v>
      </c>
      <c r="HD48">
        <v>13.5541</v>
      </c>
      <c r="HE48">
        <v>18</v>
      </c>
      <c r="HF48">
        <v>364.31</v>
      </c>
      <c r="HG48">
        <v>751.60400000000004</v>
      </c>
      <c r="HH48">
        <v>30.999700000000001</v>
      </c>
      <c r="HI48">
        <v>35.250599999999999</v>
      </c>
      <c r="HJ48">
        <v>30.001200000000001</v>
      </c>
      <c r="HK48">
        <v>35.016599999999997</v>
      </c>
      <c r="HL48">
        <v>34.969299999999997</v>
      </c>
      <c r="HM48">
        <v>15.945399999999999</v>
      </c>
      <c r="HN48">
        <v>0</v>
      </c>
      <c r="HO48">
        <v>100</v>
      </c>
      <c r="HP48">
        <v>31</v>
      </c>
      <c r="HQ48">
        <v>223.87200000000001</v>
      </c>
      <c r="HR48">
        <v>36.496499999999997</v>
      </c>
      <c r="HS48">
        <v>98.474400000000003</v>
      </c>
      <c r="HT48">
        <v>97.163300000000007</v>
      </c>
    </row>
    <row r="49" spans="1:228" x14ac:dyDescent="0.2">
      <c r="A49">
        <v>34</v>
      </c>
      <c r="B49">
        <v>1678299174.5</v>
      </c>
      <c r="C49">
        <v>131.5</v>
      </c>
      <c r="D49" t="s">
        <v>426</v>
      </c>
      <c r="E49" t="s">
        <v>427</v>
      </c>
      <c r="F49">
        <v>4</v>
      </c>
      <c r="G49">
        <v>1678299172.5</v>
      </c>
      <c r="H49">
        <f t="shared" si="0"/>
        <v>1.0230170153855177E-3</v>
      </c>
      <c r="I49">
        <f t="shared" si="1"/>
        <v>1.0230170153855178</v>
      </c>
      <c r="J49">
        <f t="shared" si="2"/>
        <v>3.9614461649776107</v>
      </c>
      <c r="K49">
        <f t="shared" si="3"/>
        <v>198.92342857142859</v>
      </c>
      <c r="L49">
        <f t="shared" si="4"/>
        <v>84.429709216058612</v>
      </c>
      <c r="M49">
        <f t="shared" si="5"/>
        <v>8.5560956354793092</v>
      </c>
      <c r="N49">
        <f t="shared" si="6"/>
        <v>20.158874107206525</v>
      </c>
      <c r="O49">
        <f t="shared" si="7"/>
        <v>5.7957377294787581E-2</v>
      </c>
      <c r="P49">
        <f t="shared" si="8"/>
        <v>2.761556635929356</v>
      </c>
      <c r="Q49">
        <f t="shared" si="9"/>
        <v>5.7290018040455248E-2</v>
      </c>
      <c r="R49">
        <f t="shared" si="10"/>
        <v>3.5865580476880113E-2</v>
      </c>
      <c r="S49">
        <f t="shared" si="11"/>
        <v>226.12252337942957</v>
      </c>
      <c r="T49">
        <f t="shared" si="12"/>
        <v>35.172648983530948</v>
      </c>
      <c r="U49">
        <f t="shared" si="13"/>
        <v>34.152342857142862</v>
      </c>
      <c r="V49">
        <f t="shared" si="14"/>
        <v>5.3885815396645746</v>
      </c>
      <c r="W49">
        <f t="shared" si="15"/>
        <v>68.302257492070382</v>
      </c>
      <c r="X49">
        <f t="shared" si="16"/>
        <v>3.6597619547652234</v>
      </c>
      <c r="Y49">
        <f t="shared" si="17"/>
        <v>5.3581859357871249</v>
      </c>
      <c r="Z49">
        <f t="shared" si="18"/>
        <v>1.7288195848993513</v>
      </c>
      <c r="AA49">
        <f t="shared" si="19"/>
        <v>-45.11505037850133</v>
      </c>
      <c r="AB49">
        <f t="shared" si="20"/>
        <v>-15.109298825637454</v>
      </c>
      <c r="AC49">
        <f t="shared" si="21"/>
        <v>-1.2666242927460816</v>
      </c>
      <c r="AD49">
        <f t="shared" si="22"/>
        <v>164.63154988254468</v>
      </c>
      <c r="AE49">
        <f t="shared" si="23"/>
        <v>14.500033837892046</v>
      </c>
      <c r="AF49">
        <f t="shared" si="24"/>
        <v>1.0201447557254697</v>
      </c>
      <c r="AG49">
        <f t="shared" si="25"/>
        <v>3.9614461649776107</v>
      </c>
      <c r="AH49">
        <v>219.0773227375625</v>
      </c>
      <c r="AI49">
        <v>208.94638181818181</v>
      </c>
      <c r="AJ49">
        <v>1.7046550943294601</v>
      </c>
      <c r="AK49">
        <v>61.006110821722046</v>
      </c>
      <c r="AL49">
        <f t="shared" si="26"/>
        <v>1.0230170153855178</v>
      </c>
      <c r="AM49">
        <v>35.205816282467531</v>
      </c>
      <c r="AN49">
        <v>36.115793333333343</v>
      </c>
      <c r="AO49">
        <v>2.3526755031908931E-5</v>
      </c>
      <c r="AP49">
        <v>102.99</v>
      </c>
      <c r="AQ49">
        <v>273</v>
      </c>
      <c r="AR49">
        <v>42</v>
      </c>
      <c r="AS49">
        <f t="shared" si="27"/>
        <v>1</v>
      </c>
      <c r="AT49">
        <f t="shared" si="28"/>
        <v>0</v>
      </c>
      <c r="AU49">
        <f t="shared" si="29"/>
        <v>47008.938995963224</v>
      </c>
      <c r="AV49">
        <f t="shared" si="30"/>
        <v>1200.025714285714</v>
      </c>
      <c r="AW49">
        <f t="shared" si="31"/>
        <v>1025.9482421655073</v>
      </c>
      <c r="AX49">
        <f t="shared" si="32"/>
        <v>0.85493854835950578</v>
      </c>
      <c r="AY49">
        <f t="shared" si="33"/>
        <v>0.18843139833384609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1678299172.5</v>
      </c>
      <c r="BF49">
        <v>198.92342857142859</v>
      </c>
      <c r="BG49">
        <v>212.494</v>
      </c>
      <c r="BH49">
        <v>36.11374285714286</v>
      </c>
      <c r="BI49">
        <v>35.20617142857143</v>
      </c>
      <c r="BJ49">
        <v>204.233</v>
      </c>
      <c r="BK49">
        <v>35.848999999999997</v>
      </c>
      <c r="BL49">
        <v>650.06685714285709</v>
      </c>
      <c r="BM49">
        <v>101.2395714285714</v>
      </c>
      <c r="BN49">
        <v>0.1002971428571429</v>
      </c>
      <c r="BO49">
        <v>34.050857142857147</v>
      </c>
      <c r="BP49">
        <v>34.152342857142862</v>
      </c>
      <c r="BQ49">
        <v>999.89999999999986</v>
      </c>
      <c r="BR49">
        <v>0</v>
      </c>
      <c r="BS49">
        <v>0</v>
      </c>
      <c r="BT49">
        <v>8960.6242857142861</v>
      </c>
      <c r="BU49">
        <v>0</v>
      </c>
      <c r="BV49">
        <v>833.10414285714285</v>
      </c>
      <c r="BW49">
        <v>-13.57044285714286</v>
      </c>
      <c r="BX49">
        <v>206.37642857142859</v>
      </c>
      <c r="BY49">
        <v>220.24814285714291</v>
      </c>
      <c r="BZ49">
        <v>0.90755242857142859</v>
      </c>
      <c r="CA49">
        <v>212.494</v>
      </c>
      <c r="CB49">
        <v>35.20617142857143</v>
      </c>
      <c r="CC49">
        <v>3.6561342857142849</v>
      </c>
      <c r="CD49">
        <v>3.5642557142857139</v>
      </c>
      <c r="CE49">
        <v>27.36278571428571</v>
      </c>
      <c r="CF49">
        <v>26.92895714285714</v>
      </c>
      <c r="CG49">
        <v>1200.025714285714</v>
      </c>
      <c r="CH49">
        <v>0.4999662857142857</v>
      </c>
      <c r="CI49">
        <v>0.50003371428571419</v>
      </c>
      <c r="CJ49">
        <v>0</v>
      </c>
      <c r="CK49">
        <v>797.24957142857136</v>
      </c>
      <c r="CL49">
        <v>4.9990899999999998</v>
      </c>
      <c r="CM49">
        <v>8386.7971428571436</v>
      </c>
      <c r="CN49">
        <v>9557.9300000000021</v>
      </c>
      <c r="CO49">
        <v>45.186999999999998</v>
      </c>
      <c r="CP49">
        <v>47.75</v>
      </c>
      <c r="CQ49">
        <v>46</v>
      </c>
      <c r="CR49">
        <v>46.936999999999998</v>
      </c>
      <c r="CS49">
        <v>46.436999999999998</v>
      </c>
      <c r="CT49">
        <v>597.47142857142865</v>
      </c>
      <c r="CU49">
        <v>597.5542857142857</v>
      </c>
      <c r="CV49">
        <v>0</v>
      </c>
      <c r="CW49">
        <v>1678299174.5</v>
      </c>
      <c r="CX49">
        <v>0</v>
      </c>
      <c r="CY49">
        <v>1678287632.5</v>
      </c>
      <c r="CZ49" t="s">
        <v>356</v>
      </c>
      <c r="DA49">
        <v>1678287627</v>
      </c>
      <c r="DB49">
        <v>1678287632.5</v>
      </c>
      <c r="DC49">
        <v>15</v>
      </c>
      <c r="DD49">
        <v>2.5999999999999999E-2</v>
      </c>
      <c r="DE49">
        <v>3.3000000000000002E-2</v>
      </c>
      <c r="DF49">
        <v>-6.1950000000000003</v>
      </c>
      <c r="DG49">
        <v>0.26400000000000001</v>
      </c>
      <c r="DH49">
        <v>415</v>
      </c>
      <c r="DI49">
        <v>32</v>
      </c>
      <c r="DJ49">
        <v>0.71</v>
      </c>
      <c r="DK49">
        <v>0.35</v>
      </c>
      <c r="DL49">
        <v>-13.198112500000001</v>
      </c>
      <c r="DM49">
        <v>-2.2973954971857169</v>
      </c>
      <c r="DN49">
        <v>0.22512994934870401</v>
      </c>
      <c r="DO49">
        <v>0</v>
      </c>
      <c r="DP49">
        <v>0.90265935000000008</v>
      </c>
      <c r="DQ49">
        <v>4.3059692307691563E-2</v>
      </c>
      <c r="DR49">
        <v>4.2603868518598141E-3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3.29481</v>
      </c>
      <c r="EB49">
        <v>2.6251000000000002</v>
      </c>
      <c r="EC49">
        <v>5.68795E-2</v>
      </c>
      <c r="ED49">
        <v>5.8351600000000003E-2</v>
      </c>
      <c r="EE49">
        <v>0.14443</v>
      </c>
      <c r="EF49">
        <v>0.14072499999999999</v>
      </c>
      <c r="EG49">
        <v>28313</v>
      </c>
      <c r="EH49">
        <v>28664.1</v>
      </c>
      <c r="EI49">
        <v>27936.799999999999</v>
      </c>
      <c r="EJ49">
        <v>29309.200000000001</v>
      </c>
      <c r="EK49">
        <v>32900.9</v>
      </c>
      <c r="EL49">
        <v>34965.599999999999</v>
      </c>
      <c r="EM49">
        <v>39455.699999999997</v>
      </c>
      <c r="EN49">
        <v>41904.1</v>
      </c>
      <c r="EO49">
        <v>1.69272</v>
      </c>
      <c r="EP49">
        <v>2.16418</v>
      </c>
      <c r="EQ49">
        <v>9.6168400000000001E-2</v>
      </c>
      <c r="ER49">
        <v>0</v>
      </c>
      <c r="ES49">
        <v>32.588700000000003</v>
      </c>
      <c r="ET49">
        <v>999.9</v>
      </c>
      <c r="EU49">
        <v>74.599999999999994</v>
      </c>
      <c r="EV49">
        <v>33.200000000000003</v>
      </c>
      <c r="EW49">
        <v>37.649299999999997</v>
      </c>
      <c r="EX49">
        <v>57.467399999999998</v>
      </c>
      <c r="EY49">
        <v>-4.0945499999999999</v>
      </c>
      <c r="EZ49">
        <v>2</v>
      </c>
      <c r="FA49">
        <v>0.64508399999999999</v>
      </c>
      <c r="FB49">
        <v>1.19133</v>
      </c>
      <c r="FC49">
        <v>20.266999999999999</v>
      </c>
      <c r="FD49">
        <v>5.2172900000000002</v>
      </c>
      <c r="FE49">
        <v>12.0099</v>
      </c>
      <c r="FF49">
        <v>4.9855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1.8622000000000001</v>
      </c>
      <c r="FN49">
        <v>1.86432</v>
      </c>
      <c r="FO49">
        <v>1.8603499999999999</v>
      </c>
      <c r="FP49">
        <v>1.8610599999999999</v>
      </c>
      <c r="FQ49">
        <v>1.8602099999999999</v>
      </c>
      <c r="FR49">
        <v>1.86191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-5.3230000000000004</v>
      </c>
      <c r="GH49">
        <v>0.26479999999999998</v>
      </c>
      <c r="GI49">
        <v>-4.4239819368145623</v>
      </c>
      <c r="GJ49">
        <v>-4.7384624312344064E-3</v>
      </c>
      <c r="GK49">
        <v>2.0540812038047919E-6</v>
      </c>
      <c r="GL49">
        <v>-4.204614941727041E-10</v>
      </c>
      <c r="GM49">
        <v>0.26473705503428657</v>
      </c>
      <c r="GN49">
        <v>0</v>
      </c>
      <c r="GO49">
        <v>0</v>
      </c>
      <c r="GP49">
        <v>0</v>
      </c>
      <c r="GQ49">
        <v>6</v>
      </c>
      <c r="GR49">
        <v>2075</v>
      </c>
      <c r="GS49">
        <v>4</v>
      </c>
      <c r="GT49">
        <v>32</v>
      </c>
      <c r="GU49">
        <v>192.5</v>
      </c>
      <c r="GV49">
        <v>192.4</v>
      </c>
      <c r="GW49">
        <v>0.81298800000000004</v>
      </c>
      <c r="GX49">
        <v>2.5732400000000002</v>
      </c>
      <c r="GY49">
        <v>2.04834</v>
      </c>
      <c r="GZ49">
        <v>2.6184099999999999</v>
      </c>
      <c r="HA49">
        <v>2.1972700000000001</v>
      </c>
      <c r="HB49">
        <v>2.34985</v>
      </c>
      <c r="HC49">
        <v>38.501399999999997</v>
      </c>
      <c r="HD49">
        <v>13.545400000000001</v>
      </c>
      <c r="HE49">
        <v>18</v>
      </c>
      <c r="HF49">
        <v>366.19600000000003</v>
      </c>
      <c r="HG49">
        <v>751.38699999999994</v>
      </c>
      <c r="HH49">
        <v>30.999500000000001</v>
      </c>
      <c r="HI49">
        <v>35.261499999999998</v>
      </c>
      <c r="HJ49">
        <v>30.001100000000001</v>
      </c>
      <c r="HK49">
        <v>35.028199999999998</v>
      </c>
      <c r="HL49">
        <v>34.979399999999998</v>
      </c>
      <c r="HM49">
        <v>16.342600000000001</v>
      </c>
      <c r="HN49">
        <v>0</v>
      </c>
      <c r="HO49">
        <v>100</v>
      </c>
      <c r="HP49">
        <v>31</v>
      </c>
      <c r="HQ49">
        <v>230.58199999999999</v>
      </c>
      <c r="HR49">
        <v>36.496499999999997</v>
      </c>
      <c r="HS49">
        <v>98.473299999999995</v>
      </c>
      <c r="HT49">
        <v>97.161299999999997</v>
      </c>
    </row>
    <row r="50" spans="1:228" x14ac:dyDescent="0.2">
      <c r="A50">
        <v>35</v>
      </c>
      <c r="B50">
        <v>1678299178.5</v>
      </c>
      <c r="C50">
        <v>135.5</v>
      </c>
      <c r="D50" t="s">
        <v>428</v>
      </c>
      <c r="E50" t="s">
        <v>429</v>
      </c>
      <c r="F50">
        <v>4</v>
      </c>
      <c r="G50">
        <v>1678299176.1875</v>
      </c>
      <c r="H50">
        <f t="shared" si="0"/>
        <v>1.028822446557992E-3</v>
      </c>
      <c r="I50">
        <f t="shared" si="1"/>
        <v>1.028822446557992</v>
      </c>
      <c r="J50">
        <f t="shared" si="2"/>
        <v>4.0403228396124486</v>
      </c>
      <c r="K50">
        <f t="shared" si="3"/>
        <v>205.014625</v>
      </c>
      <c r="L50">
        <f t="shared" si="4"/>
        <v>89.18891556543673</v>
      </c>
      <c r="M50">
        <f t="shared" si="5"/>
        <v>9.0383385876582505</v>
      </c>
      <c r="N50">
        <f t="shared" si="6"/>
        <v>20.776030120158488</v>
      </c>
      <c r="O50">
        <f t="shared" si="7"/>
        <v>5.8484162270520383E-2</v>
      </c>
      <c r="P50">
        <f t="shared" si="8"/>
        <v>2.7699355946355659</v>
      </c>
      <c r="Q50">
        <f t="shared" si="9"/>
        <v>5.7806722784551533E-2</v>
      </c>
      <c r="R50">
        <f t="shared" si="10"/>
        <v>3.6189413069607351E-2</v>
      </c>
      <c r="S50">
        <f t="shared" si="11"/>
        <v>226.11893773502712</v>
      </c>
      <c r="T50">
        <f t="shared" si="12"/>
        <v>35.164945664186995</v>
      </c>
      <c r="U50">
        <f t="shared" si="13"/>
        <v>34.136087500000002</v>
      </c>
      <c r="V50">
        <f t="shared" si="14"/>
        <v>5.383702898250144</v>
      </c>
      <c r="W50">
        <f t="shared" si="15"/>
        <v>68.328989441226781</v>
      </c>
      <c r="X50">
        <f t="shared" si="16"/>
        <v>3.6605881034280037</v>
      </c>
      <c r="Y50">
        <f t="shared" si="17"/>
        <v>5.3572987590818393</v>
      </c>
      <c r="Z50">
        <f t="shared" si="18"/>
        <v>1.7231147948221404</v>
      </c>
      <c r="AA50">
        <f t="shared" si="19"/>
        <v>-45.371069893207448</v>
      </c>
      <c r="AB50">
        <f t="shared" si="20"/>
        <v>-13.171150118019026</v>
      </c>
      <c r="AC50">
        <f t="shared" si="21"/>
        <v>-1.1007043956049343</v>
      </c>
      <c r="AD50">
        <f t="shared" si="22"/>
        <v>166.47601332819571</v>
      </c>
      <c r="AE50">
        <f t="shared" si="23"/>
        <v>14.572944472029006</v>
      </c>
      <c r="AF50">
        <f t="shared" si="24"/>
        <v>1.0241039183595315</v>
      </c>
      <c r="AG50">
        <f t="shared" si="25"/>
        <v>4.0403228396124486</v>
      </c>
      <c r="AH50">
        <v>226.00638666756811</v>
      </c>
      <c r="AI50">
        <v>215.7879999999999</v>
      </c>
      <c r="AJ50">
        <v>1.7076279675740049</v>
      </c>
      <c r="AK50">
        <v>61.006110821722046</v>
      </c>
      <c r="AL50">
        <f t="shared" si="26"/>
        <v>1.028822446557992</v>
      </c>
      <c r="AM50">
        <v>35.211136534632033</v>
      </c>
      <c r="AN50">
        <v>36.126170303030293</v>
      </c>
      <c r="AO50">
        <v>5.1434057691378099E-5</v>
      </c>
      <c r="AP50">
        <v>102.99</v>
      </c>
      <c r="AQ50">
        <v>274</v>
      </c>
      <c r="AR50">
        <v>42</v>
      </c>
      <c r="AS50">
        <f t="shared" si="27"/>
        <v>1</v>
      </c>
      <c r="AT50">
        <f t="shared" si="28"/>
        <v>0</v>
      </c>
      <c r="AU50">
        <f t="shared" si="29"/>
        <v>47239.090970573292</v>
      </c>
      <c r="AV50">
        <f t="shared" si="30"/>
        <v>1200.0174999999999</v>
      </c>
      <c r="AW50">
        <f t="shared" si="31"/>
        <v>1025.9401635932782</v>
      </c>
      <c r="AX50">
        <f t="shared" si="32"/>
        <v>0.85493766848673314</v>
      </c>
      <c r="AY50">
        <f t="shared" si="33"/>
        <v>0.188429700179395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1678299176.1875</v>
      </c>
      <c r="BF50">
        <v>205.014625</v>
      </c>
      <c r="BG50">
        <v>218.66012499999999</v>
      </c>
      <c r="BH50">
        <v>36.1221125</v>
      </c>
      <c r="BI50">
        <v>35.210949999999997</v>
      </c>
      <c r="BJ50">
        <v>210.348625</v>
      </c>
      <c r="BK50">
        <v>35.857387500000002</v>
      </c>
      <c r="BL50">
        <v>650.01212499999997</v>
      </c>
      <c r="BM50">
        <v>101.239375</v>
      </c>
      <c r="BN50">
        <v>9.9883700000000006E-2</v>
      </c>
      <c r="BO50">
        <v>34.047887500000002</v>
      </c>
      <c r="BP50">
        <v>34.136087500000002</v>
      </c>
      <c r="BQ50">
        <v>999.9</v>
      </c>
      <c r="BR50">
        <v>0</v>
      </c>
      <c r="BS50">
        <v>0</v>
      </c>
      <c r="BT50">
        <v>9005.0799999999981</v>
      </c>
      <c r="BU50">
        <v>0</v>
      </c>
      <c r="BV50">
        <v>946.77850000000001</v>
      </c>
      <c r="BW50">
        <v>-13.6454375</v>
      </c>
      <c r="BX50">
        <v>212.69775000000001</v>
      </c>
      <c r="BY50">
        <v>226.6405</v>
      </c>
      <c r="BZ50">
        <v>0.91116837499999992</v>
      </c>
      <c r="CA50">
        <v>218.66012499999999</v>
      </c>
      <c r="CB50">
        <v>35.210949999999997</v>
      </c>
      <c r="CC50">
        <v>3.6569775</v>
      </c>
      <c r="CD50">
        <v>3.56472875</v>
      </c>
      <c r="CE50">
        <v>27.366712499999998</v>
      </c>
      <c r="CF50">
        <v>26.931225000000001</v>
      </c>
      <c r="CG50">
        <v>1200.0174999999999</v>
      </c>
      <c r="CH50">
        <v>0.49999575000000002</v>
      </c>
      <c r="CI50">
        <v>0.50000424999999993</v>
      </c>
      <c r="CJ50">
        <v>0</v>
      </c>
      <c r="CK50">
        <v>797.10962500000005</v>
      </c>
      <c r="CL50">
        <v>4.9990899999999998</v>
      </c>
      <c r="CM50">
        <v>8364.53125</v>
      </c>
      <c r="CN50">
        <v>9557.9849999999988</v>
      </c>
      <c r="CO50">
        <v>45.186999999999998</v>
      </c>
      <c r="CP50">
        <v>47.726374999999997</v>
      </c>
      <c r="CQ50">
        <v>46</v>
      </c>
      <c r="CR50">
        <v>46.936999999999998</v>
      </c>
      <c r="CS50">
        <v>46.476374999999997</v>
      </c>
      <c r="CT50">
        <v>597.50249999999994</v>
      </c>
      <c r="CU50">
        <v>597.51499999999999</v>
      </c>
      <c r="CV50">
        <v>0</v>
      </c>
      <c r="CW50">
        <v>1678299178.7</v>
      </c>
      <c r="CX50">
        <v>0</v>
      </c>
      <c r="CY50">
        <v>1678287632.5</v>
      </c>
      <c r="CZ50" t="s">
        <v>356</v>
      </c>
      <c r="DA50">
        <v>1678287627</v>
      </c>
      <c r="DB50">
        <v>1678287632.5</v>
      </c>
      <c r="DC50">
        <v>15</v>
      </c>
      <c r="DD50">
        <v>2.5999999999999999E-2</v>
      </c>
      <c r="DE50">
        <v>3.3000000000000002E-2</v>
      </c>
      <c r="DF50">
        <v>-6.1950000000000003</v>
      </c>
      <c r="DG50">
        <v>0.26400000000000001</v>
      </c>
      <c r="DH50">
        <v>415</v>
      </c>
      <c r="DI50">
        <v>32</v>
      </c>
      <c r="DJ50">
        <v>0.71</v>
      </c>
      <c r="DK50">
        <v>0.35</v>
      </c>
      <c r="DL50">
        <v>-13.336997500000001</v>
      </c>
      <c r="DM50">
        <v>-2.429960600375209</v>
      </c>
      <c r="DN50">
        <v>0.23577896268274229</v>
      </c>
      <c r="DO50">
        <v>0</v>
      </c>
      <c r="DP50">
        <v>0.90545489999999995</v>
      </c>
      <c r="DQ50">
        <v>4.0044472795494383E-2</v>
      </c>
      <c r="DR50">
        <v>3.9899158249266297E-3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3.2946</v>
      </c>
      <c r="EB50">
        <v>2.6253199999999999</v>
      </c>
      <c r="EC50">
        <v>5.8468600000000003E-2</v>
      </c>
      <c r="ED50">
        <v>5.9930200000000003E-2</v>
      </c>
      <c r="EE50">
        <v>0.144454</v>
      </c>
      <c r="EF50">
        <v>0.140732</v>
      </c>
      <c r="EG50">
        <v>28264.9</v>
      </c>
      <c r="EH50">
        <v>28615.599999999999</v>
      </c>
      <c r="EI50">
        <v>27936.5</v>
      </c>
      <c r="EJ50">
        <v>29308.799999999999</v>
      </c>
      <c r="EK50">
        <v>32899.5</v>
      </c>
      <c r="EL50">
        <v>34965.199999999997</v>
      </c>
      <c r="EM50">
        <v>39455</v>
      </c>
      <c r="EN50">
        <v>41903.800000000003</v>
      </c>
      <c r="EO50">
        <v>1.69217</v>
      </c>
      <c r="EP50">
        <v>2.16412</v>
      </c>
      <c r="EQ50">
        <v>9.5907599999999996E-2</v>
      </c>
      <c r="ER50">
        <v>0</v>
      </c>
      <c r="ES50">
        <v>32.577100000000002</v>
      </c>
      <c r="ET50">
        <v>999.9</v>
      </c>
      <c r="EU50">
        <v>74.599999999999994</v>
      </c>
      <c r="EV50">
        <v>33.200000000000003</v>
      </c>
      <c r="EW50">
        <v>37.651000000000003</v>
      </c>
      <c r="EX50">
        <v>57.7074</v>
      </c>
      <c r="EY50">
        <v>-4.09856</v>
      </c>
      <c r="EZ50">
        <v>2</v>
      </c>
      <c r="FA50">
        <v>0.64576999999999996</v>
      </c>
      <c r="FB50">
        <v>1.18933</v>
      </c>
      <c r="FC50">
        <v>20.267099999999999</v>
      </c>
      <c r="FD50">
        <v>5.2183400000000004</v>
      </c>
      <c r="FE50">
        <v>12.0099</v>
      </c>
      <c r="FF50">
        <v>4.9859999999999998</v>
      </c>
      <c r="FG50">
        <v>3.2846500000000001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1.86222</v>
      </c>
      <c r="FN50">
        <v>1.8643099999999999</v>
      </c>
      <c r="FO50">
        <v>1.8603499999999999</v>
      </c>
      <c r="FP50">
        <v>1.8610899999999999</v>
      </c>
      <c r="FQ50">
        <v>1.8602000000000001</v>
      </c>
      <c r="FR50">
        <v>1.86192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-5.3479999999999999</v>
      </c>
      <c r="GH50">
        <v>0.26479999999999998</v>
      </c>
      <c r="GI50">
        <v>-4.4239819368145623</v>
      </c>
      <c r="GJ50">
        <v>-4.7384624312344064E-3</v>
      </c>
      <c r="GK50">
        <v>2.0540812038047919E-6</v>
      </c>
      <c r="GL50">
        <v>-4.204614941727041E-10</v>
      </c>
      <c r="GM50">
        <v>0.26473705503428657</v>
      </c>
      <c r="GN50">
        <v>0</v>
      </c>
      <c r="GO50">
        <v>0</v>
      </c>
      <c r="GP50">
        <v>0</v>
      </c>
      <c r="GQ50">
        <v>6</v>
      </c>
      <c r="GR50">
        <v>2075</v>
      </c>
      <c r="GS50">
        <v>4</v>
      </c>
      <c r="GT50">
        <v>32</v>
      </c>
      <c r="GU50">
        <v>192.5</v>
      </c>
      <c r="GV50">
        <v>192.4</v>
      </c>
      <c r="GW50">
        <v>0.83374000000000004</v>
      </c>
      <c r="GX50">
        <v>2.5878899999999998</v>
      </c>
      <c r="GY50">
        <v>2.04834</v>
      </c>
      <c r="GZ50">
        <v>2.6184099999999999</v>
      </c>
      <c r="HA50">
        <v>2.1972700000000001</v>
      </c>
      <c r="HB50">
        <v>2.3144499999999999</v>
      </c>
      <c r="HC50">
        <v>38.501399999999997</v>
      </c>
      <c r="HD50">
        <v>13.527900000000001</v>
      </c>
      <c r="HE50">
        <v>18</v>
      </c>
      <c r="HF50">
        <v>365.96300000000002</v>
      </c>
      <c r="HG50">
        <v>751.45399999999995</v>
      </c>
      <c r="HH50">
        <v>30.999500000000001</v>
      </c>
      <c r="HI50">
        <v>35.271999999999998</v>
      </c>
      <c r="HJ50">
        <v>30.001000000000001</v>
      </c>
      <c r="HK50">
        <v>35.037799999999997</v>
      </c>
      <c r="HL50">
        <v>34.988900000000001</v>
      </c>
      <c r="HM50">
        <v>16.746400000000001</v>
      </c>
      <c r="HN50">
        <v>0</v>
      </c>
      <c r="HO50">
        <v>100</v>
      </c>
      <c r="HP50">
        <v>31</v>
      </c>
      <c r="HQ50">
        <v>237.459</v>
      </c>
      <c r="HR50">
        <v>36.496499999999997</v>
      </c>
      <c r="HS50">
        <v>98.471800000000002</v>
      </c>
      <c r="HT50">
        <v>97.160499999999999</v>
      </c>
    </row>
    <row r="51" spans="1:228" x14ac:dyDescent="0.2">
      <c r="A51">
        <v>36</v>
      </c>
      <c r="B51">
        <v>1678299182.5</v>
      </c>
      <c r="C51">
        <v>139.5</v>
      </c>
      <c r="D51" t="s">
        <v>430</v>
      </c>
      <c r="E51" t="s">
        <v>431</v>
      </c>
      <c r="F51">
        <v>4</v>
      </c>
      <c r="G51">
        <v>1678299180.5</v>
      </c>
      <c r="H51">
        <f t="shared" si="0"/>
        <v>1.0320398153801579E-3</v>
      </c>
      <c r="I51">
        <f t="shared" si="1"/>
        <v>1.032039815380158</v>
      </c>
      <c r="J51">
        <f t="shared" si="2"/>
        <v>4.1237361101103618</v>
      </c>
      <c r="K51">
        <f t="shared" si="3"/>
        <v>212.13271428571429</v>
      </c>
      <c r="L51">
        <f t="shared" si="4"/>
        <v>94.304301758415718</v>
      </c>
      <c r="M51">
        <f t="shared" si="5"/>
        <v>9.5567212586756831</v>
      </c>
      <c r="N51">
        <f t="shared" si="6"/>
        <v>21.497356774543373</v>
      </c>
      <c r="O51">
        <f t="shared" si="7"/>
        <v>5.8729395326081651E-2</v>
      </c>
      <c r="P51">
        <f t="shared" si="8"/>
        <v>2.771277866747746</v>
      </c>
      <c r="Q51">
        <f t="shared" si="9"/>
        <v>5.8046625211950177E-2</v>
      </c>
      <c r="R51">
        <f t="shared" si="10"/>
        <v>3.6339823468726211E-2</v>
      </c>
      <c r="S51">
        <f t="shared" si="11"/>
        <v>226.11736852062313</v>
      </c>
      <c r="T51">
        <f t="shared" si="12"/>
        <v>35.159647340735205</v>
      </c>
      <c r="U51">
        <f t="shared" si="13"/>
        <v>34.133457142857139</v>
      </c>
      <c r="V51">
        <f t="shared" si="14"/>
        <v>5.3829138230666977</v>
      </c>
      <c r="W51">
        <f t="shared" si="15"/>
        <v>68.362003144901166</v>
      </c>
      <c r="X51">
        <f t="shared" si="16"/>
        <v>3.6615570982823975</v>
      </c>
      <c r="Y51">
        <f t="shared" si="17"/>
        <v>5.3561290334358755</v>
      </c>
      <c r="Z51">
        <f t="shared" si="18"/>
        <v>1.7213567247843002</v>
      </c>
      <c r="AA51">
        <f t="shared" si="19"/>
        <v>-45.512955858264966</v>
      </c>
      <c r="AB51">
        <f t="shared" si="20"/>
        <v>-13.369624986478771</v>
      </c>
      <c r="AC51">
        <f t="shared" si="21"/>
        <v>-1.116713940802996</v>
      </c>
      <c r="AD51">
        <f t="shared" si="22"/>
        <v>166.11807373507636</v>
      </c>
      <c r="AE51">
        <f t="shared" si="23"/>
        <v>14.708011122140755</v>
      </c>
      <c r="AF51">
        <f t="shared" si="24"/>
        <v>1.027875998987732</v>
      </c>
      <c r="AG51">
        <f t="shared" si="25"/>
        <v>4.1237361101103618</v>
      </c>
      <c r="AH51">
        <v>232.96872073190031</v>
      </c>
      <c r="AI51">
        <v>222.6490242424243</v>
      </c>
      <c r="AJ51">
        <v>1.713368987501084</v>
      </c>
      <c r="AK51">
        <v>61.006110821722046</v>
      </c>
      <c r="AL51">
        <f t="shared" si="26"/>
        <v>1.032039815380158</v>
      </c>
      <c r="AM51">
        <v>35.216957492424243</v>
      </c>
      <c r="AN51">
        <v>36.134930909090897</v>
      </c>
      <c r="AO51">
        <v>3.8593609564850542E-5</v>
      </c>
      <c r="AP51">
        <v>102.99</v>
      </c>
      <c r="AQ51">
        <v>273</v>
      </c>
      <c r="AR51">
        <v>42</v>
      </c>
      <c r="AS51">
        <f t="shared" si="27"/>
        <v>1</v>
      </c>
      <c r="AT51">
        <f t="shared" si="28"/>
        <v>0</v>
      </c>
      <c r="AU51">
        <f t="shared" si="29"/>
        <v>47276.522520266459</v>
      </c>
      <c r="AV51">
        <f t="shared" si="30"/>
        <v>1200.01</v>
      </c>
      <c r="AW51">
        <f t="shared" si="31"/>
        <v>1025.933670736074</v>
      </c>
      <c r="AX51">
        <f t="shared" si="32"/>
        <v>0.85493760113338557</v>
      </c>
      <c r="AY51">
        <f t="shared" si="33"/>
        <v>0.18842957018743439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1678299180.5</v>
      </c>
      <c r="BF51">
        <v>212.13271428571429</v>
      </c>
      <c r="BG51">
        <v>225.91042857142861</v>
      </c>
      <c r="BH51">
        <v>36.131700000000002</v>
      </c>
      <c r="BI51">
        <v>35.217185714285712</v>
      </c>
      <c r="BJ51">
        <v>217.49442857142861</v>
      </c>
      <c r="BK51">
        <v>35.866985714285711</v>
      </c>
      <c r="BL51">
        <v>650.00871428571429</v>
      </c>
      <c r="BM51">
        <v>101.23914285714289</v>
      </c>
      <c r="BN51">
        <v>0.1000440142857143</v>
      </c>
      <c r="BO51">
        <v>34.043971428571432</v>
      </c>
      <c r="BP51">
        <v>34.133457142857139</v>
      </c>
      <c r="BQ51">
        <v>999.89999999999986</v>
      </c>
      <c r="BR51">
        <v>0</v>
      </c>
      <c r="BS51">
        <v>0</v>
      </c>
      <c r="BT51">
        <v>9012.2314285714292</v>
      </c>
      <c r="BU51">
        <v>0</v>
      </c>
      <c r="BV51">
        <v>657.70414285714287</v>
      </c>
      <c r="BW51">
        <v>-13.777900000000001</v>
      </c>
      <c r="BX51">
        <v>220.08442857142859</v>
      </c>
      <c r="BY51">
        <v>234.15685714285709</v>
      </c>
      <c r="BZ51">
        <v>0.91453557142857134</v>
      </c>
      <c r="CA51">
        <v>225.91042857142861</v>
      </c>
      <c r="CB51">
        <v>35.217185714285712</v>
      </c>
      <c r="CC51">
        <v>3.6579442857142861</v>
      </c>
      <c r="CD51">
        <v>3.5653571428571431</v>
      </c>
      <c r="CE51">
        <v>27.371214285714281</v>
      </c>
      <c r="CF51">
        <v>26.934228571428569</v>
      </c>
      <c r="CG51">
        <v>1200.01</v>
      </c>
      <c r="CH51">
        <v>0.49999771428571421</v>
      </c>
      <c r="CI51">
        <v>0.50000228571428562</v>
      </c>
      <c r="CJ51">
        <v>0</v>
      </c>
      <c r="CK51">
        <v>797.03328571428563</v>
      </c>
      <c r="CL51">
        <v>4.9990899999999998</v>
      </c>
      <c r="CM51">
        <v>8342.7742857142839</v>
      </c>
      <c r="CN51">
        <v>9557.9171428571426</v>
      </c>
      <c r="CO51">
        <v>45.186999999999998</v>
      </c>
      <c r="CP51">
        <v>47.732000000000014</v>
      </c>
      <c r="CQ51">
        <v>46</v>
      </c>
      <c r="CR51">
        <v>46.936999999999998</v>
      </c>
      <c r="CS51">
        <v>46.5</v>
      </c>
      <c r="CT51">
        <v>597.50142857142851</v>
      </c>
      <c r="CU51">
        <v>597.50857142857149</v>
      </c>
      <c r="CV51">
        <v>0</v>
      </c>
      <c r="CW51">
        <v>1678299182.9000001</v>
      </c>
      <c r="CX51">
        <v>0</v>
      </c>
      <c r="CY51">
        <v>1678287632.5</v>
      </c>
      <c r="CZ51" t="s">
        <v>356</v>
      </c>
      <c r="DA51">
        <v>1678287627</v>
      </c>
      <c r="DB51">
        <v>1678287632.5</v>
      </c>
      <c r="DC51">
        <v>15</v>
      </c>
      <c r="DD51">
        <v>2.5999999999999999E-2</v>
      </c>
      <c r="DE51">
        <v>3.3000000000000002E-2</v>
      </c>
      <c r="DF51">
        <v>-6.1950000000000003</v>
      </c>
      <c r="DG51">
        <v>0.26400000000000001</v>
      </c>
      <c r="DH51">
        <v>415</v>
      </c>
      <c r="DI51">
        <v>32</v>
      </c>
      <c r="DJ51">
        <v>0.71</v>
      </c>
      <c r="DK51">
        <v>0.35</v>
      </c>
      <c r="DL51">
        <v>-13.489039999999999</v>
      </c>
      <c r="DM51">
        <v>-2.135266041275762</v>
      </c>
      <c r="DN51">
        <v>0.2077320603566046</v>
      </c>
      <c r="DO51">
        <v>0</v>
      </c>
      <c r="DP51">
        <v>0.90835960000000004</v>
      </c>
      <c r="DQ51">
        <v>4.1350288930578023E-2</v>
      </c>
      <c r="DR51">
        <v>4.1370968492410211E-3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3.2947700000000002</v>
      </c>
      <c r="EB51">
        <v>2.6254499999999998</v>
      </c>
      <c r="EC51">
        <v>6.0046000000000002E-2</v>
      </c>
      <c r="ED51">
        <v>6.1515E-2</v>
      </c>
      <c r="EE51">
        <v>0.14447599999999999</v>
      </c>
      <c r="EF51">
        <v>0.14074900000000001</v>
      </c>
      <c r="EG51">
        <v>28217.3</v>
      </c>
      <c r="EH51">
        <v>28566.7</v>
      </c>
      <c r="EI51">
        <v>27936.3</v>
      </c>
      <c r="EJ51">
        <v>29308.2</v>
      </c>
      <c r="EK51">
        <v>32898.9</v>
      </c>
      <c r="EL51">
        <v>34964</v>
      </c>
      <c r="EM51">
        <v>39455.199999999997</v>
      </c>
      <c r="EN51">
        <v>41903.1</v>
      </c>
      <c r="EO51">
        <v>1.6936800000000001</v>
      </c>
      <c r="EP51">
        <v>2.1640000000000001</v>
      </c>
      <c r="EQ51">
        <v>9.7062399999999993E-2</v>
      </c>
      <c r="ER51">
        <v>0</v>
      </c>
      <c r="ES51">
        <v>32.565600000000003</v>
      </c>
      <c r="ET51">
        <v>999.9</v>
      </c>
      <c r="EU51">
        <v>74.599999999999994</v>
      </c>
      <c r="EV51">
        <v>33.200000000000003</v>
      </c>
      <c r="EW51">
        <v>37.649500000000003</v>
      </c>
      <c r="EX51">
        <v>57.227400000000003</v>
      </c>
      <c r="EY51">
        <v>-4.0184300000000004</v>
      </c>
      <c r="EZ51">
        <v>2</v>
      </c>
      <c r="FA51">
        <v>0.64641499999999996</v>
      </c>
      <c r="FB51">
        <v>1.1876100000000001</v>
      </c>
      <c r="FC51">
        <v>20.267099999999999</v>
      </c>
      <c r="FD51">
        <v>5.2175900000000004</v>
      </c>
      <c r="FE51">
        <v>12.0099</v>
      </c>
      <c r="FF51">
        <v>4.9856499999999997</v>
      </c>
      <c r="FG51">
        <v>3.2845800000000001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1.86222</v>
      </c>
      <c r="FN51">
        <v>1.86432</v>
      </c>
      <c r="FO51">
        <v>1.8603499999999999</v>
      </c>
      <c r="FP51">
        <v>1.8610800000000001</v>
      </c>
      <c r="FQ51">
        <v>1.8602000000000001</v>
      </c>
      <c r="FR51">
        <v>1.8619300000000001</v>
      </c>
      <c r="FS51">
        <v>1.8585199999999999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-5.3739999999999997</v>
      </c>
      <c r="GH51">
        <v>0.26469999999999999</v>
      </c>
      <c r="GI51">
        <v>-4.4239819368145623</v>
      </c>
      <c r="GJ51">
        <v>-4.7384624312344064E-3</v>
      </c>
      <c r="GK51">
        <v>2.0540812038047919E-6</v>
      </c>
      <c r="GL51">
        <v>-4.204614941727041E-10</v>
      </c>
      <c r="GM51">
        <v>0.26473705503428657</v>
      </c>
      <c r="GN51">
        <v>0</v>
      </c>
      <c r="GO51">
        <v>0</v>
      </c>
      <c r="GP51">
        <v>0</v>
      </c>
      <c r="GQ51">
        <v>6</v>
      </c>
      <c r="GR51">
        <v>2075</v>
      </c>
      <c r="GS51">
        <v>4</v>
      </c>
      <c r="GT51">
        <v>32</v>
      </c>
      <c r="GU51">
        <v>192.6</v>
      </c>
      <c r="GV51">
        <v>192.5</v>
      </c>
      <c r="GW51">
        <v>0.85449200000000003</v>
      </c>
      <c r="GX51">
        <v>2.5793499999999998</v>
      </c>
      <c r="GY51">
        <v>2.04834</v>
      </c>
      <c r="GZ51">
        <v>2.6184099999999999</v>
      </c>
      <c r="HA51">
        <v>2.1972700000000001</v>
      </c>
      <c r="HB51">
        <v>2.34375</v>
      </c>
      <c r="HC51">
        <v>38.501399999999997</v>
      </c>
      <c r="HD51">
        <v>13.545400000000001</v>
      </c>
      <c r="HE51">
        <v>18</v>
      </c>
      <c r="HF51">
        <v>366.791</v>
      </c>
      <c r="HG51">
        <v>751.45799999999997</v>
      </c>
      <c r="HH51">
        <v>30.999500000000001</v>
      </c>
      <c r="HI51">
        <v>35.281700000000001</v>
      </c>
      <c r="HJ51">
        <v>30.000900000000001</v>
      </c>
      <c r="HK51">
        <v>35.048200000000001</v>
      </c>
      <c r="HL51">
        <v>34.999299999999998</v>
      </c>
      <c r="HM51">
        <v>17.143799999999999</v>
      </c>
      <c r="HN51">
        <v>0</v>
      </c>
      <c r="HO51">
        <v>100</v>
      </c>
      <c r="HP51">
        <v>31</v>
      </c>
      <c r="HQ51">
        <v>244.142</v>
      </c>
      <c r="HR51">
        <v>36.496499999999997</v>
      </c>
      <c r="HS51">
        <v>98.471699999999998</v>
      </c>
      <c r="HT51">
        <v>97.158799999999999</v>
      </c>
    </row>
    <row r="52" spans="1:228" x14ac:dyDescent="0.2">
      <c r="A52">
        <v>37</v>
      </c>
      <c r="B52">
        <v>1678299186.5</v>
      </c>
      <c r="C52">
        <v>143.5</v>
      </c>
      <c r="D52" t="s">
        <v>432</v>
      </c>
      <c r="E52" t="s">
        <v>433</v>
      </c>
      <c r="F52">
        <v>4</v>
      </c>
      <c r="G52">
        <v>1678299184.1875</v>
      </c>
      <c r="H52">
        <f t="shared" si="0"/>
        <v>1.0355824118070958E-3</v>
      </c>
      <c r="I52">
        <f t="shared" si="1"/>
        <v>1.0355824118070958</v>
      </c>
      <c r="J52">
        <f t="shared" si="2"/>
        <v>4.2071804373882147</v>
      </c>
      <c r="K52">
        <f t="shared" si="3"/>
        <v>218.22862499999999</v>
      </c>
      <c r="L52">
        <f t="shared" si="4"/>
        <v>98.435146572274647</v>
      </c>
      <c r="M52">
        <f t="shared" si="5"/>
        <v>9.9754293320684262</v>
      </c>
      <c r="N52">
        <f t="shared" si="6"/>
        <v>22.115314526642013</v>
      </c>
      <c r="O52">
        <f t="shared" si="7"/>
        <v>5.8973183867535903E-2</v>
      </c>
      <c r="P52">
        <f t="shared" si="8"/>
        <v>2.7701663419640057</v>
      </c>
      <c r="Q52">
        <f t="shared" si="9"/>
        <v>5.8284496654895795E-2</v>
      </c>
      <c r="R52">
        <f t="shared" si="10"/>
        <v>3.648901602079966E-2</v>
      </c>
      <c r="S52">
        <f t="shared" si="11"/>
        <v>226.13583298569347</v>
      </c>
      <c r="T52">
        <f t="shared" si="12"/>
        <v>35.155428399091058</v>
      </c>
      <c r="U52">
        <f t="shared" si="13"/>
        <v>34.132462500000003</v>
      </c>
      <c r="V52">
        <f t="shared" si="14"/>
        <v>5.3826154684993845</v>
      </c>
      <c r="W52">
        <f t="shared" si="15"/>
        <v>68.391936613323196</v>
      </c>
      <c r="X52">
        <f t="shared" si="16"/>
        <v>3.6623875146660385</v>
      </c>
      <c r="Y52">
        <f t="shared" si="17"/>
        <v>5.3549989896799932</v>
      </c>
      <c r="Z52">
        <f t="shared" si="18"/>
        <v>1.720227953833346</v>
      </c>
      <c r="AA52">
        <f t="shared" si="19"/>
        <v>-45.669184360692924</v>
      </c>
      <c r="AB52">
        <f t="shared" si="20"/>
        <v>-13.780829052325446</v>
      </c>
      <c r="AC52">
        <f t="shared" si="21"/>
        <v>-1.1514952377120291</v>
      </c>
      <c r="AD52">
        <f t="shared" si="22"/>
        <v>165.53432433496306</v>
      </c>
      <c r="AE52">
        <f t="shared" si="23"/>
        <v>14.899220434744866</v>
      </c>
      <c r="AF52">
        <f t="shared" si="24"/>
        <v>1.0315141065979443</v>
      </c>
      <c r="AG52">
        <f t="shared" si="25"/>
        <v>4.2071804373882147</v>
      </c>
      <c r="AH52">
        <v>240.02839236464109</v>
      </c>
      <c r="AI52">
        <v>229.55649090909091</v>
      </c>
      <c r="AJ52">
        <v>1.7329523369184321</v>
      </c>
      <c r="AK52">
        <v>61.006110821722046</v>
      </c>
      <c r="AL52">
        <f t="shared" si="26"/>
        <v>1.0355824118070958</v>
      </c>
      <c r="AM52">
        <v>35.221859014069267</v>
      </c>
      <c r="AN52">
        <v>36.142933333333318</v>
      </c>
      <c r="AO52">
        <v>3.6515508955900061E-5</v>
      </c>
      <c r="AP52">
        <v>102.99</v>
      </c>
      <c r="AQ52">
        <v>271</v>
      </c>
      <c r="AR52">
        <v>42</v>
      </c>
      <c r="AS52">
        <f t="shared" si="27"/>
        <v>1</v>
      </c>
      <c r="AT52">
        <f t="shared" si="28"/>
        <v>0</v>
      </c>
      <c r="AU52">
        <f t="shared" si="29"/>
        <v>47246.61102870672</v>
      </c>
      <c r="AV52">
        <f t="shared" si="30"/>
        <v>1200.1025</v>
      </c>
      <c r="AW52">
        <f t="shared" si="31"/>
        <v>1026.0132885936237</v>
      </c>
      <c r="AX52">
        <f t="shared" si="32"/>
        <v>0.85493804786976413</v>
      </c>
      <c r="AY52">
        <f t="shared" si="33"/>
        <v>0.18843043238864471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1678299184.1875</v>
      </c>
      <c r="BF52">
        <v>218.22862499999999</v>
      </c>
      <c r="BG52">
        <v>232.1885</v>
      </c>
      <c r="BH52">
        <v>36.139562499999997</v>
      </c>
      <c r="BI52">
        <v>35.221874999999997</v>
      </c>
      <c r="BJ52">
        <v>223.61425</v>
      </c>
      <c r="BK52">
        <v>35.874850000000002</v>
      </c>
      <c r="BL52">
        <v>650.04849999999999</v>
      </c>
      <c r="BM52">
        <v>101.24</v>
      </c>
      <c r="BN52">
        <v>0.100117625</v>
      </c>
      <c r="BO52">
        <v>34.040187500000002</v>
      </c>
      <c r="BP52">
        <v>34.132462500000003</v>
      </c>
      <c r="BQ52">
        <v>999.9</v>
      </c>
      <c r="BR52">
        <v>0</v>
      </c>
      <c r="BS52">
        <v>0</v>
      </c>
      <c r="BT52">
        <v>9006.25</v>
      </c>
      <c r="BU52">
        <v>0</v>
      </c>
      <c r="BV52">
        <v>638.62124999999992</v>
      </c>
      <c r="BW52">
        <v>-13.959949999999999</v>
      </c>
      <c r="BX52">
        <v>226.411</v>
      </c>
      <c r="BY52">
        <v>240.66512499999999</v>
      </c>
      <c r="BZ52">
        <v>0.91770962500000008</v>
      </c>
      <c r="CA52">
        <v>232.1885</v>
      </c>
      <c r="CB52">
        <v>35.221874999999997</v>
      </c>
      <c r="CC52">
        <v>3.6587762499999998</v>
      </c>
      <c r="CD52">
        <v>3.56586625</v>
      </c>
      <c r="CE52">
        <v>27.3751125</v>
      </c>
      <c r="CF52">
        <v>26.93665</v>
      </c>
      <c r="CG52">
        <v>1200.1025</v>
      </c>
      <c r="CH52">
        <v>0.49998324999999999</v>
      </c>
      <c r="CI52">
        <v>0.5000167499999999</v>
      </c>
      <c r="CJ52">
        <v>0</v>
      </c>
      <c r="CK52">
        <v>797.37850000000003</v>
      </c>
      <c r="CL52">
        <v>4.9990899999999998</v>
      </c>
      <c r="CM52">
        <v>8352.5825000000004</v>
      </c>
      <c r="CN52">
        <v>9558.6112500000017</v>
      </c>
      <c r="CO52">
        <v>45.186999999999998</v>
      </c>
      <c r="CP52">
        <v>47.718499999999999</v>
      </c>
      <c r="CQ52">
        <v>46.007750000000001</v>
      </c>
      <c r="CR52">
        <v>46.936999999999998</v>
      </c>
      <c r="CS52">
        <v>46.5</v>
      </c>
      <c r="CT52">
        <v>597.53</v>
      </c>
      <c r="CU52">
        <v>597.57249999999999</v>
      </c>
      <c r="CV52">
        <v>0</v>
      </c>
      <c r="CW52">
        <v>1678299186.5</v>
      </c>
      <c r="CX52">
        <v>0</v>
      </c>
      <c r="CY52">
        <v>1678287632.5</v>
      </c>
      <c r="CZ52" t="s">
        <v>356</v>
      </c>
      <c r="DA52">
        <v>1678287627</v>
      </c>
      <c r="DB52">
        <v>1678287632.5</v>
      </c>
      <c r="DC52">
        <v>15</v>
      </c>
      <c r="DD52">
        <v>2.5999999999999999E-2</v>
      </c>
      <c r="DE52">
        <v>3.3000000000000002E-2</v>
      </c>
      <c r="DF52">
        <v>-6.1950000000000003</v>
      </c>
      <c r="DG52">
        <v>0.26400000000000001</v>
      </c>
      <c r="DH52">
        <v>415</v>
      </c>
      <c r="DI52">
        <v>32</v>
      </c>
      <c r="DJ52">
        <v>0.71</v>
      </c>
      <c r="DK52">
        <v>0.35</v>
      </c>
      <c r="DL52">
        <v>-13.61322195121951</v>
      </c>
      <c r="DM52">
        <v>-2.139100348432065</v>
      </c>
      <c r="DN52">
        <v>0.21316803118231381</v>
      </c>
      <c r="DO52">
        <v>0</v>
      </c>
      <c r="DP52">
        <v>0.91081300000000021</v>
      </c>
      <c r="DQ52">
        <v>4.2011331010452353E-2</v>
      </c>
      <c r="DR52">
        <v>4.2949154964854941E-3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3.2946399999999998</v>
      </c>
      <c r="EB52">
        <v>2.6252599999999999</v>
      </c>
      <c r="EC52">
        <v>6.1628700000000002E-2</v>
      </c>
      <c r="ED52">
        <v>6.3091099999999997E-2</v>
      </c>
      <c r="EE52">
        <v>0.14449000000000001</v>
      </c>
      <c r="EF52">
        <v>0.140762</v>
      </c>
      <c r="EG52">
        <v>28170</v>
      </c>
      <c r="EH52">
        <v>28518.1</v>
      </c>
      <c r="EI52">
        <v>27936.6</v>
      </c>
      <c r="EJ52">
        <v>29307.599999999999</v>
      </c>
      <c r="EK52">
        <v>32898.5</v>
      </c>
      <c r="EL52">
        <v>34962.800000000003</v>
      </c>
      <c r="EM52">
        <v>39455.300000000003</v>
      </c>
      <c r="EN52">
        <v>41902.199999999997</v>
      </c>
      <c r="EO52">
        <v>1.6966699999999999</v>
      </c>
      <c r="EP52">
        <v>2.1639200000000001</v>
      </c>
      <c r="EQ52">
        <v>9.6578200000000003E-2</v>
      </c>
      <c r="ER52">
        <v>0</v>
      </c>
      <c r="ES52">
        <v>32.554000000000002</v>
      </c>
      <c r="ET52">
        <v>999.9</v>
      </c>
      <c r="EU52">
        <v>74.599999999999994</v>
      </c>
      <c r="EV52">
        <v>33.200000000000003</v>
      </c>
      <c r="EW52">
        <v>37.647799999999997</v>
      </c>
      <c r="EX52">
        <v>57.287399999999998</v>
      </c>
      <c r="EY52">
        <v>-4.0945499999999999</v>
      </c>
      <c r="EZ52">
        <v>2</v>
      </c>
      <c r="FA52">
        <v>0.64714899999999997</v>
      </c>
      <c r="FB52">
        <v>1.1879599999999999</v>
      </c>
      <c r="FC52">
        <v>20.267299999999999</v>
      </c>
      <c r="FD52">
        <v>5.2172900000000002</v>
      </c>
      <c r="FE52">
        <v>12.0099</v>
      </c>
      <c r="FF52">
        <v>4.9855999999999998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1.8622000000000001</v>
      </c>
      <c r="FN52">
        <v>1.86432</v>
      </c>
      <c r="FO52">
        <v>1.8603499999999999</v>
      </c>
      <c r="FP52">
        <v>1.86107</v>
      </c>
      <c r="FQ52">
        <v>1.8602000000000001</v>
      </c>
      <c r="FR52">
        <v>1.8619399999999999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-5.4</v>
      </c>
      <c r="GH52">
        <v>0.26469999999999999</v>
      </c>
      <c r="GI52">
        <v>-4.4239819368145623</v>
      </c>
      <c r="GJ52">
        <v>-4.7384624312344064E-3</v>
      </c>
      <c r="GK52">
        <v>2.0540812038047919E-6</v>
      </c>
      <c r="GL52">
        <v>-4.204614941727041E-10</v>
      </c>
      <c r="GM52">
        <v>0.26473705503428657</v>
      </c>
      <c r="GN52">
        <v>0</v>
      </c>
      <c r="GO52">
        <v>0</v>
      </c>
      <c r="GP52">
        <v>0</v>
      </c>
      <c r="GQ52">
        <v>6</v>
      </c>
      <c r="GR52">
        <v>2075</v>
      </c>
      <c r="GS52">
        <v>4</v>
      </c>
      <c r="GT52">
        <v>32</v>
      </c>
      <c r="GU52">
        <v>192.7</v>
      </c>
      <c r="GV52">
        <v>192.6</v>
      </c>
      <c r="GW52">
        <v>0.87402299999999999</v>
      </c>
      <c r="GX52">
        <v>2.5732400000000002</v>
      </c>
      <c r="GY52">
        <v>2.04834</v>
      </c>
      <c r="GZ52">
        <v>2.6171899999999999</v>
      </c>
      <c r="HA52">
        <v>2.1972700000000001</v>
      </c>
      <c r="HB52">
        <v>2.34497</v>
      </c>
      <c r="HC52">
        <v>38.501399999999997</v>
      </c>
      <c r="HD52">
        <v>13.545400000000001</v>
      </c>
      <c r="HE52">
        <v>18</v>
      </c>
      <c r="HF52">
        <v>368.392</v>
      </c>
      <c r="HG52">
        <v>751.50099999999998</v>
      </c>
      <c r="HH52">
        <v>30.9999</v>
      </c>
      <c r="HI52">
        <v>35.291400000000003</v>
      </c>
      <c r="HJ52">
        <v>30.000900000000001</v>
      </c>
      <c r="HK52">
        <v>35.0578</v>
      </c>
      <c r="HL52">
        <v>35.008800000000001</v>
      </c>
      <c r="HM52">
        <v>17.5379</v>
      </c>
      <c r="HN52">
        <v>0</v>
      </c>
      <c r="HO52">
        <v>100</v>
      </c>
      <c r="HP52">
        <v>31</v>
      </c>
      <c r="HQ52">
        <v>250.828</v>
      </c>
      <c r="HR52">
        <v>36.496499999999997</v>
      </c>
      <c r="HS52">
        <v>98.472300000000004</v>
      </c>
      <c r="HT52">
        <v>97.156700000000001</v>
      </c>
    </row>
    <row r="53" spans="1:228" x14ac:dyDescent="0.2">
      <c r="A53">
        <v>38</v>
      </c>
      <c r="B53">
        <v>1678299190.5</v>
      </c>
      <c r="C53">
        <v>147.5</v>
      </c>
      <c r="D53" t="s">
        <v>434</v>
      </c>
      <c r="E53" t="s">
        <v>435</v>
      </c>
      <c r="F53">
        <v>4</v>
      </c>
      <c r="G53">
        <v>1678299188.5</v>
      </c>
      <c r="H53">
        <f t="shared" si="0"/>
        <v>1.0361197064835495E-3</v>
      </c>
      <c r="I53">
        <f t="shared" si="1"/>
        <v>1.0361197064835495</v>
      </c>
      <c r="J53">
        <f t="shared" si="2"/>
        <v>4.2844045466429597</v>
      </c>
      <c r="K53">
        <f t="shared" si="3"/>
        <v>225.4542857142857</v>
      </c>
      <c r="L53">
        <f t="shared" si="4"/>
        <v>103.99585394485275</v>
      </c>
      <c r="M53">
        <f t="shared" si="5"/>
        <v>10.538890411027657</v>
      </c>
      <c r="N53">
        <f t="shared" si="6"/>
        <v>22.847430159084496</v>
      </c>
      <c r="O53">
        <f t="shared" si="7"/>
        <v>5.9285839868654877E-2</v>
      </c>
      <c r="P53">
        <f t="shared" si="8"/>
        <v>2.7652779179181457</v>
      </c>
      <c r="Q53">
        <f t="shared" si="9"/>
        <v>5.8588662692261144E-2</v>
      </c>
      <c r="R53">
        <f t="shared" si="10"/>
        <v>3.6679869587830878E-2</v>
      </c>
      <c r="S53">
        <f t="shared" si="11"/>
        <v>226.11057309179765</v>
      </c>
      <c r="T53">
        <f t="shared" si="12"/>
        <v>35.152146930305562</v>
      </c>
      <c r="U53">
        <f t="shared" si="13"/>
        <v>34.108400000000003</v>
      </c>
      <c r="V53">
        <f t="shared" si="14"/>
        <v>5.375402025207495</v>
      </c>
      <c r="W53">
        <f t="shared" si="15"/>
        <v>68.424877364639514</v>
      </c>
      <c r="X53">
        <f t="shared" si="16"/>
        <v>3.6631704696096441</v>
      </c>
      <c r="Y53">
        <f t="shared" si="17"/>
        <v>5.353565268503778</v>
      </c>
      <c r="Z53">
        <f t="shared" si="18"/>
        <v>1.7122315555978509</v>
      </c>
      <c r="AA53">
        <f t="shared" si="19"/>
        <v>-45.692879055924529</v>
      </c>
      <c r="AB53">
        <f t="shared" si="20"/>
        <v>-10.885091145133195</v>
      </c>
      <c r="AC53">
        <f t="shared" si="21"/>
        <v>-0.91101325628628016</v>
      </c>
      <c r="AD53">
        <f t="shared" si="22"/>
        <v>168.62158963445364</v>
      </c>
      <c r="AE53">
        <f t="shared" si="23"/>
        <v>15.027265378757454</v>
      </c>
      <c r="AF53">
        <f t="shared" si="24"/>
        <v>1.032534401672208</v>
      </c>
      <c r="AG53">
        <f t="shared" si="25"/>
        <v>4.2844045466429597</v>
      </c>
      <c r="AH53">
        <v>247.10213154568891</v>
      </c>
      <c r="AI53">
        <v>236.52298787878769</v>
      </c>
      <c r="AJ53">
        <v>1.7417237943166839</v>
      </c>
      <c r="AK53">
        <v>61.006110821722046</v>
      </c>
      <c r="AL53">
        <f t="shared" si="26"/>
        <v>1.0361197064835495</v>
      </c>
      <c r="AM53">
        <v>35.22889967640694</v>
      </c>
      <c r="AN53">
        <v>36.150506666666672</v>
      </c>
      <c r="AO53">
        <v>3.5477454698779408E-5</v>
      </c>
      <c r="AP53">
        <v>102.99</v>
      </c>
      <c r="AQ53">
        <v>270</v>
      </c>
      <c r="AR53">
        <v>42</v>
      </c>
      <c r="AS53">
        <f t="shared" si="27"/>
        <v>1</v>
      </c>
      <c r="AT53">
        <f t="shared" si="28"/>
        <v>0</v>
      </c>
      <c r="AU53">
        <f t="shared" si="29"/>
        <v>47113.280779476459</v>
      </c>
      <c r="AV53">
        <f t="shared" si="30"/>
        <v>1199.975714285714</v>
      </c>
      <c r="AW53">
        <f t="shared" si="31"/>
        <v>1025.9041850216568</v>
      </c>
      <c r="AX53">
        <f t="shared" si="32"/>
        <v>0.85493745649038111</v>
      </c>
      <c r="AY53">
        <f t="shared" si="33"/>
        <v>0.18842929102643552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1678299188.5</v>
      </c>
      <c r="BF53">
        <v>225.4542857142857</v>
      </c>
      <c r="BG53">
        <v>239.54028571428569</v>
      </c>
      <c r="BH53">
        <v>36.147500000000001</v>
      </c>
      <c r="BI53">
        <v>35.228857142857137</v>
      </c>
      <c r="BJ53">
        <v>230.8678571428571</v>
      </c>
      <c r="BK53">
        <v>35.882728571428572</v>
      </c>
      <c r="BL53">
        <v>650.00942857142854</v>
      </c>
      <c r="BM53">
        <v>101.2394285714286</v>
      </c>
      <c r="BN53">
        <v>0.1000961428571429</v>
      </c>
      <c r="BO53">
        <v>34.035385714285717</v>
      </c>
      <c r="BP53">
        <v>34.108400000000003</v>
      </c>
      <c r="BQ53">
        <v>999.89999999999986</v>
      </c>
      <c r="BR53">
        <v>0</v>
      </c>
      <c r="BS53">
        <v>0</v>
      </c>
      <c r="BT53">
        <v>8980.3571428571431</v>
      </c>
      <c r="BU53">
        <v>0</v>
      </c>
      <c r="BV53">
        <v>800.28485714285705</v>
      </c>
      <c r="BW53">
        <v>-14.085985714285711</v>
      </c>
      <c r="BX53">
        <v>233.9097142857143</v>
      </c>
      <c r="BY53">
        <v>248.2871428571429</v>
      </c>
      <c r="BZ53">
        <v>0.91862842857142868</v>
      </c>
      <c r="CA53">
        <v>239.54028571428569</v>
      </c>
      <c r="CB53">
        <v>35.228857142857137</v>
      </c>
      <c r="CC53">
        <v>3.6595471428571429</v>
      </c>
      <c r="CD53">
        <v>3.5665442857142859</v>
      </c>
      <c r="CE53">
        <v>27.378714285714292</v>
      </c>
      <c r="CF53">
        <v>26.939900000000002</v>
      </c>
      <c r="CG53">
        <v>1199.975714285714</v>
      </c>
      <c r="CH53">
        <v>0.50000185714285705</v>
      </c>
      <c r="CI53">
        <v>0.49999814285714278</v>
      </c>
      <c r="CJ53">
        <v>0</v>
      </c>
      <c r="CK53">
        <v>797.27999999999986</v>
      </c>
      <c r="CL53">
        <v>4.9990899999999998</v>
      </c>
      <c r="CM53">
        <v>8377.9471428571433</v>
      </c>
      <c r="CN53">
        <v>9557.658571428572</v>
      </c>
      <c r="CO53">
        <v>45.213999999999999</v>
      </c>
      <c r="CP53">
        <v>47.723000000000013</v>
      </c>
      <c r="CQ53">
        <v>46.008857142857153</v>
      </c>
      <c r="CR53">
        <v>46.936999999999998</v>
      </c>
      <c r="CS53">
        <v>46.5</v>
      </c>
      <c r="CT53">
        <v>597.49</v>
      </c>
      <c r="CU53">
        <v>597.48571428571427</v>
      </c>
      <c r="CV53">
        <v>0</v>
      </c>
      <c r="CW53">
        <v>1678299190.7</v>
      </c>
      <c r="CX53">
        <v>0</v>
      </c>
      <c r="CY53">
        <v>1678287632.5</v>
      </c>
      <c r="CZ53" t="s">
        <v>356</v>
      </c>
      <c r="DA53">
        <v>1678287627</v>
      </c>
      <c r="DB53">
        <v>1678287632.5</v>
      </c>
      <c r="DC53">
        <v>15</v>
      </c>
      <c r="DD53">
        <v>2.5999999999999999E-2</v>
      </c>
      <c r="DE53">
        <v>3.3000000000000002E-2</v>
      </c>
      <c r="DF53">
        <v>-6.1950000000000003</v>
      </c>
      <c r="DG53">
        <v>0.26400000000000001</v>
      </c>
      <c r="DH53">
        <v>415</v>
      </c>
      <c r="DI53">
        <v>32</v>
      </c>
      <c r="DJ53">
        <v>0.71</v>
      </c>
      <c r="DK53">
        <v>0.35</v>
      </c>
      <c r="DL53">
        <v>-13.785327499999999</v>
      </c>
      <c r="DM53">
        <v>-2.093456285178231</v>
      </c>
      <c r="DN53">
        <v>0.2036755213415446</v>
      </c>
      <c r="DO53">
        <v>0</v>
      </c>
      <c r="DP53">
        <v>0.91362600000000005</v>
      </c>
      <c r="DQ53">
        <v>4.2218161350842269E-2</v>
      </c>
      <c r="DR53">
        <v>4.2165176805036694E-3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3.29481</v>
      </c>
      <c r="EB53">
        <v>2.6252800000000001</v>
      </c>
      <c r="EC53">
        <v>6.3203999999999996E-2</v>
      </c>
      <c r="ED53">
        <v>6.4645900000000006E-2</v>
      </c>
      <c r="EE53">
        <v>0.144511</v>
      </c>
      <c r="EF53">
        <v>0.14077100000000001</v>
      </c>
      <c r="EG53">
        <v>28122.7</v>
      </c>
      <c r="EH53">
        <v>28470.6</v>
      </c>
      <c r="EI53">
        <v>27936.5</v>
      </c>
      <c r="EJ53">
        <v>29307.5</v>
      </c>
      <c r="EK53">
        <v>32897.599999999999</v>
      </c>
      <c r="EL53">
        <v>34962.400000000001</v>
      </c>
      <c r="EM53">
        <v>39455</v>
      </c>
      <c r="EN53">
        <v>41902.1</v>
      </c>
      <c r="EO53">
        <v>1.6988799999999999</v>
      </c>
      <c r="EP53">
        <v>2.1636500000000001</v>
      </c>
      <c r="EQ53">
        <v>9.64478E-2</v>
      </c>
      <c r="ER53">
        <v>0</v>
      </c>
      <c r="ES53">
        <v>32.542400000000001</v>
      </c>
      <c r="ET53">
        <v>999.9</v>
      </c>
      <c r="EU53">
        <v>74.599999999999994</v>
      </c>
      <c r="EV53">
        <v>33.200000000000003</v>
      </c>
      <c r="EW53">
        <v>37.650100000000002</v>
      </c>
      <c r="EX53">
        <v>57.317399999999999</v>
      </c>
      <c r="EY53">
        <v>-4.1746800000000004</v>
      </c>
      <c r="EZ53">
        <v>2</v>
      </c>
      <c r="FA53">
        <v>0.64774399999999999</v>
      </c>
      <c r="FB53">
        <v>1.1884699999999999</v>
      </c>
      <c r="FC53">
        <v>20.267399999999999</v>
      </c>
      <c r="FD53">
        <v>5.2171399999999997</v>
      </c>
      <c r="FE53">
        <v>12.0099</v>
      </c>
      <c r="FF53">
        <v>4.9852999999999996</v>
      </c>
      <c r="FG53">
        <v>3.2845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1.8622300000000001</v>
      </c>
      <c r="FN53">
        <v>1.86432</v>
      </c>
      <c r="FO53">
        <v>1.8603499999999999</v>
      </c>
      <c r="FP53">
        <v>1.8610800000000001</v>
      </c>
      <c r="FQ53">
        <v>1.8602000000000001</v>
      </c>
      <c r="FR53">
        <v>1.86195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-5.4260000000000002</v>
      </c>
      <c r="GH53">
        <v>0.26479999999999998</v>
      </c>
      <c r="GI53">
        <v>-4.4239819368145623</v>
      </c>
      <c r="GJ53">
        <v>-4.7384624312344064E-3</v>
      </c>
      <c r="GK53">
        <v>2.0540812038047919E-6</v>
      </c>
      <c r="GL53">
        <v>-4.204614941727041E-10</v>
      </c>
      <c r="GM53">
        <v>0.26473705503428657</v>
      </c>
      <c r="GN53">
        <v>0</v>
      </c>
      <c r="GO53">
        <v>0</v>
      </c>
      <c r="GP53">
        <v>0</v>
      </c>
      <c r="GQ53">
        <v>6</v>
      </c>
      <c r="GR53">
        <v>2075</v>
      </c>
      <c r="GS53">
        <v>4</v>
      </c>
      <c r="GT53">
        <v>32</v>
      </c>
      <c r="GU53">
        <v>192.7</v>
      </c>
      <c r="GV53">
        <v>192.6</v>
      </c>
      <c r="GW53">
        <v>0.89355499999999999</v>
      </c>
      <c r="GX53">
        <v>2.5830099999999998</v>
      </c>
      <c r="GY53">
        <v>2.04834</v>
      </c>
      <c r="GZ53">
        <v>2.6184099999999999</v>
      </c>
      <c r="HA53">
        <v>2.1972700000000001</v>
      </c>
      <c r="HB53">
        <v>2.2961399999999998</v>
      </c>
      <c r="HC53">
        <v>38.5259</v>
      </c>
      <c r="HD53">
        <v>13.527900000000001</v>
      </c>
      <c r="HE53">
        <v>18</v>
      </c>
      <c r="HF53">
        <v>369.584</v>
      </c>
      <c r="HG53">
        <v>751.33900000000006</v>
      </c>
      <c r="HH53">
        <v>31</v>
      </c>
      <c r="HI53">
        <v>35.3003</v>
      </c>
      <c r="HJ53">
        <v>30.000900000000001</v>
      </c>
      <c r="HK53">
        <v>35.067399999999999</v>
      </c>
      <c r="HL53">
        <v>35.017600000000002</v>
      </c>
      <c r="HM53">
        <v>17.930099999999999</v>
      </c>
      <c r="HN53">
        <v>0</v>
      </c>
      <c r="HO53">
        <v>100</v>
      </c>
      <c r="HP53">
        <v>31</v>
      </c>
      <c r="HQ53">
        <v>257.51100000000002</v>
      </c>
      <c r="HR53">
        <v>36.496499999999997</v>
      </c>
      <c r="HS53">
        <v>98.471800000000002</v>
      </c>
      <c r="HT53">
        <v>97.156400000000005</v>
      </c>
    </row>
    <row r="54" spans="1:228" x14ac:dyDescent="0.2">
      <c r="A54">
        <v>39</v>
      </c>
      <c r="B54">
        <v>1678299194.5</v>
      </c>
      <c r="C54">
        <v>151.5</v>
      </c>
      <c r="D54" t="s">
        <v>436</v>
      </c>
      <c r="E54" t="s">
        <v>437</v>
      </c>
      <c r="F54">
        <v>4</v>
      </c>
      <c r="G54">
        <v>1678299192.1875</v>
      </c>
      <c r="H54">
        <f t="shared" si="0"/>
        <v>1.0447668067597605E-3</v>
      </c>
      <c r="I54">
        <f t="shared" si="1"/>
        <v>1.0447668067597604</v>
      </c>
      <c r="J54">
        <f t="shared" si="2"/>
        <v>4.4227268683543786</v>
      </c>
      <c r="K54">
        <f t="shared" si="3"/>
        <v>231.64400000000001</v>
      </c>
      <c r="L54">
        <f t="shared" si="4"/>
        <v>107.49057787016464</v>
      </c>
      <c r="M54">
        <f t="shared" si="5"/>
        <v>10.893114725991291</v>
      </c>
      <c r="N54">
        <f t="shared" si="6"/>
        <v>23.474845122103552</v>
      </c>
      <c r="O54">
        <f t="shared" si="7"/>
        <v>5.9889062073443362E-2</v>
      </c>
      <c r="P54">
        <f t="shared" si="8"/>
        <v>2.7706117456802741</v>
      </c>
      <c r="Q54">
        <f t="shared" si="9"/>
        <v>5.9179069165584873E-2</v>
      </c>
      <c r="R54">
        <f t="shared" si="10"/>
        <v>3.7050006874040024E-2</v>
      </c>
      <c r="S54">
        <f t="shared" si="11"/>
        <v>226.11384448455854</v>
      </c>
      <c r="T54">
        <f t="shared" si="12"/>
        <v>35.148890069194614</v>
      </c>
      <c r="U54">
        <f t="shared" si="13"/>
        <v>34.101574999999997</v>
      </c>
      <c r="V54">
        <f t="shared" si="14"/>
        <v>5.3733575612551965</v>
      </c>
      <c r="W54">
        <f t="shared" si="15"/>
        <v>68.437041728100695</v>
      </c>
      <c r="X54">
        <f t="shared" si="16"/>
        <v>3.664039153064373</v>
      </c>
      <c r="Y54">
        <f t="shared" si="17"/>
        <v>5.3538830150221033</v>
      </c>
      <c r="Z54">
        <f t="shared" si="18"/>
        <v>1.7093184081908235</v>
      </c>
      <c r="AA54">
        <f t="shared" si="19"/>
        <v>-46.074216178105438</v>
      </c>
      <c r="AB54">
        <f t="shared" si="20"/>
        <v>-9.7276704807058305</v>
      </c>
      <c r="AC54">
        <f t="shared" si="21"/>
        <v>-0.81255425602652631</v>
      </c>
      <c r="AD54">
        <f t="shared" si="22"/>
        <v>169.49940356972076</v>
      </c>
      <c r="AE54">
        <f t="shared" si="23"/>
        <v>15.066998747228942</v>
      </c>
      <c r="AF54">
        <f t="shared" si="24"/>
        <v>1.038325144628415</v>
      </c>
      <c r="AG54">
        <f t="shared" si="25"/>
        <v>4.4227268683543786</v>
      </c>
      <c r="AH54">
        <v>254.11685397174239</v>
      </c>
      <c r="AI54">
        <v>243.45887272727279</v>
      </c>
      <c r="AJ54">
        <v>1.7274448950588599</v>
      </c>
      <c r="AK54">
        <v>61.006110821722046</v>
      </c>
      <c r="AL54">
        <f t="shared" si="26"/>
        <v>1.0447668067597604</v>
      </c>
      <c r="AM54">
        <v>35.232162443722927</v>
      </c>
      <c r="AN54">
        <v>36.161358787878783</v>
      </c>
      <c r="AO54">
        <v>4.4451548451536097E-5</v>
      </c>
      <c r="AP54">
        <v>102.99</v>
      </c>
      <c r="AQ54">
        <v>270</v>
      </c>
      <c r="AR54">
        <v>42</v>
      </c>
      <c r="AS54">
        <f t="shared" si="27"/>
        <v>1</v>
      </c>
      <c r="AT54">
        <f t="shared" si="28"/>
        <v>0</v>
      </c>
      <c r="AU54">
        <f t="shared" si="29"/>
        <v>47259.409246490664</v>
      </c>
      <c r="AV54">
        <f t="shared" si="30"/>
        <v>1199.9937500000001</v>
      </c>
      <c r="AW54">
        <f t="shared" si="31"/>
        <v>1025.9195385930359</v>
      </c>
      <c r="AX54">
        <f t="shared" si="32"/>
        <v>0.85493740162649656</v>
      </c>
      <c r="AY54">
        <f t="shared" si="33"/>
        <v>0.18842918513913803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1678299192.1875</v>
      </c>
      <c r="BF54">
        <v>231.64400000000001</v>
      </c>
      <c r="BG54">
        <v>245.77324999999999</v>
      </c>
      <c r="BH54">
        <v>36.155837499999997</v>
      </c>
      <c r="BI54">
        <v>35.232087500000013</v>
      </c>
      <c r="BJ54">
        <v>237.08150000000001</v>
      </c>
      <c r="BK54">
        <v>35.891075000000001</v>
      </c>
      <c r="BL54">
        <v>650.03537499999993</v>
      </c>
      <c r="BM54">
        <v>101.24025</v>
      </c>
      <c r="BN54">
        <v>9.99320125E-2</v>
      </c>
      <c r="BO54">
        <v>34.036450000000002</v>
      </c>
      <c r="BP54">
        <v>34.101574999999997</v>
      </c>
      <c r="BQ54">
        <v>999.9</v>
      </c>
      <c r="BR54">
        <v>0</v>
      </c>
      <c r="BS54">
        <v>0</v>
      </c>
      <c r="BT54">
        <v>9008.59375</v>
      </c>
      <c r="BU54">
        <v>0</v>
      </c>
      <c r="BV54">
        <v>901.92049999999995</v>
      </c>
      <c r="BW54">
        <v>-14.129149999999999</v>
      </c>
      <c r="BX54">
        <v>240.33324999999999</v>
      </c>
      <c r="BY54">
        <v>254.74850000000001</v>
      </c>
      <c r="BZ54">
        <v>0.92372649999999989</v>
      </c>
      <c r="CA54">
        <v>245.77324999999999</v>
      </c>
      <c r="CB54">
        <v>35.232087500000013</v>
      </c>
      <c r="CC54">
        <v>3.6604287499999999</v>
      </c>
      <c r="CD54">
        <v>3.5669087500000001</v>
      </c>
      <c r="CE54">
        <v>27.3828125</v>
      </c>
      <c r="CF54">
        <v>26.941637499999999</v>
      </c>
      <c r="CG54">
        <v>1199.9937500000001</v>
      </c>
      <c r="CH54">
        <v>0.50000387499999999</v>
      </c>
      <c r="CI54">
        <v>0.49999612500000001</v>
      </c>
      <c r="CJ54">
        <v>0</v>
      </c>
      <c r="CK54">
        <v>797.29824999999994</v>
      </c>
      <c r="CL54">
        <v>4.9990899999999998</v>
      </c>
      <c r="CM54">
        <v>8383.4200000000019</v>
      </c>
      <c r="CN54">
        <v>9557.82</v>
      </c>
      <c r="CO54">
        <v>45.242125000000001</v>
      </c>
      <c r="CP54">
        <v>47.686999999999998</v>
      </c>
      <c r="CQ54">
        <v>46.061999999999998</v>
      </c>
      <c r="CR54">
        <v>46.936999999999998</v>
      </c>
      <c r="CS54">
        <v>46.5</v>
      </c>
      <c r="CT54">
        <v>597.50125000000003</v>
      </c>
      <c r="CU54">
        <v>597.49249999999995</v>
      </c>
      <c r="CV54">
        <v>0</v>
      </c>
      <c r="CW54">
        <v>1678299194.9000001</v>
      </c>
      <c r="CX54">
        <v>0</v>
      </c>
      <c r="CY54">
        <v>1678287632.5</v>
      </c>
      <c r="CZ54" t="s">
        <v>356</v>
      </c>
      <c r="DA54">
        <v>1678287627</v>
      </c>
      <c r="DB54">
        <v>1678287632.5</v>
      </c>
      <c r="DC54">
        <v>15</v>
      </c>
      <c r="DD54">
        <v>2.5999999999999999E-2</v>
      </c>
      <c r="DE54">
        <v>3.3000000000000002E-2</v>
      </c>
      <c r="DF54">
        <v>-6.1950000000000003</v>
      </c>
      <c r="DG54">
        <v>0.26400000000000001</v>
      </c>
      <c r="DH54">
        <v>415</v>
      </c>
      <c r="DI54">
        <v>32</v>
      </c>
      <c r="DJ54">
        <v>0.71</v>
      </c>
      <c r="DK54">
        <v>0.35</v>
      </c>
      <c r="DL54">
        <v>-13.9038925</v>
      </c>
      <c r="DM54">
        <v>-1.922266041275787</v>
      </c>
      <c r="DN54">
        <v>0.18854646826114249</v>
      </c>
      <c r="DO54">
        <v>0</v>
      </c>
      <c r="DP54">
        <v>0.91672064999999991</v>
      </c>
      <c r="DQ54">
        <v>4.3619887429643199E-2</v>
      </c>
      <c r="DR54">
        <v>4.3698630330366254E-3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3.29447</v>
      </c>
      <c r="EB54">
        <v>2.6252900000000001</v>
      </c>
      <c r="EC54">
        <v>6.4749600000000004E-2</v>
      </c>
      <c r="ED54">
        <v>6.6180600000000006E-2</v>
      </c>
      <c r="EE54">
        <v>0.144539</v>
      </c>
      <c r="EF54">
        <v>0.14078099999999999</v>
      </c>
      <c r="EG54">
        <v>28075.8</v>
      </c>
      <c r="EH54">
        <v>28423.599999999999</v>
      </c>
      <c r="EI54">
        <v>27936.1</v>
      </c>
      <c r="EJ54">
        <v>29307.3</v>
      </c>
      <c r="EK54">
        <v>32896.1</v>
      </c>
      <c r="EL54">
        <v>34962.1</v>
      </c>
      <c r="EM54">
        <v>39454.400000000001</v>
      </c>
      <c r="EN54">
        <v>41902.1</v>
      </c>
      <c r="EO54">
        <v>1.69848</v>
      </c>
      <c r="EP54">
        <v>2.1637499999999998</v>
      </c>
      <c r="EQ54">
        <v>9.6876199999999996E-2</v>
      </c>
      <c r="ER54">
        <v>0</v>
      </c>
      <c r="ES54">
        <v>32.530900000000003</v>
      </c>
      <c r="ET54">
        <v>999.9</v>
      </c>
      <c r="EU54">
        <v>74.599999999999994</v>
      </c>
      <c r="EV54">
        <v>33.200000000000003</v>
      </c>
      <c r="EW54">
        <v>37.649900000000002</v>
      </c>
      <c r="EX54">
        <v>57.407400000000003</v>
      </c>
      <c r="EY54">
        <v>-4.0144200000000003</v>
      </c>
      <c r="EZ54">
        <v>2</v>
      </c>
      <c r="FA54">
        <v>0.64827000000000001</v>
      </c>
      <c r="FB54">
        <v>1.1882600000000001</v>
      </c>
      <c r="FC54">
        <v>20.267399999999999</v>
      </c>
      <c r="FD54">
        <v>5.2178899999999997</v>
      </c>
      <c r="FE54">
        <v>12.0099</v>
      </c>
      <c r="FF54">
        <v>4.9856999999999996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1.8622099999999999</v>
      </c>
      <c r="FN54">
        <v>1.8643099999999999</v>
      </c>
      <c r="FO54">
        <v>1.8603499999999999</v>
      </c>
      <c r="FP54">
        <v>1.8610899999999999</v>
      </c>
      <c r="FQ54">
        <v>1.8602000000000001</v>
      </c>
      <c r="FR54">
        <v>1.8619399999999999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-5.452</v>
      </c>
      <c r="GH54">
        <v>0.26469999999999999</v>
      </c>
      <c r="GI54">
        <v>-4.4239819368145623</v>
      </c>
      <c r="GJ54">
        <v>-4.7384624312344064E-3</v>
      </c>
      <c r="GK54">
        <v>2.0540812038047919E-6</v>
      </c>
      <c r="GL54">
        <v>-4.204614941727041E-10</v>
      </c>
      <c r="GM54">
        <v>0.26473705503428657</v>
      </c>
      <c r="GN54">
        <v>0</v>
      </c>
      <c r="GO54">
        <v>0</v>
      </c>
      <c r="GP54">
        <v>0</v>
      </c>
      <c r="GQ54">
        <v>6</v>
      </c>
      <c r="GR54">
        <v>2075</v>
      </c>
      <c r="GS54">
        <v>4</v>
      </c>
      <c r="GT54">
        <v>32</v>
      </c>
      <c r="GU54">
        <v>192.8</v>
      </c>
      <c r="GV54">
        <v>192.7</v>
      </c>
      <c r="GW54">
        <v>0.91308599999999995</v>
      </c>
      <c r="GX54">
        <v>2.5744600000000002</v>
      </c>
      <c r="GY54">
        <v>2.04834</v>
      </c>
      <c r="GZ54">
        <v>2.6184099999999999</v>
      </c>
      <c r="HA54">
        <v>2.1972700000000001</v>
      </c>
      <c r="HB54">
        <v>2.36084</v>
      </c>
      <c r="HC54">
        <v>38.5259</v>
      </c>
      <c r="HD54">
        <v>13.545400000000001</v>
      </c>
      <c r="HE54">
        <v>18</v>
      </c>
      <c r="HF54">
        <v>369.42700000000002</v>
      </c>
      <c r="HG54">
        <v>751.55100000000004</v>
      </c>
      <c r="HH54">
        <v>31</v>
      </c>
      <c r="HI54">
        <v>35.308799999999998</v>
      </c>
      <c r="HJ54">
        <v>30.000800000000002</v>
      </c>
      <c r="HK54">
        <v>35.076999999999998</v>
      </c>
      <c r="HL54">
        <v>35.026899999999998</v>
      </c>
      <c r="HM54">
        <v>18.319099999999999</v>
      </c>
      <c r="HN54">
        <v>0</v>
      </c>
      <c r="HO54">
        <v>100</v>
      </c>
      <c r="HP54">
        <v>31</v>
      </c>
      <c r="HQ54">
        <v>264.19</v>
      </c>
      <c r="HR54">
        <v>36.496499999999997</v>
      </c>
      <c r="HS54">
        <v>98.470299999999995</v>
      </c>
      <c r="HT54">
        <v>97.156099999999995</v>
      </c>
    </row>
    <row r="55" spans="1:228" x14ac:dyDescent="0.2">
      <c r="A55">
        <v>40</v>
      </c>
      <c r="B55">
        <v>1678299198.5</v>
      </c>
      <c r="C55">
        <v>155.5</v>
      </c>
      <c r="D55" t="s">
        <v>438</v>
      </c>
      <c r="E55" t="s">
        <v>439</v>
      </c>
      <c r="F55">
        <v>4</v>
      </c>
      <c r="G55">
        <v>1678299196.5</v>
      </c>
      <c r="H55">
        <f t="shared" si="0"/>
        <v>1.0499591567175485E-3</v>
      </c>
      <c r="I55">
        <f t="shared" si="1"/>
        <v>1.0499591567175486</v>
      </c>
      <c r="J55">
        <f t="shared" si="2"/>
        <v>4.5823091174263126</v>
      </c>
      <c r="K55">
        <f t="shared" si="3"/>
        <v>238.78785714285709</v>
      </c>
      <c r="L55">
        <f t="shared" si="4"/>
        <v>110.92993759628627</v>
      </c>
      <c r="M55">
        <f t="shared" si="5"/>
        <v>11.241587261938252</v>
      </c>
      <c r="N55">
        <f t="shared" si="6"/>
        <v>24.198648185776502</v>
      </c>
      <c r="O55">
        <f t="shared" si="7"/>
        <v>6.0256992204031086E-2</v>
      </c>
      <c r="P55">
        <f t="shared" si="8"/>
        <v>2.7684416968985217</v>
      </c>
      <c r="Q55">
        <f t="shared" si="9"/>
        <v>5.9537749144415668E-2</v>
      </c>
      <c r="R55">
        <f t="shared" si="10"/>
        <v>3.7274998957863542E-2</v>
      </c>
      <c r="S55">
        <f t="shared" si="11"/>
        <v>226.10562180579896</v>
      </c>
      <c r="T55">
        <f t="shared" si="12"/>
        <v>35.152959833962072</v>
      </c>
      <c r="U55">
        <f t="shared" si="13"/>
        <v>34.099428571428568</v>
      </c>
      <c r="V55">
        <f t="shared" si="14"/>
        <v>5.3727147272831575</v>
      </c>
      <c r="W55">
        <f t="shared" si="15"/>
        <v>68.441894660114443</v>
      </c>
      <c r="X55">
        <f t="shared" si="16"/>
        <v>3.6652667857152315</v>
      </c>
      <c r="Y55">
        <f t="shared" si="17"/>
        <v>5.3552970792481895</v>
      </c>
      <c r="Z55">
        <f t="shared" si="18"/>
        <v>1.707447941567926</v>
      </c>
      <c r="AA55">
        <f t="shared" si="19"/>
        <v>-46.303198811243888</v>
      </c>
      <c r="AB55">
        <f t="shared" si="20"/>
        <v>-8.6928762381078073</v>
      </c>
      <c r="AC55">
        <f t="shared" si="21"/>
        <v>-0.72669604516996755</v>
      </c>
      <c r="AD55">
        <f t="shared" si="22"/>
        <v>170.38285071127731</v>
      </c>
      <c r="AE55">
        <f t="shared" si="23"/>
        <v>15.186657054373152</v>
      </c>
      <c r="AF55">
        <f t="shared" si="24"/>
        <v>1.04540988285528</v>
      </c>
      <c r="AG55">
        <f t="shared" si="25"/>
        <v>4.5823091174263126</v>
      </c>
      <c r="AH55">
        <v>261.11379703044571</v>
      </c>
      <c r="AI55">
        <v>250.3312424242423</v>
      </c>
      <c r="AJ55">
        <v>1.719828968400047</v>
      </c>
      <c r="AK55">
        <v>61.006110821722046</v>
      </c>
      <c r="AL55">
        <f t="shared" si="26"/>
        <v>1.0499591567175486</v>
      </c>
      <c r="AM55">
        <v>35.237657446969713</v>
      </c>
      <c r="AN55">
        <v>36.171512727272713</v>
      </c>
      <c r="AO55">
        <v>4.1442238202567541E-5</v>
      </c>
      <c r="AP55">
        <v>102.99</v>
      </c>
      <c r="AQ55">
        <v>269</v>
      </c>
      <c r="AR55">
        <v>41</v>
      </c>
      <c r="AS55">
        <f t="shared" si="27"/>
        <v>1</v>
      </c>
      <c r="AT55">
        <f t="shared" si="28"/>
        <v>0</v>
      </c>
      <c r="AU55">
        <f t="shared" si="29"/>
        <v>47199.141784950065</v>
      </c>
      <c r="AV55">
        <f t="shared" si="30"/>
        <v>1199.951428571429</v>
      </c>
      <c r="AW55">
        <f t="shared" si="31"/>
        <v>1025.8832278786524</v>
      </c>
      <c r="AX55">
        <f t="shared" si="32"/>
        <v>0.8549372945036543</v>
      </c>
      <c r="AY55">
        <f t="shared" si="33"/>
        <v>0.18842897839205303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1678299196.5</v>
      </c>
      <c r="BF55">
        <v>238.78785714285709</v>
      </c>
      <c r="BG55">
        <v>253.03642857142859</v>
      </c>
      <c r="BH55">
        <v>36.168185714285713</v>
      </c>
      <c r="BI55">
        <v>35.238114285714289</v>
      </c>
      <c r="BJ55">
        <v>244.25285714285721</v>
      </c>
      <c r="BK55">
        <v>35.903442857142863</v>
      </c>
      <c r="BL55">
        <v>650.01414285714293</v>
      </c>
      <c r="BM55">
        <v>101.2394285714286</v>
      </c>
      <c r="BN55">
        <v>0.10009712857142861</v>
      </c>
      <c r="BO55">
        <v>34.04118571428571</v>
      </c>
      <c r="BP55">
        <v>34.099428571428568</v>
      </c>
      <c r="BQ55">
        <v>999.89999999999986</v>
      </c>
      <c r="BR55">
        <v>0</v>
      </c>
      <c r="BS55">
        <v>0</v>
      </c>
      <c r="BT55">
        <v>8997.1428571428569</v>
      </c>
      <c r="BU55">
        <v>0</v>
      </c>
      <c r="BV55">
        <v>764.76342857142845</v>
      </c>
      <c r="BW55">
        <v>-14.2485</v>
      </c>
      <c r="BX55">
        <v>247.74857142857141</v>
      </c>
      <c r="BY55">
        <v>262.27857142857152</v>
      </c>
      <c r="BZ55">
        <v>0.93006028571428578</v>
      </c>
      <c r="CA55">
        <v>253.03642857142859</v>
      </c>
      <c r="CB55">
        <v>35.238114285714289</v>
      </c>
      <c r="CC55">
        <v>3.6616457142857151</v>
      </c>
      <c r="CD55">
        <v>3.5674857142857141</v>
      </c>
      <c r="CE55">
        <v>27.388500000000001</v>
      </c>
      <c r="CF55">
        <v>26.944400000000002</v>
      </c>
      <c r="CG55">
        <v>1199.951428571429</v>
      </c>
      <c r="CH55">
        <v>0.50000771428571433</v>
      </c>
      <c r="CI55">
        <v>0.49999228571428572</v>
      </c>
      <c r="CJ55">
        <v>0</v>
      </c>
      <c r="CK55">
        <v>797.77228571428566</v>
      </c>
      <c r="CL55">
        <v>4.9990899999999998</v>
      </c>
      <c r="CM55">
        <v>8349.1014285714282</v>
      </c>
      <c r="CN55">
        <v>9557.4985714285722</v>
      </c>
      <c r="CO55">
        <v>45.25</v>
      </c>
      <c r="CP55">
        <v>47.686999999999998</v>
      </c>
      <c r="CQ55">
        <v>46.061999999999998</v>
      </c>
      <c r="CR55">
        <v>46.936999999999998</v>
      </c>
      <c r="CS55">
        <v>46.5</v>
      </c>
      <c r="CT55">
        <v>597.48428571428576</v>
      </c>
      <c r="CU55">
        <v>597.4671428571429</v>
      </c>
      <c r="CV55">
        <v>0</v>
      </c>
      <c r="CW55">
        <v>1678299198.5</v>
      </c>
      <c r="CX55">
        <v>0</v>
      </c>
      <c r="CY55">
        <v>1678287632.5</v>
      </c>
      <c r="CZ55" t="s">
        <v>356</v>
      </c>
      <c r="DA55">
        <v>1678287627</v>
      </c>
      <c r="DB55">
        <v>1678287632.5</v>
      </c>
      <c r="DC55">
        <v>15</v>
      </c>
      <c r="DD55">
        <v>2.5999999999999999E-2</v>
      </c>
      <c r="DE55">
        <v>3.3000000000000002E-2</v>
      </c>
      <c r="DF55">
        <v>-6.1950000000000003</v>
      </c>
      <c r="DG55">
        <v>0.26400000000000001</v>
      </c>
      <c r="DH55">
        <v>415</v>
      </c>
      <c r="DI55">
        <v>32</v>
      </c>
      <c r="DJ55">
        <v>0.71</v>
      </c>
      <c r="DK55">
        <v>0.35</v>
      </c>
      <c r="DL55">
        <v>-14.023372500000001</v>
      </c>
      <c r="DM55">
        <v>-1.6895966228893431</v>
      </c>
      <c r="DN55">
        <v>0.16679145210037011</v>
      </c>
      <c r="DO55">
        <v>0</v>
      </c>
      <c r="DP55">
        <v>0.92049507500000005</v>
      </c>
      <c r="DQ55">
        <v>5.3147606003749258E-2</v>
      </c>
      <c r="DR55">
        <v>5.3840747133908681E-3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3.2947899999999999</v>
      </c>
      <c r="EB55">
        <v>2.6252900000000001</v>
      </c>
      <c r="EC55">
        <v>6.6274200000000005E-2</v>
      </c>
      <c r="ED55">
        <v>6.7688300000000007E-2</v>
      </c>
      <c r="EE55">
        <v>0.14455799999999999</v>
      </c>
      <c r="EF55">
        <v>0.140795</v>
      </c>
      <c r="EG55">
        <v>28029.9</v>
      </c>
      <c r="EH55">
        <v>28377.200000000001</v>
      </c>
      <c r="EI55">
        <v>27935.9</v>
      </c>
      <c r="EJ55">
        <v>29306.799999999999</v>
      </c>
      <c r="EK55">
        <v>32895.300000000003</v>
      </c>
      <c r="EL55">
        <v>34960.9</v>
      </c>
      <c r="EM55">
        <v>39454.300000000003</v>
      </c>
      <c r="EN55">
        <v>41901.199999999997</v>
      </c>
      <c r="EO55">
        <v>1.70058</v>
      </c>
      <c r="EP55">
        <v>2.1636299999999999</v>
      </c>
      <c r="EQ55">
        <v>9.7863400000000003E-2</v>
      </c>
      <c r="ER55">
        <v>0</v>
      </c>
      <c r="ES55">
        <v>32.520299999999999</v>
      </c>
      <c r="ET55">
        <v>999.9</v>
      </c>
      <c r="EU55">
        <v>74.599999999999994</v>
      </c>
      <c r="EV55">
        <v>33.200000000000003</v>
      </c>
      <c r="EW55">
        <v>37.648299999999999</v>
      </c>
      <c r="EX55">
        <v>56.747399999999999</v>
      </c>
      <c r="EY55">
        <v>-4.1786899999999996</v>
      </c>
      <c r="EZ55">
        <v>2</v>
      </c>
      <c r="FA55">
        <v>0.64876500000000004</v>
      </c>
      <c r="FB55">
        <v>1.18831</v>
      </c>
      <c r="FC55">
        <v>20.267499999999998</v>
      </c>
      <c r="FD55">
        <v>5.2178899999999997</v>
      </c>
      <c r="FE55">
        <v>12.0099</v>
      </c>
      <c r="FF55">
        <v>4.9855</v>
      </c>
      <c r="FG55">
        <v>3.28443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1.8622300000000001</v>
      </c>
      <c r="FN55">
        <v>1.8643099999999999</v>
      </c>
      <c r="FO55">
        <v>1.8603499999999999</v>
      </c>
      <c r="FP55">
        <v>1.8610899999999999</v>
      </c>
      <c r="FQ55">
        <v>1.8602000000000001</v>
      </c>
      <c r="FR55">
        <v>1.8619399999999999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-5.4779999999999998</v>
      </c>
      <c r="GH55">
        <v>0.26479999999999998</v>
      </c>
      <c r="GI55">
        <v>-4.4239819368145623</v>
      </c>
      <c r="GJ55">
        <v>-4.7384624312344064E-3</v>
      </c>
      <c r="GK55">
        <v>2.0540812038047919E-6</v>
      </c>
      <c r="GL55">
        <v>-4.204614941727041E-10</v>
      </c>
      <c r="GM55">
        <v>0.26473705503428657</v>
      </c>
      <c r="GN55">
        <v>0</v>
      </c>
      <c r="GO55">
        <v>0</v>
      </c>
      <c r="GP55">
        <v>0</v>
      </c>
      <c r="GQ55">
        <v>6</v>
      </c>
      <c r="GR55">
        <v>2075</v>
      </c>
      <c r="GS55">
        <v>4</v>
      </c>
      <c r="GT55">
        <v>32</v>
      </c>
      <c r="GU55">
        <v>192.9</v>
      </c>
      <c r="GV55">
        <v>192.8</v>
      </c>
      <c r="GW55">
        <v>0.931396</v>
      </c>
      <c r="GX55">
        <v>2.5683600000000002</v>
      </c>
      <c r="GY55">
        <v>2.04834</v>
      </c>
      <c r="GZ55">
        <v>2.6171899999999999</v>
      </c>
      <c r="HA55">
        <v>2.1972700000000001</v>
      </c>
      <c r="HB55">
        <v>2.34009</v>
      </c>
      <c r="HC55">
        <v>38.5259</v>
      </c>
      <c r="HD55">
        <v>13.5366</v>
      </c>
      <c r="HE55">
        <v>18</v>
      </c>
      <c r="HF55">
        <v>370.565</v>
      </c>
      <c r="HG55">
        <v>751.52700000000004</v>
      </c>
      <c r="HH55">
        <v>31</v>
      </c>
      <c r="HI55">
        <v>35.316499999999998</v>
      </c>
      <c r="HJ55">
        <v>30.000699999999998</v>
      </c>
      <c r="HK55">
        <v>35.085799999999999</v>
      </c>
      <c r="HL55">
        <v>35.0351</v>
      </c>
      <c r="HM55">
        <v>18.707799999999999</v>
      </c>
      <c r="HN55">
        <v>0</v>
      </c>
      <c r="HO55">
        <v>100</v>
      </c>
      <c r="HP55">
        <v>31</v>
      </c>
      <c r="HQ55">
        <v>270.88600000000002</v>
      </c>
      <c r="HR55">
        <v>36.496499999999997</v>
      </c>
      <c r="HS55">
        <v>98.47</v>
      </c>
      <c r="HT55">
        <v>97.154200000000003</v>
      </c>
    </row>
    <row r="56" spans="1:228" x14ac:dyDescent="0.2">
      <c r="A56">
        <v>41</v>
      </c>
      <c r="B56">
        <v>1678299202.5</v>
      </c>
      <c r="C56">
        <v>159.5</v>
      </c>
      <c r="D56" t="s">
        <v>440</v>
      </c>
      <c r="E56" t="s">
        <v>441</v>
      </c>
      <c r="F56">
        <v>4</v>
      </c>
      <c r="G56">
        <v>1678299200.1875</v>
      </c>
      <c r="H56">
        <f t="shared" si="0"/>
        <v>1.0521003208723725E-3</v>
      </c>
      <c r="I56">
        <f t="shared" si="1"/>
        <v>1.0521003208723725</v>
      </c>
      <c r="J56">
        <f t="shared" si="2"/>
        <v>4.7920566633254005</v>
      </c>
      <c r="K56">
        <f t="shared" si="3"/>
        <v>244.86462499999999</v>
      </c>
      <c r="L56">
        <f t="shared" si="4"/>
        <v>111.47107224373195</v>
      </c>
      <c r="M56">
        <f t="shared" si="5"/>
        <v>11.296430589927823</v>
      </c>
      <c r="N56">
        <f t="shared" si="6"/>
        <v>24.814475940386792</v>
      </c>
      <c r="O56">
        <f t="shared" si="7"/>
        <v>6.0345236682296688E-2</v>
      </c>
      <c r="P56">
        <f t="shared" si="8"/>
        <v>2.7714557267628548</v>
      </c>
      <c r="Q56">
        <f t="shared" si="9"/>
        <v>5.9624673432543136E-2</v>
      </c>
      <c r="R56">
        <f t="shared" si="10"/>
        <v>3.7329443673548325E-2</v>
      </c>
      <c r="S56">
        <f t="shared" si="11"/>
        <v>226.11159710928314</v>
      </c>
      <c r="T56">
        <f t="shared" si="12"/>
        <v>35.147977108363399</v>
      </c>
      <c r="U56">
        <f t="shared" si="13"/>
        <v>34.104862500000003</v>
      </c>
      <c r="V56">
        <f t="shared" si="14"/>
        <v>5.3743422644150645</v>
      </c>
      <c r="W56">
        <f t="shared" si="15"/>
        <v>68.466891634423604</v>
      </c>
      <c r="X56">
        <f t="shared" si="16"/>
        <v>3.6659260292858216</v>
      </c>
      <c r="Y56">
        <f t="shared" si="17"/>
        <v>5.3543047475557906</v>
      </c>
      <c r="Z56">
        <f t="shared" si="18"/>
        <v>1.7084162351292429</v>
      </c>
      <c r="AA56">
        <f t="shared" si="19"/>
        <v>-46.397624150471628</v>
      </c>
      <c r="AB56">
        <f t="shared" si="20"/>
        <v>-10.010786316463042</v>
      </c>
      <c r="AC56">
        <f t="shared" si="21"/>
        <v>-0.83596752573569078</v>
      </c>
      <c r="AD56">
        <f t="shared" si="22"/>
        <v>168.86721911661277</v>
      </c>
      <c r="AE56">
        <f t="shared" si="23"/>
        <v>15.276993431241738</v>
      </c>
      <c r="AF56">
        <f t="shared" si="24"/>
        <v>1.0481521752322771</v>
      </c>
      <c r="AG56">
        <f t="shared" si="25"/>
        <v>4.7920566633254005</v>
      </c>
      <c r="AH56">
        <v>268.04645770818968</v>
      </c>
      <c r="AI56">
        <v>257.13544848484838</v>
      </c>
      <c r="AJ56">
        <v>1.700322931941711</v>
      </c>
      <c r="AK56">
        <v>61.006110821722046</v>
      </c>
      <c r="AL56">
        <f t="shared" si="26"/>
        <v>1.0521003208723725</v>
      </c>
      <c r="AM56">
        <v>35.242316549783567</v>
      </c>
      <c r="AN56">
        <v>36.178173333333334</v>
      </c>
      <c r="AO56">
        <v>2.8248380952275701E-5</v>
      </c>
      <c r="AP56">
        <v>102.99</v>
      </c>
      <c r="AQ56">
        <v>270</v>
      </c>
      <c r="AR56">
        <v>42</v>
      </c>
      <c r="AS56">
        <f t="shared" si="27"/>
        <v>1</v>
      </c>
      <c r="AT56">
        <f t="shared" si="28"/>
        <v>0</v>
      </c>
      <c r="AU56">
        <f t="shared" si="29"/>
        <v>47282.348664338766</v>
      </c>
      <c r="AV56">
        <f t="shared" si="30"/>
        <v>1199.9837500000001</v>
      </c>
      <c r="AW56">
        <f t="shared" si="31"/>
        <v>1025.9108010928928</v>
      </c>
      <c r="AX56">
        <f t="shared" si="32"/>
        <v>0.85493724485260136</v>
      </c>
      <c r="AY56">
        <f t="shared" si="33"/>
        <v>0.18842888256552068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1678299200.1875</v>
      </c>
      <c r="BF56">
        <v>244.86462499999999</v>
      </c>
      <c r="BG56">
        <v>259.20337499999999</v>
      </c>
      <c r="BH56">
        <v>36.174675000000001</v>
      </c>
      <c r="BI56">
        <v>35.242150000000002</v>
      </c>
      <c r="BJ56">
        <v>250.35300000000001</v>
      </c>
      <c r="BK56">
        <v>35.909925000000001</v>
      </c>
      <c r="BL56">
        <v>650.00012500000003</v>
      </c>
      <c r="BM56">
        <v>101.23975</v>
      </c>
      <c r="BN56">
        <v>9.9820550000000008E-2</v>
      </c>
      <c r="BO56">
        <v>34.037862500000003</v>
      </c>
      <c r="BP56">
        <v>34.104862500000003</v>
      </c>
      <c r="BQ56">
        <v>999.9</v>
      </c>
      <c r="BR56">
        <v>0</v>
      </c>
      <c r="BS56">
        <v>0</v>
      </c>
      <c r="BT56">
        <v>9013.1225000000013</v>
      </c>
      <c r="BU56">
        <v>0</v>
      </c>
      <c r="BV56">
        <v>739.07450000000006</v>
      </c>
      <c r="BW56">
        <v>-14.3388375</v>
      </c>
      <c r="BX56">
        <v>254.05500000000001</v>
      </c>
      <c r="BY56">
        <v>268.67212499999999</v>
      </c>
      <c r="BZ56">
        <v>0.93250450000000007</v>
      </c>
      <c r="CA56">
        <v>259.20337499999999</v>
      </c>
      <c r="CB56">
        <v>35.242150000000002</v>
      </c>
      <c r="CC56">
        <v>3.6623174999999999</v>
      </c>
      <c r="CD56">
        <v>3.5679124999999998</v>
      </c>
      <c r="CE56">
        <v>27.391625000000001</v>
      </c>
      <c r="CF56">
        <v>26.946425000000001</v>
      </c>
      <c r="CG56">
        <v>1199.9837500000001</v>
      </c>
      <c r="CH56">
        <v>0.50000937499999998</v>
      </c>
      <c r="CI56">
        <v>0.49999062500000002</v>
      </c>
      <c r="CJ56">
        <v>0</v>
      </c>
      <c r="CK56">
        <v>797.79575</v>
      </c>
      <c r="CL56">
        <v>4.9990899999999998</v>
      </c>
      <c r="CM56">
        <v>8380.0750000000007</v>
      </c>
      <c r="CN56">
        <v>9557.77</v>
      </c>
      <c r="CO56">
        <v>45.25</v>
      </c>
      <c r="CP56">
        <v>47.686999999999998</v>
      </c>
      <c r="CQ56">
        <v>46.061999999999998</v>
      </c>
      <c r="CR56">
        <v>46.936999999999998</v>
      </c>
      <c r="CS56">
        <v>46.5</v>
      </c>
      <c r="CT56">
        <v>597.50250000000005</v>
      </c>
      <c r="CU56">
        <v>597.48125000000005</v>
      </c>
      <c r="CV56">
        <v>0</v>
      </c>
      <c r="CW56">
        <v>1678299202.7</v>
      </c>
      <c r="CX56">
        <v>0</v>
      </c>
      <c r="CY56">
        <v>1678287632.5</v>
      </c>
      <c r="CZ56" t="s">
        <v>356</v>
      </c>
      <c r="DA56">
        <v>1678287627</v>
      </c>
      <c r="DB56">
        <v>1678287632.5</v>
      </c>
      <c r="DC56">
        <v>15</v>
      </c>
      <c r="DD56">
        <v>2.5999999999999999E-2</v>
      </c>
      <c r="DE56">
        <v>3.3000000000000002E-2</v>
      </c>
      <c r="DF56">
        <v>-6.1950000000000003</v>
      </c>
      <c r="DG56">
        <v>0.26400000000000001</v>
      </c>
      <c r="DH56">
        <v>415</v>
      </c>
      <c r="DI56">
        <v>32</v>
      </c>
      <c r="DJ56">
        <v>0.71</v>
      </c>
      <c r="DK56">
        <v>0.35</v>
      </c>
      <c r="DL56">
        <v>-14.11570731707317</v>
      </c>
      <c r="DM56">
        <v>-1.448443902439055</v>
      </c>
      <c r="DN56">
        <v>0.1451401952869151</v>
      </c>
      <c r="DO56">
        <v>0</v>
      </c>
      <c r="DP56">
        <v>0.92328814634146339</v>
      </c>
      <c r="DQ56">
        <v>5.8696850174215463E-2</v>
      </c>
      <c r="DR56">
        <v>5.9701731623412893E-3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3.29454</v>
      </c>
      <c r="EB56">
        <v>2.6253600000000001</v>
      </c>
      <c r="EC56">
        <v>6.7767300000000003E-2</v>
      </c>
      <c r="ED56">
        <v>6.9180000000000005E-2</v>
      </c>
      <c r="EE56">
        <v>0.14457999999999999</v>
      </c>
      <c r="EF56">
        <v>0.14080000000000001</v>
      </c>
      <c r="EG56">
        <v>27984.1</v>
      </c>
      <c r="EH56">
        <v>28331.4</v>
      </c>
      <c r="EI56">
        <v>27935.1</v>
      </c>
      <c r="EJ56">
        <v>29306.400000000001</v>
      </c>
      <c r="EK56">
        <v>32893.599999999999</v>
      </c>
      <c r="EL56">
        <v>34960.5</v>
      </c>
      <c r="EM56">
        <v>39453.199999999997</v>
      </c>
      <c r="EN56">
        <v>41900.9</v>
      </c>
      <c r="EO56">
        <v>1.6988799999999999</v>
      </c>
      <c r="EP56">
        <v>2.16357</v>
      </c>
      <c r="EQ56">
        <v>9.8477999999999996E-2</v>
      </c>
      <c r="ER56">
        <v>0</v>
      </c>
      <c r="ES56">
        <v>32.5107</v>
      </c>
      <c r="ET56">
        <v>999.9</v>
      </c>
      <c r="EU56">
        <v>74.599999999999994</v>
      </c>
      <c r="EV56">
        <v>33.200000000000003</v>
      </c>
      <c r="EW56">
        <v>37.641100000000002</v>
      </c>
      <c r="EX56">
        <v>56.867400000000004</v>
      </c>
      <c r="EY56">
        <v>-4.1506400000000001</v>
      </c>
      <c r="EZ56">
        <v>2</v>
      </c>
      <c r="FA56">
        <v>0.64943899999999999</v>
      </c>
      <c r="FB56">
        <v>1.18933</v>
      </c>
      <c r="FC56">
        <v>20.267499999999998</v>
      </c>
      <c r="FD56">
        <v>5.21774</v>
      </c>
      <c r="FE56">
        <v>12.0099</v>
      </c>
      <c r="FF56">
        <v>4.9855</v>
      </c>
      <c r="FG56">
        <v>3.2844799999999998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1.86225</v>
      </c>
      <c r="FN56">
        <v>1.86432</v>
      </c>
      <c r="FO56">
        <v>1.8603499999999999</v>
      </c>
      <c r="FP56">
        <v>1.8610800000000001</v>
      </c>
      <c r="FQ56">
        <v>1.8602000000000001</v>
      </c>
      <c r="FR56">
        <v>1.8619600000000001</v>
      </c>
      <c r="FS56">
        <v>1.8585199999999999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-5.5019999999999998</v>
      </c>
      <c r="GH56">
        <v>0.26479999999999998</v>
      </c>
      <c r="GI56">
        <v>-4.4239819368145623</v>
      </c>
      <c r="GJ56">
        <v>-4.7384624312344064E-3</v>
      </c>
      <c r="GK56">
        <v>2.0540812038047919E-6</v>
      </c>
      <c r="GL56">
        <v>-4.204614941727041E-10</v>
      </c>
      <c r="GM56">
        <v>0.26473705503428657</v>
      </c>
      <c r="GN56">
        <v>0</v>
      </c>
      <c r="GO56">
        <v>0</v>
      </c>
      <c r="GP56">
        <v>0</v>
      </c>
      <c r="GQ56">
        <v>6</v>
      </c>
      <c r="GR56">
        <v>2075</v>
      </c>
      <c r="GS56">
        <v>4</v>
      </c>
      <c r="GT56">
        <v>32</v>
      </c>
      <c r="GU56">
        <v>192.9</v>
      </c>
      <c r="GV56">
        <v>192.8</v>
      </c>
      <c r="GW56">
        <v>0.950928</v>
      </c>
      <c r="GX56">
        <v>2.5842299999999998</v>
      </c>
      <c r="GY56">
        <v>2.04834</v>
      </c>
      <c r="GZ56">
        <v>2.6184099999999999</v>
      </c>
      <c r="HA56">
        <v>2.1972700000000001</v>
      </c>
      <c r="HB56">
        <v>2.2997999999999998</v>
      </c>
      <c r="HC56">
        <v>38.5259</v>
      </c>
      <c r="HD56">
        <v>13.5191</v>
      </c>
      <c r="HE56">
        <v>18</v>
      </c>
      <c r="HF56">
        <v>369.726</v>
      </c>
      <c r="HG56">
        <v>751.58500000000004</v>
      </c>
      <c r="HH56">
        <v>31.0002</v>
      </c>
      <c r="HI56">
        <v>35.324199999999998</v>
      </c>
      <c r="HJ56">
        <v>30.000800000000002</v>
      </c>
      <c r="HK56">
        <v>35.0946</v>
      </c>
      <c r="HL56">
        <v>35.043900000000001</v>
      </c>
      <c r="HM56">
        <v>19.097200000000001</v>
      </c>
      <c r="HN56">
        <v>0</v>
      </c>
      <c r="HO56">
        <v>100</v>
      </c>
      <c r="HP56">
        <v>31</v>
      </c>
      <c r="HQ56">
        <v>277.57299999999998</v>
      </c>
      <c r="HR56">
        <v>36.496499999999997</v>
      </c>
      <c r="HS56">
        <v>98.466999999999999</v>
      </c>
      <c r="HT56">
        <v>97.153199999999998</v>
      </c>
    </row>
    <row r="57" spans="1:228" x14ac:dyDescent="0.2">
      <c r="A57">
        <v>42</v>
      </c>
      <c r="B57">
        <v>1678299206.5</v>
      </c>
      <c r="C57">
        <v>163.5</v>
      </c>
      <c r="D57" t="s">
        <v>442</v>
      </c>
      <c r="E57" t="s">
        <v>443</v>
      </c>
      <c r="F57">
        <v>4</v>
      </c>
      <c r="G57">
        <v>1678299204.5</v>
      </c>
      <c r="H57">
        <f t="shared" si="0"/>
        <v>1.0637199760186262E-3</v>
      </c>
      <c r="I57">
        <f t="shared" si="1"/>
        <v>1.0637199760186262</v>
      </c>
      <c r="J57">
        <f t="shared" si="2"/>
        <v>4.8924629177152816</v>
      </c>
      <c r="K57">
        <f t="shared" si="3"/>
        <v>251.92814285714289</v>
      </c>
      <c r="L57">
        <f t="shared" si="4"/>
        <v>117.28342845087988</v>
      </c>
      <c r="M57">
        <f t="shared" si="5"/>
        <v>11.885543386826171</v>
      </c>
      <c r="N57">
        <f t="shared" si="6"/>
        <v>25.530485524177649</v>
      </c>
      <c r="O57">
        <f t="shared" si="7"/>
        <v>6.110606287259699E-2</v>
      </c>
      <c r="P57">
        <f t="shared" si="8"/>
        <v>2.7665358684788166</v>
      </c>
      <c r="Q57">
        <f t="shared" si="9"/>
        <v>6.036603891996993E-2</v>
      </c>
      <c r="R57">
        <f t="shared" si="10"/>
        <v>3.7794515752393773E-2</v>
      </c>
      <c r="S57">
        <f t="shared" si="11"/>
        <v>226.10783833568627</v>
      </c>
      <c r="T57">
        <f t="shared" si="12"/>
        <v>35.147741698639713</v>
      </c>
      <c r="U57">
        <f t="shared" si="13"/>
        <v>34.100857142857137</v>
      </c>
      <c r="V57">
        <f t="shared" si="14"/>
        <v>5.3731425627498846</v>
      </c>
      <c r="W57">
        <f t="shared" si="15"/>
        <v>68.483668811919912</v>
      </c>
      <c r="X57">
        <f t="shared" si="16"/>
        <v>3.6670569327535691</v>
      </c>
      <c r="Y57">
        <f t="shared" si="17"/>
        <v>5.3546443938694193</v>
      </c>
      <c r="Z57">
        <f t="shared" si="18"/>
        <v>1.7060856299963154</v>
      </c>
      <c r="AA57">
        <f t="shared" si="19"/>
        <v>-46.910050942421414</v>
      </c>
      <c r="AB57">
        <f t="shared" si="20"/>
        <v>-9.2259607991495081</v>
      </c>
      <c r="AC57">
        <f t="shared" si="21"/>
        <v>-0.77178862923502811</v>
      </c>
      <c r="AD57">
        <f t="shared" si="22"/>
        <v>169.20003796488032</v>
      </c>
      <c r="AE57">
        <f t="shared" si="23"/>
        <v>15.447803592347434</v>
      </c>
      <c r="AF57">
        <f t="shared" si="24"/>
        <v>1.0565202231947284</v>
      </c>
      <c r="AG57">
        <f t="shared" si="25"/>
        <v>4.8924629177152816</v>
      </c>
      <c r="AH57">
        <v>274.99458682683883</v>
      </c>
      <c r="AI57">
        <v>263.95676969696962</v>
      </c>
      <c r="AJ57">
        <v>1.7087675716547479</v>
      </c>
      <c r="AK57">
        <v>61.006110821722046</v>
      </c>
      <c r="AL57">
        <f t="shared" si="26"/>
        <v>1.0637199760186262</v>
      </c>
      <c r="AM57">
        <v>35.245170768398282</v>
      </c>
      <c r="AN57">
        <v>36.191152727272723</v>
      </c>
      <c r="AO57">
        <v>5.0566529078080497E-5</v>
      </c>
      <c r="AP57">
        <v>102.99</v>
      </c>
      <c r="AQ57">
        <v>269</v>
      </c>
      <c r="AR57">
        <v>41</v>
      </c>
      <c r="AS57">
        <f t="shared" si="27"/>
        <v>1</v>
      </c>
      <c r="AT57">
        <f t="shared" si="28"/>
        <v>0</v>
      </c>
      <c r="AU57">
        <f t="shared" si="29"/>
        <v>47147.218265472526</v>
      </c>
      <c r="AV57">
        <f t="shared" si="30"/>
        <v>1199.961428571429</v>
      </c>
      <c r="AW57">
        <f t="shared" si="31"/>
        <v>1025.8919493967289</v>
      </c>
      <c r="AX57">
        <f t="shared" si="32"/>
        <v>0.85493743796254162</v>
      </c>
      <c r="AY57">
        <f t="shared" si="33"/>
        <v>0.18842925526770543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1678299204.5</v>
      </c>
      <c r="BF57">
        <v>251.92814285714289</v>
      </c>
      <c r="BG57">
        <v>266.43242857142849</v>
      </c>
      <c r="BH57">
        <v>36.185557142857142</v>
      </c>
      <c r="BI57">
        <v>35.245657142857127</v>
      </c>
      <c r="BJ57">
        <v>257.44299999999998</v>
      </c>
      <c r="BK57">
        <v>35.920828571428572</v>
      </c>
      <c r="BL57">
        <v>650.04114285714297</v>
      </c>
      <c r="BM57">
        <v>101.2401428571429</v>
      </c>
      <c r="BN57">
        <v>0.10020457142857141</v>
      </c>
      <c r="BO57">
        <v>34.038999999999987</v>
      </c>
      <c r="BP57">
        <v>34.100857142857137</v>
      </c>
      <c r="BQ57">
        <v>999.89999999999986</v>
      </c>
      <c r="BR57">
        <v>0</v>
      </c>
      <c r="BS57">
        <v>0</v>
      </c>
      <c r="BT57">
        <v>8986.9657142857141</v>
      </c>
      <c r="BU57">
        <v>0</v>
      </c>
      <c r="BV57">
        <v>917.0278571428571</v>
      </c>
      <c r="BW57">
        <v>-14.504057142857141</v>
      </c>
      <c r="BX57">
        <v>261.38657142857141</v>
      </c>
      <c r="BY57">
        <v>276.166</v>
      </c>
      <c r="BZ57">
        <v>0.93990657142857148</v>
      </c>
      <c r="CA57">
        <v>266.43242857142849</v>
      </c>
      <c r="CB57">
        <v>35.245657142857127</v>
      </c>
      <c r="CC57">
        <v>3.6634342857142852</v>
      </c>
      <c r="CD57">
        <v>3.5682785714285719</v>
      </c>
      <c r="CE57">
        <v>27.396842857142861</v>
      </c>
      <c r="CF57">
        <v>26.948157142857141</v>
      </c>
      <c r="CG57">
        <v>1199.961428571429</v>
      </c>
      <c r="CH57">
        <v>0.50000171428571427</v>
      </c>
      <c r="CI57">
        <v>0.49999828571428567</v>
      </c>
      <c r="CJ57">
        <v>0</v>
      </c>
      <c r="CK57">
        <v>797.90928571428572</v>
      </c>
      <c r="CL57">
        <v>4.9990899999999998</v>
      </c>
      <c r="CM57">
        <v>8366.6614285714295</v>
      </c>
      <c r="CN57">
        <v>9557.5528571428586</v>
      </c>
      <c r="CO57">
        <v>45.25</v>
      </c>
      <c r="CP57">
        <v>47.686999999999998</v>
      </c>
      <c r="CQ57">
        <v>46.061999999999998</v>
      </c>
      <c r="CR57">
        <v>46.936999999999998</v>
      </c>
      <c r="CS57">
        <v>46.5</v>
      </c>
      <c r="CT57">
        <v>597.48428571428576</v>
      </c>
      <c r="CU57">
        <v>597.47857142857151</v>
      </c>
      <c r="CV57">
        <v>0</v>
      </c>
      <c r="CW57">
        <v>1678299206.9000001</v>
      </c>
      <c r="CX57">
        <v>0</v>
      </c>
      <c r="CY57">
        <v>1678287632.5</v>
      </c>
      <c r="CZ57" t="s">
        <v>356</v>
      </c>
      <c r="DA57">
        <v>1678287627</v>
      </c>
      <c r="DB57">
        <v>1678287632.5</v>
      </c>
      <c r="DC57">
        <v>15</v>
      </c>
      <c r="DD57">
        <v>2.5999999999999999E-2</v>
      </c>
      <c r="DE57">
        <v>3.3000000000000002E-2</v>
      </c>
      <c r="DF57">
        <v>-6.1950000000000003</v>
      </c>
      <c r="DG57">
        <v>0.26400000000000001</v>
      </c>
      <c r="DH57">
        <v>415</v>
      </c>
      <c r="DI57">
        <v>32</v>
      </c>
      <c r="DJ57">
        <v>0.71</v>
      </c>
      <c r="DK57">
        <v>0.35</v>
      </c>
      <c r="DL57">
        <v>-14.243712500000001</v>
      </c>
      <c r="DM57">
        <v>-1.5373069418386149</v>
      </c>
      <c r="DN57">
        <v>0.15040236398989881</v>
      </c>
      <c r="DO57">
        <v>0</v>
      </c>
      <c r="DP57">
        <v>0.92819454999999995</v>
      </c>
      <c r="DQ57">
        <v>7.3880352720448267E-2</v>
      </c>
      <c r="DR57">
        <v>7.204929298577468E-3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3.2947000000000002</v>
      </c>
      <c r="EB57">
        <v>2.6252200000000001</v>
      </c>
      <c r="EC57">
        <v>6.9256600000000001E-2</v>
      </c>
      <c r="ED57">
        <v>7.0664900000000003E-2</v>
      </c>
      <c r="EE57">
        <v>0.14460999999999999</v>
      </c>
      <c r="EF57">
        <v>0.14080999999999999</v>
      </c>
      <c r="EG57">
        <v>27938.799999999999</v>
      </c>
      <c r="EH57">
        <v>28286.1</v>
      </c>
      <c r="EI57">
        <v>27934.5</v>
      </c>
      <c r="EJ57">
        <v>29306.400000000001</v>
      </c>
      <c r="EK57">
        <v>32891.9</v>
      </c>
      <c r="EL57">
        <v>34960.1</v>
      </c>
      <c r="EM57">
        <v>39452.5</v>
      </c>
      <c r="EN57">
        <v>41900.800000000003</v>
      </c>
      <c r="EO57">
        <v>1.7010000000000001</v>
      </c>
      <c r="EP57">
        <v>2.1635</v>
      </c>
      <c r="EQ57">
        <v>9.8738800000000002E-2</v>
      </c>
      <c r="ER57">
        <v>0</v>
      </c>
      <c r="ES57">
        <v>32.500100000000003</v>
      </c>
      <c r="ET57">
        <v>999.9</v>
      </c>
      <c r="EU57">
        <v>74.599999999999994</v>
      </c>
      <c r="EV57">
        <v>33.200000000000003</v>
      </c>
      <c r="EW57">
        <v>37.643700000000003</v>
      </c>
      <c r="EX57">
        <v>57.497399999999999</v>
      </c>
      <c r="EY57">
        <v>-4.0584899999999999</v>
      </c>
      <c r="EZ57">
        <v>2</v>
      </c>
      <c r="FA57">
        <v>0.64988100000000004</v>
      </c>
      <c r="FB57">
        <v>1.1891099999999999</v>
      </c>
      <c r="FC57">
        <v>20.267399999999999</v>
      </c>
      <c r="FD57">
        <v>5.2186399999999997</v>
      </c>
      <c r="FE57">
        <v>12.0099</v>
      </c>
      <c r="FF57">
        <v>4.9859499999999999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1.8622799999999999</v>
      </c>
      <c r="FN57">
        <v>1.8643099999999999</v>
      </c>
      <c r="FO57">
        <v>1.8603499999999999</v>
      </c>
      <c r="FP57">
        <v>1.8610800000000001</v>
      </c>
      <c r="FQ57">
        <v>1.8602000000000001</v>
      </c>
      <c r="FR57">
        <v>1.86195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-5.5279999999999996</v>
      </c>
      <c r="GH57">
        <v>0.26479999999999998</v>
      </c>
      <c r="GI57">
        <v>-4.4239819368145623</v>
      </c>
      <c r="GJ57">
        <v>-4.7384624312344064E-3</v>
      </c>
      <c r="GK57">
        <v>2.0540812038047919E-6</v>
      </c>
      <c r="GL57">
        <v>-4.204614941727041E-10</v>
      </c>
      <c r="GM57">
        <v>0.26473705503428657</v>
      </c>
      <c r="GN57">
        <v>0</v>
      </c>
      <c r="GO57">
        <v>0</v>
      </c>
      <c r="GP57">
        <v>0</v>
      </c>
      <c r="GQ57">
        <v>6</v>
      </c>
      <c r="GR57">
        <v>2075</v>
      </c>
      <c r="GS57">
        <v>4</v>
      </c>
      <c r="GT57">
        <v>32</v>
      </c>
      <c r="GU57">
        <v>193</v>
      </c>
      <c r="GV57">
        <v>192.9</v>
      </c>
      <c r="GW57">
        <v>0.97045899999999996</v>
      </c>
      <c r="GX57">
        <v>2.5744600000000002</v>
      </c>
      <c r="GY57">
        <v>2.04834</v>
      </c>
      <c r="GZ57">
        <v>2.6184099999999999</v>
      </c>
      <c r="HA57">
        <v>2.1972700000000001</v>
      </c>
      <c r="HB57">
        <v>2.36572</v>
      </c>
      <c r="HC57">
        <v>38.550400000000003</v>
      </c>
      <c r="HD57">
        <v>13.527900000000001</v>
      </c>
      <c r="HE57">
        <v>18</v>
      </c>
      <c r="HF57">
        <v>370.87599999999998</v>
      </c>
      <c r="HG57">
        <v>751.61599999999999</v>
      </c>
      <c r="HH57">
        <v>31.0001</v>
      </c>
      <c r="HI57">
        <v>35.332299999999996</v>
      </c>
      <c r="HJ57">
        <v>30.000699999999998</v>
      </c>
      <c r="HK57">
        <v>35.103000000000002</v>
      </c>
      <c r="HL57">
        <v>35.052399999999999</v>
      </c>
      <c r="HM57">
        <v>19.484100000000002</v>
      </c>
      <c r="HN57">
        <v>0</v>
      </c>
      <c r="HO57">
        <v>100</v>
      </c>
      <c r="HP57">
        <v>31</v>
      </c>
      <c r="HQ57">
        <v>284.26</v>
      </c>
      <c r="HR57">
        <v>36.496499999999997</v>
      </c>
      <c r="HS57">
        <v>98.465000000000003</v>
      </c>
      <c r="HT57">
        <v>97.153199999999998</v>
      </c>
    </row>
    <row r="58" spans="1:228" x14ac:dyDescent="0.2">
      <c r="A58">
        <v>43</v>
      </c>
      <c r="B58">
        <v>1678299210.5</v>
      </c>
      <c r="C58">
        <v>167.5</v>
      </c>
      <c r="D58" t="s">
        <v>444</v>
      </c>
      <c r="E58" t="s">
        <v>445</v>
      </c>
      <c r="F58">
        <v>4</v>
      </c>
      <c r="G58">
        <v>1678299208.1875</v>
      </c>
      <c r="H58">
        <f t="shared" si="0"/>
        <v>1.0696632722918917E-3</v>
      </c>
      <c r="I58">
        <f t="shared" si="1"/>
        <v>1.0696632722918917</v>
      </c>
      <c r="J58">
        <f t="shared" si="2"/>
        <v>4.9681213896502276</v>
      </c>
      <c r="K58">
        <f t="shared" si="3"/>
        <v>258.02550000000002</v>
      </c>
      <c r="L58">
        <f t="shared" si="4"/>
        <v>122.09604281094289</v>
      </c>
      <c r="M58">
        <f t="shared" si="5"/>
        <v>12.373153510057103</v>
      </c>
      <c r="N58">
        <f t="shared" si="6"/>
        <v>26.148178495454911</v>
      </c>
      <c r="O58">
        <f t="shared" si="7"/>
        <v>6.1515449661090939E-2</v>
      </c>
      <c r="P58">
        <f t="shared" si="8"/>
        <v>2.7652850733553764</v>
      </c>
      <c r="Q58">
        <f t="shared" si="9"/>
        <v>6.0765207638984971E-2</v>
      </c>
      <c r="R58">
        <f t="shared" si="10"/>
        <v>3.8044898605998745E-2</v>
      </c>
      <c r="S58">
        <f t="shared" si="11"/>
        <v>226.12111835810856</v>
      </c>
      <c r="T58">
        <f t="shared" si="12"/>
        <v>35.15028630609099</v>
      </c>
      <c r="U58">
        <f t="shared" si="13"/>
        <v>34.098799999999997</v>
      </c>
      <c r="V58">
        <f t="shared" si="14"/>
        <v>5.372526489062432</v>
      </c>
      <c r="W58">
        <f t="shared" si="15"/>
        <v>68.491127597798624</v>
      </c>
      <c r="X58">
        <f t="shared" si="16"/>
        <v>3.668197750493893</v>
      </c>
      <c r="Y58">
        <f t="shared" si="17"/>
        <v>5.3557269082131347</v>
      </c>
      <c r="Z58">
        <f t="shared" si="18"/>
        <v>1.7043287385685391</v>
      </c>
      <c r="AA58">
        <f t="shared" si="19"/>
        <v>-47.172150308072425</v>
      </c>
      <c r="AB58">
        <f t="shared" si="20"/>
        <v>-8.374684095537658</v>
      </c>
      <c r="AC58">
        <f t="shared" si="21"/>
        <v>-0.70089816983546849</v>
      </c>
      <c r="AD58">
        <f t="shared" si="22"/>
        <v>169.87338578466304</v>
      </c>
      <c r="AE58">
        <f t="shared" si="23"/>
        <v>15.541274484801409</v>
      </c>
      <c r="AF58">
        <f t="shared" si="24"/>
        <v>1.0645753382846206</v>
      </c>
      <c r="AG58">
        <f t="shared" si="25"/>
        <v>4.9681213896502276</v>
      </c>
      <c r="AH58">
        <v>281.9535308422042</v>
      </c>
      <c r="AI58">
        <v>270.82228484848468</v>
      </c>
      <c r="AJ58">
        <v>1.7143060576816549</v>
      </c>
      <c r="AK58">
        <v>61.006110821722046</v>
      </c>
      <c r="AL58">
        <f t="shared" si="26"/>
        <v>1.0696632722918917</v>
      </c>
      <c r="AM58">
        <v>35.250214484848478</v>
      </c>
      <c r="AN58">
        <v>36.201588484848493</v>
      </c>
      <c r="AO58">
        <v>3.9496533541610079E-5</v>
      </c>
      <c r="AP58">
        <v>102.99</v>
      </c>
      <c r="AQ58">
        <v>268</v>
      </c>
      <c r="AR58">
        <v>41</v>
      </c>
      <c r="AS58">
        <f t="shared" si="27"/>
        <v>1</v>
      </c>
      <c r="AT58">
        <f t="shared" si="28"/>
        <v>0</v>
      </c>
      <c r="AU58">
        <f t="shared" si="29"/>
        <v>47112.366597611566</v>
      </c>
      <c r="AV58">
        <f t="shared" si="30"/>
        <v>1200.0425</v>
      </c>
      <c r="AW58">
        <f t="shared" si="31"/>
        <v>1025.9602260922841</v>
      </c>
      <c r="AX58">
        <f t="shared" si="32"/>
        <v>0.85493657607316753</v>
      </c>
      <c r="AY58">
        <f t="shared" si="33"/>
        <v>0.18842759182121346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1678299208.1875</v>
      </c>
      <c r="BF58">
        <v>258.02550000000002</v>
      </c>
      <c r="BG58">
        <v>272.62462499999998</v>
      </c>
      <c r="BH58">
        <v>36.197112500000003</v>
      </c>
      <c r="BI58">
        <v>35.250012499999997</v>
      </c>
      <c r="BJ58">
        <v>263.56349999999998</v>
      </c>
      <c r="BK58">
        <v>35.932387499999997</v>
      </c>
      <c r="BL58">
        <v>650.01</v>
      </c>
      <c r="BM58">
        <v>101.23950000000001</v>
      </c>
      <c r="BN58">
        <v>0.1000129375</v>
      </c>
      <c r="BO58">
        <v>34.042625000000001</v>
      </c>
      <c r="BP58">
        <v>34.098799999999997</v>
      </c>
      <c r="BQ58">
        <v>999.9</v>
      </c>
      <c r="BR58">
        <v>0</v>
      </c>
      <c r="BS58">
        <v>0</v>
      </c>
      <c r="BT58">
        <v>8980.3887500000019</v>
      </c>
      <c r="BU58">
        <v>0</v>
      </c>
      <c r="BV58">
        <v>822.59212500000001</v>
      </c>
      <c r="BW58">
        <v>-14.599024999999999</v>
      </c>
      <c r="BX58">
        <v>267.71612499999998</v>
      </c>
      <c r="BY58">
        <v>282.58562500000011</v>
      </c>
      <c r="BZ58">
        <v>0.94711650000000003</v>
      </c>
      <c r="CA58">
        <v>272.62462499999998</v>
      </c>
      <c r="CB58">
        <v>35.250012499999997</v>
      </c>
      <c r="CC58">
        <v>3.6645724999999998</v>
      </c>
      <c r="CD58">
        <v>3.5686874999999998</v>
      </c>
      <c r="CE58">
        <v>27.402149999999999</v>
      </c>
      <c r="CF58">
        <v>26.950112499999999</v>
      </c>
      <c r="CG58">
        <v>1200.0425</v>
      </c>
      <c r="CH58">
        <v>0.50003150000000007</v>
      </c>
      <c r="CI58">
        <v>0.49996849999999998</v>
      </c>
      <c r="CJ58">
        <v>0</v>
      </c>
      <c r="CK58">
        <v>798.08474999999999</v>
      </c>
      <c r="CL58">
        <v>4.9990899999999998</v>
      </c>
      <c r="CM58">
        <v>8395.6500000000015</v>
      </c>
      <c r="CN58">
        <v>9558.3012500000004</v>
      </c>
      <c r="CO58">
        <v>45.25</v>
      </c>
      <c r="CP58">
        <v>47.686999999999998</v>
      </c>
      <c r="CQ58">
        <v>46.061999999999998</v>
      </c>
      <c r="CR58">
        <v>46.936999999999998</v>
      </c>
      <c r="CS58">
        <v>46.5</v>
      </c>
      <c r="CT58">
        <v>597.55875000000003</v>
      </c>
      <c r="CU58">
        <v>597.48374999999999</v>
      </c>
      <c r="CV58">
        <v>0</v>
      </c>
      <c r="CW58">
        <v>1678299210.5</v>
      </c>
      <c r="CX58">
        <v>0</v>
      </c>
      <c r="CY58">
        <v>1678287632.5</v>
      </c>
      <c r="CZ58" t="s">
        <v>356</v>
      </c>
      <c r="DA58">
        <v>1678287627</v>
      </c>
      <c r="DB58">
        <v>1678287632.5</v>
      </c>
      <c r="DC58">
        <v>15</v>
      </c>
      <c r="DD58">
        <v>2.5999999999999999E-2</v>
      </c>
      <c r="DE58">
        <v>3.3000000000000002E-2</v>
      </c>
      <c r="DF58">
        <v>-6.1950000000000003</v>
      </c>
      <c r="DG58">
        <v>0.26400000000000001</v>
      </c>
      <c r="DH58">
        <v>415</v>
      </c>
      <c r="DI58">
        <v>32</v>
      </c>
      <c r="DJ58">
        <v>0.71</v>
      </c>
      <c r="DK58">
        <v>0.35</v>
      </c>
      <c r="DL58">
        <v>-14.347300000000001</v>
      </c>
      <c r="DM58">
        <v>-1.7627819887429259</v>
      </c>
      <c r="DN58">
        <v>0.17057902713991541</v>
      </c>
      <c r="DO58">
        <v>0</v>
      </c>
      <c r="DP58">
        <v>0.93382902499999998</v>
      </c>
      <c r="DQ58">
        <v>8.388050656660144E-2</v>
      </c>
      <c r="DR58">
        <v>8.2043541473034356E-3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3.2945500000000001</v>
      </c>
      <c r="EB58">
        <v>2.6251099999999998</v>
      </c>
      <c r="EC58">
        <v>7.0733500000000005E-2</v>
      </c>
      <c r="ED58">
        <v>7.2137099999999996E-2</v>
      </c>
      <c r="EE58">
        <v>0.14463500000000001</v>
      </c>
      <c r="EF58">
        <v>0.140817</v>
      </c>
      <c r="EG58">
        <v>27894.5</v>
      </c>
      <c r="EH58">
        <v>28241</v>
      </c>
      <c r="EI58">
        <v>27934.6</v>
      </c>
      <c r="EJ58">
        <v>29306.1</v>
      </c>
      <c r="EK58">
        <v>32891.1</v>
      </c>
      <c r="EL58">
        <v>34959.599999999999</v>
      </c>
      <c r="EM58">
        <v>39452.5</v>
      </c>
      <c r="EN58">
        <v>41900.400000000001</v>
      </c>
      <c r="EO58">
        <v>1.7021500000000001</v>
      </c>
      <c r="EP58">
        <v>2.1635</v>
      </c>
      <c r="EQ58">
        <v>9.9558400000000005E-2</v>
      </c>
      <c r="ER58">
        <v>0</v>
      </c>
      <c r="ES58">
        <v>32.492400000000004</v>
      </c>
      <c r="ET58">
        <v>999.9</v>
      </c>
      <c r="EU58">
        <v>74.599999999999994</v>
      </c>
      <c r="EV58">
        <v>33.200000000000003</v>
      </c>
      <c r="EW58">
        <v>37.649799999999999</v>
      </c>
      <c r="EX58">
        <v>57.017400000000002</v>
      </c>
      <c r="EY58">
        <v>-4.0504800000000003</v>
      </c>
      <c r="EZ58">
        <v>2</v>
      </c>
      <c r="FA58">
        <v>0.650285</v>
      </c>
      <c r="FB58">
        <v>1.1894400000000001</v>
      </c>
      <c r="FC58">
        <v>20.267399999999999</v>
      </c>
      <c r="FD58">
        <v>5.2186399999999997</v>
      </c>
      <c r="FE58">
        <v>12.0099</v>
      </c>
      <c r="FF58">
        <v>4.9859999999999998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1.8622700000000001</v>
      </c>
      <c r="FN58">
        <v>1.86432</v>
      </c>
      <c r="FO58">
        <v>1.8603499999999999</v>
      </c>
      <c r="FP58">
        <v>1.8610800000000001</v>
      </c>
      <c r="FQ58">
        <v>1.8602099999999999</v>
      </c>
      <c r="FR58">
        <v>1.8619300000000001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-5.5519999999999996</v>
      </c>
      <c r="GH58">
        <v>0.26469999999999999</v>
      </c>
      <c r="GI58">
        <v>-4.4239819368145623</v>
      </c>
      <c r="GJ58">
        <v>-4.7384624312344064E-3</v>
      </c>
      <c r="GK58">
        <v>2.0540812038047919E-6</v>
      </c>
      <c r="GL58">
        <v>-4.204614941727041E-10</v>
      </c>
      <c r="GM58">
        <v>0.26473705503428657</v>
      </c>
      <c r="GN58">
        <v>0</v>
      </c>
      <c r="GO58">
        <v>0</v>
      </c>
      <c r="GP58">
        <v>0</v>
      </c>
      <c r="GQ58">
        <v>6</v>
      </c>
      <c r="GR58">
        <v>2075</v>
      </c>
      <c r="GS58">
        <v>4</v>
      </c>
      <c r="GT58">
        <v>32</v>
      </c>
      <c r="GU58">
        <v>193.1</v>
      </c>
      <c r="GV58">
        <v>193</v>
      </c>
      <c r="GW58">
        <v>0.98999000000000004</v>
      </c>
      <c r="GX58">
        <v>2.5647000000000002</v>
      </c>
      <c r="GY58">
        <v>2.04834</v>
      </c>
      <c r="GZ58">
        <v>2.6184099999999999</v>
      </c>
      <c r="HA58">
        <v>2.1972700000000001</v>
      </c>
      <c r="HB58">
        <v>2.32422</v>
      </c>
      <c r="HC58">
        <v>38.5259</v>
      </c>
      <c r="HD58">
        <v>13.545400000000001</v>
      </c>
      <c r="HE58">
        <v>18</v>
      </c>
      <c r="HF58">
        <v>371.52</v>
      </c>
      <c r="HG58">
        <v>751.71500000000003</v>
      </c>
      <c r="HH58">
        <v>31.0001</v>
      </c>
      <c r="HI58">
        <v>35.340000000000003</v>
      </c>
      <c r="HJ58">
        <v>30.000599999999999</v>
      </c>
      <c r="HK58">
        <v>35.111400000000003</v>
      </c>
      <c r="HL58">
        <v>35.060600000000001</v>
      </c>
      <c r="HM58">
        <v>19.869800000000001</v>
      </c>
      <c r="HN58">
        <v>0</v>
      </c>
      <c r="HO58">
        <v>100</v>
      </c>
      <c r="HP58">
        <v>31</v>
      </c>
      <c r="HQ58">
        <v>290.93900000000002</v>
      </c>
      <c r="HR58">
        <v>36.496499999999997</v>
      </c>
      <c r="HS58">
        <v>98.465299999999999</v>
      </c>
      <c r="HT58">
        <v>97.152199999999993</v>
      </c>
    </row>
    <row r="59" spans="1:228" x14ac:dyDescent="0.2">
      <c r="A59">
        <v>44</v>
      </c>
      <c r="B59">
        <v>1678299214.5</v>
      </c>
      <c r="C59">
        <v>171.5</v>
      </c>
      <c r="D59" t="s">
        <v>446</v>
      </c>
      <c r="E59" t="s">
        <v>447</v>
      </c>
      <c r="F59">
        <v>4</v>
      </c>
      <c r="G59">
        <v>1678299212.5</v>
      </c>
      <c r="H59">
        <f t="shared" si="0"/>
        <v>1.0710484242871673E-3</v>
      </c>
      <c r="I59">
        <f t="shared" si="1"/>
        <v>1.0710484242871672</v>
      </c>
      <c r="J59">
        <f t="shared" si="2"/>
        <v>5.1171676034591407</v>
      </c>
      <c r="K59">
        <f t="shared" si="3"/>
        <v>265.154</v>
      </c>
      <c r="L59">
        <f t="shared" si="4"/>
        <v>125.33114749108468</v>
      </c>
      <c r="M59">
        <f t="shared" si="5"/>
        <v>12.700861215520373</v>
      </c>
      <c r="N59">
        <f t="shared" si="6"/>
        <v>26.870289007604004</v>
      </c>
      <c r="O59">
        <f t="shared" si="7"/>
        <v>6.1593374053368372E-2</v>
      </c>
      <c r="P59">
        <f t="shared" si="8"/>
        <v>2.7686437338050056</v>
      </c>
      <c r="Q59">
        <f t="shared" si="9"/>
        <v>6.084214304243063E-2</v>
      </c>
      <c r="R59">
        <f t="shared" si="10"/>
        <v>3.8093071045617974E-2</v>
      </c>
      <c r="S59">
        <f t="shared" si="11"/>
        <v>226.10524852020973</v>
      </c>
      <c r="T59">
        <f t="shared" si="12"/>
        <v>35.154797370486989</v>
      </c>
      <c r="U59">
        <f t="shared" si="13"/>
        <v>34.102114285714293</v>
      </c>
      <c r="V59">
        <f t="shared" si="14"/>
        <v>5.3735190824660437</v>
      </c>
      <c r="W59">
        <f t="shared" si="15"/>
        <v>68.485622107582557</v>
      </c>
      <c r="X59">
        <f t="shared" si="16"/>
        <v>3.6691777624836011</v>
      </c>
      <c r="Y59">
        <f t="shared" si="17"/>
        <v>5.3575884245013796</v>
      </c>
      <c r="Z59">
        <f t="shared" si="18"/>
        <v>1.7043413199824426</v>
      </c>
      <c r="AA59">
        <f t="shared" si="19"/>
        <v>-47.233235511064073</v>
      </c>
      <c r="AB59">
        <f t="shared" si="20"/>
        <v>-7.9493273571714456</v>
      </c>
      <c r="AC59">
        <f t="shared" si="21"/>
        <v>-0.66452291349042436</v>
      </c>
      <c r="AD59">
        <f t="shared" si="22"/>
        <v>170.25816273848378</v>
      </c>
      <c r="AE59">
        <f t="shared" si="23"/>
        <v>15.698538275828456</v>
      </c>
      <c r="AF59">
        <f t="shared" si="24"/>
        <v>1.0694621555372834</v>
      </c>
      <c r="AG59">
        <f t="shared" si="25"/>
        <v>5.1171676034591407</v>
      </c>
      <c r="AH59">
        <v>288.96176956413751</v>
      </c>
      <c r="AI59">
        <v>277.68495757575761</v>
      </c>
      <c r="AJ59">
        <v>1.7151302139602771</v>
      </c>
      <c r="AK59">
        <v>61.006110821722046</v>
      </c>
      <c r="AL59">
        <f t="shared" si="26"/>
        <v>1.0710484242871672</v>
      </c>
      <c r="AM59">
        <v>35.256023354978367</v>
      </c>
      <c r="AN59">
        <v>36.208713333333328</v>
      </c>
      <c r="AO59">
        <v>2.5885297184559382E-5</v>
      </c>
      <c r="AP59">
        <v>102.99</v>
      </c>
      <c r="AQ59">
        <v>268</v>
      </c>
      <c r="AR59">
        <v>41</v>
      </c>
      <c r="AS59">
        <f t="shared" si="27"/>
        <v>1</v>
      </c>
      <c r="AT59">
        <f t="shared" si="28"/>
        <v>0</v>
      </c>
      <c r="AU59">
        <f t="shared" si="29"/>
        <v>47203.496966006001</v>
      </c>
      <c r="AV59">
        <f t="shared" si="30"/>
        <v>1199.9485714285711</v>
      </c>
      <c r="AW59">
        <f t="shared" si="31"/>
        <v>1025.8808707358596</v>
      </c>
      <c r="AX59">
        <f t="shared" si="32"/>
        <v>0.85493736578603596</v>
      </c>
      <c r="AY59">
        <f t="shared" si="33"/>
        <v>0.18842911596704962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1678299212.5</v>
      </c>
      <c r="BF59">
        <v>265.154</v>
      </c>
      <c r="BG59">
        <v>279.90657142857151</v>
      </c>
      <c r="BH59">
        <v>36.207171428571428</v>
      </c>
      <c r="BI59">
        <v>35.25572857142857</v>
      </c>
      <c r="BJ59">
        <v>270.71871428571433</v>
      </c>
      <c r="BK59">
        <v>35.942399999999999</v>
      </c>
      <c r="BL59">
        <v>650.00642857142861</v>
      </c>
      <c r="BM59">
        <v>101.2384285714286</v>
      </c>
      <c r="BN59">
        <v>9.999742857142857E-2</v>
      </c>
      <c r="BO59">
        <v>34.048857142857138</v>
      </c>
      <c r="BP59">
        <v>34.102114285714293</v>
      </c>
      <c r="BQ59">
        <v>999.89999999999986</v>
      </c>
      <c r="BR59">
        <v>0</v>
      </c>
      <c r="BS59">
        <v>0</v>
      </c>
      <c r="BT59">
        <v>8998.3042857142846</v>
      </c>
      <c r="BU59">
        <v>0</v>
      </c>
      <c r="BV59">
        <v>1035.2341428571431</v>
      </c>
      <c r="BW59">
        <v>-14.75238571428571</v>
      </c>
      <c r="BX59">
        <v>275.11528571428568</v>
      </c>
      <c r="BY59">
        <v>290.13528571428571</v>
      </c>
      <c r="BZ59">
        <v>0.95143571428571416</v>
      </c>
      <c r="CA59">
        <v>279.90657142857151</v>
      </c>
      <c r="CB59">
        <v>35.25572857142857</v>
      </c>
      <c r="CC59">
        <v>3.6655471428571431</v>
      </c>
      <c r="CD59">
        <v>3.5692271428571432</v>
      </c>
      <c r="CE59">
        <v>27.406685714285722</v>
      </c>
      <c r="CF59">
        <v>26.95268571428571</v>
      </c>
      <c r="CG59">
        <v>1199.9485714285711</v>
      </c>
      <c r="CH59">
        <v>0.500003857142857</v>
      </c>
      <c r="CI59">
        <v>0.49999614285714278</v>
      </c>
      <c r="CJ59">
        <v>0</v>
      </c>
      <c r="CK59">
        <v>798.53</v>
      </c>
      <c r="CL59">
        <v>4.9990899999999998</v>
      </c>
      <c r="CM59">
        <v>8399.2157142857159</v>
      </c>
      <c r="CN59">
        <v>9557.4514285714286</v>
      </c>
      <c r="CO59">
        <v>45.25</v>
      </c>
      <c r="CP59">
        <v>47.686999999999998</v>
      </c>
      <c r="CQ59">
        <v>46.061999999999998</v>
      </c>
      <c r="CR59">
        <v>46.936999999999998</v>
      </c>
      <c r="CS59">
        <v>46.517714285714291</v>
      </c>
      <c r="CT59">
        <v>597.48000000000013</v>
      </c>
      <c r="CU59">
        <v>597.46857142857152</v>
      </c>
      <c r="CV59">
        <v>0</v>
      </c>
      <c r="CW59">
        <v>1678299214.7</v>
      </c>
      <c r="CX59">
        <v>0</v>
      </c>
      <c r="CY59">
        <v>1678287632.5</v>
      </c>
      <c r="CZ59" t="s">
        <v>356</v>
      </c>
      <c r="DA59">
        <v>1678287627</v>
      </c>
      <c r="DB59">
        <v>1678287632.5</v>
      </c>
      <c r="DC59">
        <v>15</v>
      </c>
      <c r="DD59">
        <v>2.5999999999999999E-2</v>
      </c>
      <c r="DE59">
        <v>3.3000000000000002E-2</v>
      </c>
      <c r="DF59">
        <v>-6.1950000000000003</v>
      </c>
      <c r="DG59">
        <v>0.26400000000000001</v>
      </c>
      <c r="DH59">
        <v>415</v>
      </c>
      <c r="DI59">
        <v>32</v>
      </c>
      <c r="DJ59">
        <v>0.71</v>
      </c>
      <c r="DK59">
        <v>0.35</v>
      </c>
      <c r="DL59">
        <v>-14.46904</v>
      </c>
      <c r="DM59">
        <v>-1.888358724202635</v>
      </c>
      <c r="DN59">
        <v>0.1824276963621477</v>
      </c>
      <c r="DO59">
        <v>0</v>
      </c>
      <c r="DP59">
        <v>0.93940872500000006</v>
      </c>
      <c r="DQ59">
        <v>8.5734157598500713E-2</v>
      </c>
      <c r="DR59">
        <v>8.3926500492618548E-3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3.2946900000000001</v>
      </c>
      <c r="EB59">
        <v>2.6252200000000001</v>
      </c>
      <c r="EC59">
        <v>7.2202699999999995E-2</v>
      </c>
      <c r="ED59">
        <v>7.3596200000000001E-2</v>
      </c>
      <c r="EE59">
        <v>0.144651</v>
      </c>
      <c r="EF59">
        <v>0.140823</v>
      </c>
      <c r="EG59">
        <v>27850.2</v>
      </c>
      <c r="EH59">
        <v>28196.400000000001</v>
      </c>
      <c r="EI59">
        <v>27934.400000000001</v>
      </c>
      <c r="EJ59">
        <v>29306</v>
      </c>
      <c r="EK59">
        <v>32890.300000000003</v>
      </c>
      <c r="EL59">
        <v>34959.300000000003</v>
      </c>
      <c r="EM59">
        <v>39452.199999999997</v>
      </c>
      <c r="EN59">
        <v>41900.199999999997</v>
      </c>
      <c r="EO59">
        <v>1.7015</v>
      </c>
      <c r="EP59">
        <v>2.1632500000000001</v>
      </c>
      <c r="EQ59">
        <v>9.9614300000000003E-2</v>
      </c>
      <c r="ER59">
        <v>0</v>
      </c>
      <c r="ES59">
        <v>32.486600000000003</v>
      </c>
      <c r="ET59">
        <v>999.9</v>
      </c>
      <c r="EU59">
        <v>74.599999999999994</v>
      </c>
      <c r="EV59">
        <v>33.200000000000003</v>
      </c>
      <c r="EW59">
        <v>37.647599999999997</v>
      </c>
      <c r="EX59">
        <v>56.897399999999998</v>
      </c>
      <c r="EY59">
        <v>-4.21875</v>
      </c>
      <c r="EZ59">
        <v>2</v>
      </c>
      <c r="FA59">
        <v>0.65089900000000001</v>
      </c>
      <c r="FB59">
        <v>1.18781</v>
      </c>
      <c r="FC59">
        <v>20.267399999999999</v>
      </c>
      <c r="FD59">
        <v>5.2183400000000004</v>
      </c>
      <c r="FE59">
        <v>12.0099</v>
      </c>
      <c r="FF59">
        <v>4.9859</v>
      </c>
      <c r="FG59">
        <v>3.2846500000000001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1.8622700000000001</v>
      </c>
      <c r="FN59">
        <v>1.8643099999999999</v>
      </c>
      <c r="FO59">
        <v>1.8603499999999999</v>
      </c>
      <c r="FP59">
        <v>1.8610800000000001</v>
      </c>
      <c r="FQ59">
        <v>1.8602000000000001</v>
      </c>
      <c r="FR59">
        <v>1.8619300000000001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-5.577</v>
      </c>
      <c r="GH59">
        <v>0.26479999999999998</v>
      </c>
      <c r="GI59">
        <v>-4.4239819368145623</v>
      </c>
      <c r="GJ59">
        <v>-4.7384624312344064E-3</v>
      </c>
      <c r="GK59">
        <v>2.0540812038047919E-6</v>
      </c>
      <c r="GL59">
        <v>-4.204614941727041E-10</v>
      </c>
      <c r="GM59">
        <v>0.26473705503428657</v>
      </c>
      <c r="GN59">
        <v>0</v>
      </c>
      <c r="GO59">
        <v>0</v>
      </c>
      <c r="GP59">
        <v>0</v>
      </c>
      <c r="GQ59">
        <v>6</v>
      </c>
      <c r="GR59">
        <v>2075</v>
      </c>
      <c r="GS59">
        <v>4</v>
      </c>
      <c r="GT59">
        <v>32</v>
      </c>
      <c r="GU59">
        <v>193.1</v>
      </c>
      <c r="GV59">
        <v>193</v>
      </c>
      <c r="GW59">
        <v>1.00952</v>
      </c>
      <c r="GX59">
        <v>2.5634800000000002</v>
      </c>
      <c r="GY59">
        <v>2.04834</v>
      </c>
      <c r="GZ59">
        <v>2.6184099999999999</v>
      </c>
      <c r="HA59">
        <v>2.1972700000000001</v>
      </c>
      <c r="HB59">
        <v>2.323</v>
      </c>
      <c r="HC59">
        <v>38.5259</v>
      </c>
      <c r="HD59">
        <v>13.5366</v>
      </c>
      <c r="HE59">
        <v>18</v>
      </c>
      <c r="HF59">
        <v>371.22800000000001</v>
      </c>
      <c r="HG59">
        <v>751.57799999999997</v>
      </c>
      <c r="HH59">
        <v>30.9998</v>
      </c>
      <c r="HI59">
        <v>35.346899999999998</v>
      </c>
      <c r="HJ59">
        <v>30.000699999999998</v>
      </c>
      <c r="HK59">
        <v>35.120199999999997</v>
      </c>
      <c r="HL59">
        <v>35.069400000000002</v>
      </c>
      <c r="HM59">
        <v>20.254200000000001</v>
      </c>
      <c r="HN59">
        <v>0</v>
      </c>
      <c r="HO59">
        <v>100</v>
      </c>
      <c r="HP59">
        <v>31</v>
      </c>
      <c r="HQ59">
        <v>297.61700000000002</v>
      </c>
      <c r="HR59">
        <v>36.496499999999997</v>
      </c>
      <c r="HS59">
        <v>98.464600000000004</v>
      </c>
      <c r="HT59">
        <v>97.151799999999994</v>
      </c>
    </row>
    <row r="60" spans="1:228" x14ac:dyDescent="0.2">
      <c r="A60">
        <v>45</v>
      </c>
      <c r="B60">
        <v>1678299218.5</v>
      </c>
      <c r="C60">
        <v>175.5</v>
      </c>
      <c r="D60" t="s">
        <v>448</v>
      </c>
      <c r="E60" t="s">
        <v>449</v>
      </c>
      <c r="F60">
        <v>4</v>
      </c>
      <c r="G60">
        <v>1678299216.1875</v>
      </c>
      <c r="H60">
        <f t="shared" si="0"/>
        <v>1.0848243381989828E-3</v>
      </c>
      <c r="I60">
        <f t="shared" si="1"/>
        <v>1.0848243381989828</v>
      </c>
      <c r="J60">
        <f t="shared" si="2"/>
        <v>5.2994203886746369</v>
      </c>
      <c r="K60">
        <f t="shared" si="3"/>
        <v>271.23612500000002</v>
      </c>
      <c r="L60">
        <f t="shared" si="4"/>
        <v>128.23839844364142</v>
      </c>
      <c r="M60">
        <f t="shared" si="5"/>
        <v>12.995327349597073</v>
      </c>
      <c r="N60">
        <f t="shared" si="6"/>
        <v>27.486324503345394</v>
      </c>
      <c r="O60">
        <f t="shared" si="7"/>
        <v>6.2381322488362624E-2</v>
      </c>
      <c r="P60">
        <f t="shared" si="8"/>
        <v>2.7653509168719261</v>
      </c>
      <c r="Q60">
        <f t="shared" si="9"/>
        <v>6.1609972411857616E-2</v>
      </c>
      <c r="R60">
        <f t="shared" si="10"/>
        <v>3.8574740761781759E-2</v>
      </c>
      <c r="S60">
        <f t="shared" si="11"/>
        <v>226.111069110133</v>
      </c>
      <c r="T60">
        <f t="shared" si="12"/>
        <v>35.152218698247559</v>
      </c>
      <c r="U60">
        <f t="shared" si="13"/>
        <v>34.105587499999999</v>
      </c>
      <c r="V60">
        <f t="shared" si="14"/>
        <v>5.3745594444035936</v>
      </c>
      <c r="W60">
        <f t="shared" si="15"/>
        <v>68.498367778158936</v>
      </c>
      <c r="X60">
        <f t="shared" si="16"/>
        <v>3.6698463718650824</v>
      </c>
      <c r="Y60">
        <f t="shared" si="17"/>
        <v>5.3575676193487816</v>
      </c>
      <c r="Z60">
        <f t="shared" si="18"/>
        <v>1.7047130725385111</v>
      </c>
      <c r="AA60">
        <f t="shared" si="19"/>
        <v>-47.840753314575139</v>
      </c>
      <c r="AB60">
        <f t="shared" si="20"/>
        <v>-8.4680620022060111</v>
      </c>
      <c r="AC60">
        <f t="shared" si="21"/>
        <v>-0.70874115734864918</v>
      </c>
      <c r="AD60">
        <f t="shared" si="22"/>
        <v>169.0935126360032</v>
      </c>
      <c r="AE60">
        <f t="shared" si="23"/>
        <v>15.833657966403374</v>
      </c>
      <c r="AF60">
        <f t="shared" si="24"/>
        <v>1.0779459675233698</v>
      </c>
      <c r="AG60">
        <f t="shared" si="25"/>
        <v>5.2994203886746369</v>
      </c>
      <c r="AH60">
        <v>295.94813109656388</v>
      </c>
      <c r="AI60">
        <v>284.52322424242419</v>
      </c>
      <c r="AJ60">
        <v>1.707992206956648</v>
      </c>
      <c r="AK60">
        <v>61.006110821722046</v>
      </c>
      <c r="AL60">
        <f t="shared" si="26"/>
        <v>1.0848243381989828</v>
      </c>
      <c r="AM60">
        <v>35.254757530303053</v>
      </c>
      <c r="AN60">
        <v>36.219656363636368</v>
      </c>
      <c r="AO60">
        <v>3.6245985692786042E-5</v>
      </c>
      <c r="AP60">
        <v>102.99</v>
      </c>
      <c r="AQ60">
        <v>268</v>
      </c>
      <c r="AR60">
        <v>41</v>
      </c>
      <c r="AS60">
        <f t="shared" si="27"/>
        <v>1</v>
      </c>
      <c r="AT60">
        <f t="shared" si="28"/>
        <v>0</v>
      </c>
      <c r="AU60">
        <f t="shared" si="29"/>
        <v>47113.210585505331</v>
      </c>
      <c r="AV60">
        <f t="shared" si="30"/>
        <v>1199.9749999999999</v>
      </c>
      <c r="AW60">
        <f t="shared" si="31"/>
        <v>1025.9039010933329</v>
      </c>
      <c r="AX60">
        <f t="shared" si="32"/>
        <v>0.85493772878046048</v>
      </c>
      <c r="AY60">
        <f t="shared" si="33"/>
        <v>0.1884298165462889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1678299216.1875</v>
      </c>
      <c r="BF60">
        <v>271.23612500000002</v>
      </c>
      <c r="BG60">
        <v>286.12200000000001</v>
      </c>
      <c r="BH60">
        <v>36.214187499999987</v>
      </c>
      <c r="BI60">
        <v>35.255175000000001</v>
      </c>
      <c r="BJ60">
        <v>276.823375</v>
      </c>
      <c r="BK60">
        <v>35.949475</v>
      </c>
      <c r="BL60">
        <v>649.98675000000003</v>
      </c>
      <c r="BM60">
        <v>101.23725</v>
      </c>
      <c r="BN60">
        <v>0.1000055125</v>
      </c>
      <c r="BO60">
        <v>34.048787500000003</v>
      </c>
      <c r="BP60">
        <v>34.105587499999999</v>
      </c>
      <c r="BQ60">
        <v>999.9</v>
      </c>
      <c r="BR60">
        <v>0</v>
      </c>
      <c r="BS60">
        <v>0</v>
      </c>
      <c r="BT60">
        <v>8980.9375</v>
      </c>
      <c r="BU60">
        <v>0</v>
      </c>
      <c r="BV60">
        <v>1014.12875</v>
      </c>
      <c r="BW60">
        <v>-14.8858625</v>
      </c>
      <c r="BX60">
        <v>281.42787499999997</v>
      </c>
      <c r="BY60">
        <v>296.57774999999998</v>
      </c>
      <c r="BZ60">
        <v>0.95904012500000002</v>
      </c>
      <c r="CA60">
        <v>286.12200000000001</v>
      </c>
      <c r="CB60">
        <v>35.255175000000001</v>
      </c>
      <c r="CC60">
        <v>3.6662175000000001</v>
      </c>
      <c r="CD60">
        <v>3.56912875</v>
      </c>
      <c r="CE60">
        <v>27.409812500000001</v>
      </c>
      <c r="CF60">
        <v>26.952224999999999</v>
      </c>
      <c r="CG60">
        <v>1199.9749999999999</v>
      </c>
      <c r="CH60">
        <v>0.49999199999999999</v>
      </c>
      <c r="CI60">
        <v>0.50000800000000001</v>
      </c>
      <c r="CJ60">
        <v>0</v>
      </c>
      <c r="CK60">
        <v>798.938625</v>
      </c>
      <c r="CL60">
        <v>4.9990899999999998</v>
      </c>
      <c r="CM60">
        <v>8425.1674999999996</v>
      </c>
      <c r="CN60">
        <v>9557.6375000000007</v>
      </c>
      <c r="CO60">
        <v>45.265500000000003</v>
      </c>
      <c r="CP60">
        <v>47.686999999999998</v>
      </c>
      <c r="CQ60">
        <v>46.061999999999998</v>
      </c>
      <c r="CR60">
        <v>46.936999999999998</v>
      </c>
      <c r="CS60">
        <v>46.523249999999997</v>
      </c>
      <c r="CT60">
        <v>597.47874999999999</v>
      </c>
      <c r="CU60">
        <v>597.49625000000003</v>
      </c>
      <c r="CV60">
        <v>0</v>
      </c>
      <c r="CW60">
        <v>1678299218.9000001</v>
      </c>
      <c r="CX60">
        <v>0</v>
      </c>
      <c r="CY60">
        <v>1678287632.5</v>
      </c>
      <c r="CZ60" t="s">
        <v>356</v>
      </c>
      <c r="DA60">
        <v>1678287627</v>
      </c>
      <c r="DB60">
        <v>1678287632.5</v>
      </c>
      <c r="DC60">
        <v>15</v>
      </c>
      <c r="DD60">
        <v>2.5999999999999999E-2</v>
      </c>
      <c r="DE60">
        <v>3.3000000000000002E-2</v>
      </c>
      <c r="DF60">
        <v>-6.1950000000000003</v>
      </c>
      <c r="DG60">
        <v>0.26400000000000001</v>
      </c>
      <c r="DH60">
        <v>415</v>
      </c>
      <c r="DI60">
        <v>32</v>
      </c>
      <c r="DJ60">
        <v>0.71</v>
      </c>
      <c r="DK60">
        <v>0.35</v>
      </c>
      <c r="DL60">
        <v>-14.59625</v>
      </c>
      <c r="DM60">
        <v>-2.008320450281412</v>
      </c>
      <c r="DN60">
        <v>0.19371547047151391</v>
      </c>
      <c r="DO60">
        <v>0</v>
      </c>
      <c r="DP60">
        <v>0.94508227500000008</v>
      </c>
      <c r="DQ60">
        <v>9.6444281425887665E-2</v>
      </c>
      <c r="DR60">
        <v>9.3671233924495136E-3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3.29447</v>
      </c>
      <c r="EB60">
        <v>2.6251899999999999</v>
      </c>
      <c r="EC60">
        <v>7.3649999999999993E-2</v>
      </c>
      <c r="ED60">
        <v>7.5048599999999993E-2</v>
      </c>
      <c r="EE60">
        <v>0.144676</v>
      </c>
      <c r="EF60">
        <v>0.140816</v>
      </c>
      <c r="EG60">
        <v>27806.9</v>
      </c>
      <c r="EH60">
        <v>28151.4</v>
      </c>
      <c r="EI60">
        <v>27934.5</v>
      </c>
      <c r="EJ60">
        <v>29305.3</v>
      </c>
      <c r="EK60">
        <v>32889.4</v>
      </c>
      <c r="EL60">
        <v>34958.800000000003</v>
      </c>
      <c r="EM60">
        <v>39452.199999999997</v>
      </c>
      <c r="EN60">
        <v>41899.199999999997</v>
      </c>
      <c r="EO60">
        <v>1.70268</v>
      </c>
      <c r="EP60">
        <v>2.1631</v>
      </c>
      <c r="EQ60">
        <v>0.10075000000000001</v>
      </c>
      <c r="ER60">
        <v>0</v>
      </c>
      <c r="ES60">
        <v>32.481499999999997</v>
      </c>
      <c r="ET60">
        <v>999.9</v>
      </c>
      <c r="EU60">
        <v>74.599999999999994</v>
      </c>
      <c r="EV60">
        <v>33.200000000000003</v>
      </c>
      <c r="EW60">
        <v>37.648099999999999</v>
      </c>
      <c r="EX60">
        <v>57.167400000000001</v>
      </c>
      <c r="EY60">
        <v>-4.0344499999999996</v>
      </c>
      <c r="EZ60">
        <v>2</v>
      </c>
      <c r="FA60">
        <v>0.65139000000000002</v>
      </c>
      <c r="FB60">
        <v>1.18571</v>
      </c>
      <c r="FC60">
        <v>20.267299999999999</v>
      </c>
      <c r="FD60">
        <v>5.2184900000000001</v>
      </c>
      <c r="FE60">
        <v>12.0099</v>
      </c>
      <c r="FF60">
        <v>4.9859</v>
      </c>
      <c r="FG60">
        <v>3.2846500000000001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1.8622700000000001</v>
      </c>
      <c r="FN60">
        <v>1.86432</v>
      </c>
      <c r="FO60">
        <v>1.8603499999999999</v>
      </c>
      <c r="FP60">
        <v>1.8610899999999999</v>
      </c>
      <c r="FQ60">
        <v>1.8602000000000001</v>
      </c>
      <c r="FR60">
        <v>1.8619600000000001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-5.601</v>
      </c>
      <c r="GH60">
        <v>0.26469999999999999</v>
      </c>
      <c r="GI60">
        <v>-4.4239819368145623</v>
      </c>
      <c r="GJ60">
        <v>-4.7384624312344064E-3</v>
      </c>
      <c r="GK60">
        <v>2.0540812038047919E-6</v>
      </c>
      <c r="GL60">
        <v>-4.204614941727041E-10</v>
      </c>
      <c r="GM60">
        <v>0.26473705503428657</v>
      </c>
      <c r="GN60">
        <v>0</v>
      </c>
      <c r="GO60">
        <v>0</v>
      </c>
      <c r="GP60">
        <v>0</v>
      </c>
      <c r="GQ60">
        <v>6</v>
      </c>
      <c r="GR60">
        <v>2075</v>
      </c>
      <c r="GS60">
        <v>4</v>
      </c>
      <c r="GT60">
        <v>32</v>
      </c>
      <c r="GU60">
        <v>193.2</v>
      </c>
      <c r="GV60">
        <v>193.1</v>
      </c>
      <c r="GW60">
        <v>1.02783</v>
      </c>
      <c r="GX60">
        <v>2.5744600000000002</v>
      </c>
      <c r="GY60">
        <v>2.04834</v>
      </c>
      <c r="GZ60">
        <v>2.6184099999999999</v>
      </c>
      <c r="HA60">
        <v>2.1972700000000001</v>
      </c>
      <c r="HB60">
        <v>2.2924799999999999</v>
      </c>
      <c r="HC60">
        <v>38.5259</v>
      </c>
      <c r="HD60">
        <v>13.527900000000001</v>
      </c>
      <c r="HE60">
        <v>18</v>
      </c>
      <c r="HF60">
        <v>371.88099999999997</v>
      </c>
      <c r="HG60">
        <v>751.53599999999994</v>
      </c>
      <c r="HH60">
        <v>30.999600000000001</v>
      </c>
      <c r="HI60">
        <v>35.354999999999997</v>
      </c>
      <c r="HJ60">
        <v>30.000699999999998</v>
      </c>
      <c r="HK60">
        <v>35.127800000000001</v>
      </c>
      <c r="HL60">
        <v>35.0779</v>
      </c>
      <c r="HM60">
        <v>20.6355</v>
      </c>
      <c r="HN60">
        <v>0</v>
      </c>
      <c r="HO60">
        <v>100</v>
      </c>
      <c r="HP60">
        <v>31</v>
      </c>
      <c r="HQ60">
        <v>304.29599999999999</v>
      </c>
      <c r="HR60">
        <v>36.496499999999997</v>
      </c>
      <c r="HS60">
        <v>98.464699999999993</v>
      </c>
      <c r="HT60">
        <v>97.1494</v>
      </c>
    </row>
    <row r="61" spans="1:228" x14ac:dyDescent="0.2">
      <c r="A61">
        <v>46</v>
      </c>
      <c r="B61">
        <v>1678299222.5</v>
      </c>
      <c r="C61">
        <v>179.5</v>
      </c>
      <c r="D61" t="s">
        <v>450</v>
      </c>
      <c r="E61" t="s">
        <v>451</v>
      </c>
      <c r="F61">
        <v>4</v>
      </c>
      <c r="G61">
        <v>1678299220.5</v>
      </c>
      <c r="H61">
        <f t="shared" si="0"/>
        <v>1.0893436583656784E-3</v>
      </c>
      <c r="I61">
        <f t="shared" si="1"/>
        <v>1.0893436583656784</v>
      </c>
      <c r="J61">
        <f t="shared" si="2"/>
        <v>5.4201761834380484</v>
      </c>
      <c r="K61">
        <f t="shared" si="3"/>
        <v>278.3207142857143</v>
      </c>
      <c r="L61">
        <f t="shared" si="4"/>
        <v>132.45844310284807</v>
      </c>
      <c r="M61">
        <f t="shared" si="5"/>
        <v>13.422774212939773</v>
      </c>
      <c r="N61">
        <f t="shared" si="6"/>
        <v>28.203835249222688</v>
      </c>
      <c r="O61">
        <f t="shared" si="7"/>
        <v>6.2574470857827649E-2</v>
      </c>
      <c r="P61">
        <f t="shared" si="8"/>
        <v>2.7690686157231745</v>
      </c>
      <c r="Q61">
        <f t="shared" si="9"/>
        <v>6.1799396903654928E-2</v>
      </c>
      <c r="R61">
        <f t="shared" si="10"/>
        <v>3.8693460431637822E-2</v>
      </c>
      <c r="S61">
        <f t="shared" si="11"/>
        <v>226.09076186245503</v>
      </c>
      <c r="T61">
        <f t="shared" si="12"/>
        <v>35.162067367459727</v>
      </c>
      <c r="U61">
        <f t="shared" si="13"/>
        <v>34.115142857142857</v>
      </c>
      <c r="V61">
        <f t="shared" si="14"/>
        <v>5.3774225470554491</v>
      </c>
      <c r="W61">
        <f t="shared" si="15"/>
        <v>68.470275170276722</v>
      </c>
      <c r="X61">
        <f t="shared" si="16"/>
        <v>3.6709160967907732</v>
      </c>
      <c r="Y61">
        <f t="shared" si="17"/>
        <v>5.3613280911485743</v>
      </c>
      <c r="Z61">
        <f t="shared" si="18"/>
        <v>1.7065064502646758</v>
      </c>
      <c r="AA61">
        <f t="shared" si="19"/>
        <v>-48.040055333926418</v>
      </c>
      <c r="AB61">
        <f t="shared" si="20"/>
        <v>-8.0273229488817535</v>
      </c>
      <c r="AC61">
        <f t="shared" si="21"/>
        <v>-0.67102369805536632</v>
      </c>
      <c r="AD61">
        <f t="shared" si="22"/>
        <v>169.3523598815915</v>
      </c>
      <c r="AE61">
        <f t="shared" si="23"/>
        <v>15.977571256542797</v>
      </c>
      <c r="AF61">
        <f t="shared" si="24"/>
        <v>1.0866339913052918</v>
      </c>
      <c r="AG61">
        <f t="shared" si="25"/>
        <v>5.4201761834380484</v>
      </c>
      <c r="AH61">
        <v>302.9067848184045</v>
      </c>
      <c r="AI61">
        <v>291.35667272727261</v>
      </c>
      <c r="AJ61">
        <v>1.710917108549028</v>
      </c>
      <c r="AK61">
        <v>61.006110821722046</v>
      </c>
      <c r="AL61">
        <f t="shared" si="26"/>
        <v>1.0893436583656784</v>
      </c>
      <c r="AM61">
        <v>35.258492865800868</v>
      </c>
      <c r="AN61">
        <v>36.227396969696962</v>
      </c>
      <c r="AO61">
        <v>2.5702343633377438E-5</v>
      </c>
      <c r="AP61">
        <v>102.99</v>
      </c>
      <c r="AQ61">
        <v>267</v>
      </c>
      <c r="AR61">
        <v>41</v>
      </c>
      <c r="AS61">
        <f t="shared" si="27"/>
        <v>1</v>
      </c>
      <c r="AT61">
        <f t="shared" si="28"/>
        <v>0</v>
      </c>
      <c r="AU61">
        <f t="shared" si="29"/>
        <v>47213.207814849738</v>
      </c>
      <c r="AV61">
        <f t="shared" si="30"/>
        <v>1199.8614285714291</v>
      </c>
      <c r="AW61">
        <f t="shared" si="31"/>
        <v>1025.8073709131895</v>
      </c>
      <c r="AX61">
        <f t="shared" si="32"/>
        <v>0.85493820076750815</v>
      </c>
      <c r="AY61">
        <f t="shared" si="33"/>
        <v>0.18843072748129064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1678299220.5</v>
      </c>
      <c r="BF61">
        <v>278.3207142857143</v>
      </c>
      <c r="BG61">
        <v>293.34757142857143</v>
      </c>
      <c r="BH61">
        <v>36.225285714285711</v>
      </c>
      <c r="BI61">
        <v>35.258628571428567</v>
      </c>
      <c r="BJ61">
        <v>283.93414285714277</v>
      </c>
      <c r="BK61">
        <v>35.960557142857127</v>
      </c>
      <c r="BL61">
        <v>650.03628571428567</v>
      </c>
      <c r="BM61">
        <v>101.23571428571429</v>
      </c>
      <c r="BN61">
        <v>0.1000246714285714</v>
      </c>
      <c r="BO61">
        <v>34.061371428571427</v>
      </c>
      <c r="BP61">
        <v>34.115142857142857</v>
      </c>
      <c r="BQ61">
        <v>999.89999999999986</v>
      </c>
      <c r="BR61">
        <v>0</v>
      </c>
      <c r="BS61">
        <v>0</v>
      </c>
      <c r="BT61">
        <v>9000.8014285714289</v>
      </c>
      <c r="BU61">
        <v>0</v>
      </c>
      <c r="BV61">
        <v>1359.0714285714289</v>
      </c>
      <c r="BW61">
        <v>-15.0268</v>
      </c>
      <c r="BX61">
        <v>288.78171428571432</v>
      </c>
      <c r="BY61">
        <v>304.06828571428571</v>
      </c>
      <c r="BZ61">
        <v>0.96668557142857137</v>
      </c>
      <c r="CA61">
        <v>293.34757142857143</v>
      </c>
      <c r="CB61">
        <v>35.258628571428567</v>
      </c>
      <c r="CC61">
        <v>3.6672942857142852</v>
      </c>
      <c r="CD61">
        <v>3.5694314285714279</v>
      </c>
      <c r="CE61">
        <v>27.414828571428568</v>
      </c>
      <c r="CF61">
        <v>26.953671428571429</v>
      </c>
      <c r="CG61">
        <v>1199.8614285714291</v>
      </c>
      <c r="CH61">
        <v>0.49997614285714281</v>
      </c>
      <c r="CI61">
        <v>0.50002385714285713</v>
      </c>
      <c r="CJ61">
        <v>0</v>
      </c>
      <c r="CK61">
        <v>799.21400000000006</v>
      </c>
      <c r="CL61">
        <v>4.9990899999999998</v>
      </c>
      <c r="CM61">
        <v>8444.8114285714273</v>
      </c>
      <c r="CN61">
        <v>9556.6742857142854</v>
      </c>
      <c r="CO61">
        <v>45.294285714285706</v>
      </c>
      <c r="CP61">
        <v>47.696000000000012</v>
      </c>
      <c r="CQ61">
        <v>46.088999999999999</v>
      </c>
      <c r="CR61">
        <v>46.936999999999998</v>
      </c>
      <c r="CS61">
        <v>46.526571428571437</v>
      </c>
      <c r="CT61">
        <v>597.40428571428572</v>
      </c>
      <c r="CU61">
        <v>597.45999999999992</v>
      </c>
      <c r="CV61">
        <v>0</v>
      </c>
      <c r="CW61">
        <v>1678299222.5</v>
      </c>
      <c r="CX61">
        <v>0</v>
      </c>
      <c r="CY61">
        <v>1678287632.5</v>
      </c>
      <c r="CZ61" t="s">
        <v>356</v>
      </c>
      <c r="DA61">
        <v>1678287627</v>
      </c>
      <c r="DB61">
        <v>1678287632.5</v>
      </c>
      <c r="DC61">
        <v>15</v>
      </c>
      <c r="DD61">
        <v>2.5999999999999999E-2</v>
      </c>
      <c r="DE61">
        <v>3.3000000000000002E-2</v>
      </c>
      <c r="DF61">
        <v>-6.1950000000000003</v>
      </c>
      <c r="DG61">
        <v>0.26400000000000001</v>
      </c>
      <c r="DH61">
        <v>415</v>
      </c>
      <c r="DI61">
        <v>32</v>
      </c>
      <c r="DJ61">
        <v>0.71</v>
      </c>
      <c r="DK61">
        <v>0.35</v>
      </c>
      <c r="DL61">
        <v>-14.733784999999999</v>
      </c>
      <c r="DM61">
        <v>-2.0176007504690472</v>
      </c>
      <c r="DN61">
        <v>0.19472566542446329</v>
      </c>
      <c r="DO61">
        <v>0</v>
      </c>
      <c r="DP61">
        <v>0.95192710000000003</v>
      </c>
      <c r="DQ61">
        <v>0.1000955121951211</v>
      </c>
      <c r="DR61">
        <v>9.7385046639615093E-3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375</v>
      </c>
      <c r="EA61">
        <v>3.29474</v>
      </c>
      <c r="EB61">
        <v>2.6252599999999999</v>
      </c>
      <c r="EC61">
        <v>7.5084499999999998E-2</v>
      </c>
      <c r="ED61">
        <v>7.6467400000000005E-2</v>
      </c>
      <c r="EE61">
        <v>0.14469299999999999</v>
      </c>
      <c r="EF61">
        <v>0.14083000000000001</v>
      </c>
      <c r="EG61">
        <v>27763.8</v>
      </c>
      <c r="EH61">
        <v>28108</v>
      </c>
      <c r="EI61">
        <v>27934.5</v>
      </c>
      <c r="EJ61">
        <v>29305.1</v>
      </c>
      <c r="EK61">
        <v>32889</v>
      </c>
      <c r="EL61">
        <v>34958.199999999997</v>
      </c>
      <c r="EM61">
        <v>39452.400000000001</v>
      </c>
      <c r="EN61">
        <v>41899.1</v>
      </c>
      <c r="EO61">
        <v>1.7037800000000001</v>
      </c>
      <c r="EP61">
        <v>2.1629299999999998</v>
      </c>
      <c r="EQ61">
        <v>0.101496</v>
      </c>
      <c r="ER61">
        <v>0</v>
      </c>
      <c r="ES61">
        <v>32.477400000000003</v>
      </c>
      <c r="ET61">
        <v>999.9</v>
      </c>
      <c r="EU61">
        <v>74.599999999999994</v>
      </c>
      <c r="EV61">
        <v>33.200000000000003</v>
      </c>
      <c r="EW61">
        <v>37.649799999999999</v>
      </c>
      <c r="EX61">
        <v>56.7774</v>
      </c>
      <c r="EY61">
        <v>-4.1306099999999999</v>
      </c>
      <c r="EZ61">
        <v>2</v>
      </c>
      <c r="FA61">
        <v>0.65191600000000005</v>
      </c>
      <c r="FB61">
        <v>1.1855500000000001</v>
      </c>
      <c r="FC61">
        <v>20.267399999999999</v>
      </c>
      <c r="FD61">
        <v>5.21774</v>
      </c>
      <c r="FE61">
        <v>12.0099</v>
      </c>
      <c r="FF61">
        <v>4.9857500000000003</v>
      </c>
      <c r="FG61">
        <v>3.2845800000000001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1.86226</v>
      </c>
      <c r="FN61">
        <v>1.86432</v>
      </c>
      <c r="FO61">
        <v>1.8603499999999999</v>
      </c>
      <c r="FP61">
        <v>1.8611</v>
      </c>
      <c r="FQ61">
        <v>1.8602000000000001</v>
      </c>
      <c r="FR61">
        <v>1.8619699999999999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-5.625</v>
      </c>
      <c r="GH61">
        <v>0.26479999999999998</v>
      </c>
      <c r="GI61">
        <v>-4.4239819368145623</v>
      </c>
      <c r="GJ61">
        <v>-4.7384624312344064E-3</v>
      </c>
      <c r="GK61">
        <v>2.0540812038047919E-6</v>
      </c>
      <c r="GL61">
        <v>-4.204614941727041E-10</v>
      </c>
      <c r="GM61">
        <v>0.26473705503428657</v>
      </c>
      <c r="GN61">
        <v>0</v>
      </c>
      <c r="GO61">
        <v>0</v>
      </c>
      <c r="GP61">
        <v>0</v>
      </c>
      <c r="GQ61">
        <v>6</v>
      </c>
      <c r="GR61">
        <v>2075</v>
      </c>
      <c r="GS61">
        <v>4</v>
      </c>
      <c r="GT61">
        <v>32</v>
      </c>
      <c r="GU61">
        <v>193.3</v>
      </c>
      <c r="GV61">
        <v>193.2</v>
      </c>
      <c r="GW61">
        <v>1.0473600000000001</v>
      </c>
      <c r="GX61">
        <v>2.5671400000000002</v>
      </c>
      <c r="GY61">
        <v>2.04834</v>
      </c>
      <c r="GZ61">
        <v>2.6171899999999999</v>
      </c>
      <c r="HA61">
        <v>2.1972700000000001</v>
      </c>
      <c r="HB61">
        <v>2.34253</v>
      </c>
      <c r="HC61">
        <v>38.5259</v>
      </c>
      <c r="HD61">
        <v>13.545400000000001</v>
      </c>
      <c r="HE61">
        <v>18</v>
      </c>
      <c r="HF61">
        <v>372.49900000000002</v>
      </c>
      <c r="HG61">
        <v>751.46500000000003</v>
      </c>
      <c r="HH61">
        <v>30.9998</v>
      </c>
      <c r="HI61">
        <v>35.3628</v>
      </c>
      <c r="HJ61">
        <v>30.000699999999998</v>
      </c>
      <c r="HK61">
        <v>35.136299999999999</v>
      </c>
      <c r="HL61">
        <v>35.086199999999998</v>
      </c>
      <c r="HM61">
        <v>21.019100000000002</v>
      </c>
      <c r="HN61">
        <v>0</v>
      </c>
      <c r="HO61">
        <v>100</v>
      </c>
      <c r="HP61">
        <v>31</v>
      </c>
      <c r="HQ61">
        <v>310.97500000000002</v>
      </c>
      <c r="HR61">
        <v>36.496499999999997</v>
      </c>
      <c r="HS61">
        <v>98.465000000000003</v>
      </c>
      <c r="HT61">
        <v>97.149000000000001</v>
      </c>
    </row>
    <row r="62" spans="1:228" x14ac:dyDescent="0.2">
      <c r="A62">
        <v>47</v>
      </c>
      <c r="B62">
        <v>1678299226.5</v>
      </c>
      <c r="C62">
        <v>183.5</v>
      </c>
      <c r="D62" t="s">
        <v>452</v>
      </c>
      <c r="E62" t="s">
        <v>453</v>
      </c>
      <c r="F62">
        <v>4</v>
      </c>
      <c r="G62">
        <v>1678299224.1875</v>
      </c>
      <c r="H62">
        <f t="shared" si="0"/>
        <v>1.0917468715563694E-3</v>
      </c>
      <c r="I62">
        <f t="shared" si="1"/>
        <v>1.0917468715563694</v>
      </c>
      <c r="J62">
        <f t="shared" si="2"/>
        <v>5.5509152714689467</v>
      </c>
      <c r="K62">
        <f t="shared" si="3"/>
        <v>284.400375</v>
      </c>
      <c r="L62">
        <f t="shared" si="4"/>
        <v>135.28892650312369</v>
      </c>
      <c r="M62">
        <f t="shared" si="5"/>
        <v>13.709604571766622</v>
      </c>
      <c r="N62">
        <f t="shared" si="6"/>
        <v>28.819924749880524</v>
      </c>
      <c r="O62">
        <f t="shared" si="7"/>
        <v>6.2688238020309928E-2</v>
      </c>
      <c r="P62">
        <f t="shared" si="8"/>
        <v>2.7689032094913841</v>
      </c>
      <c r="Q62">
        <f t="shared" si="9"/>
        <v>6.1910316215346185E-2</v>
      </c>
      <c r="R62">
        <f t="shared" si="10"/>
        <v>3.8763036444923869E-2</v>
      </c>
      <c r="S62">
        <f t="shared" si="11"/>
        <v>226.11493385895571</v>
      </c>
      <c r="T62">
        <f t="shared" si="12"/>
        <v>35.163711616843663</v>
      </c>
      <c r="U62">
        <f t="shared" si="13"/>
        <v>34.119712499999999</v>
      </c>
      <c r="V62">
        <f t="shared" si="14"/>
        <v>5.3787922326845399</v>
      </c>
      <c r="W62">
        <f t="shared" si="15"/>
        <v>68.475106485219968</v>
      </c>
      <c r="X62">
        <f t="shared" si="16"/>
        <v>3.6716031572847538</v>
      </c>
      <c r="Y62">
        <f t="shared" si="17"/>
        <v>5.3619531910874105</v>
      </c>
      <c r="Z62">
        <f t="shared" si="18"/>
        <v>1.707189075399786</v>
      </c>
      <c r="AA62">
        <f t="shared" si="19"/>
        <v>-48.146037035635892</v>
      </c>
      <c r="AB62">
        <f t="shared" si="20"/>
        <v>-8.3968374279428843</v>
      </c>
      <c r="AC62">
        <f t="shared" si="21"/>
        <v>-0.70197709247708684</v>
      </c>
      <c r="AD62">
        <f t="shared" si="22"/>
        <v>168.87008230289985</v>
      </c>
      <c r="AE62">
        <f t="shared" si="23"/>
        <v>16.070466824355837</v>
      </c>
      <c r="AF62">
        <f t="shared" si="24"/>
        <v>1.0867989636287756</v>
      </c>
      <c r="AG62">
        <f t="shared" si="25"/>
        <v>5.5509152714689467</v>
      </c>
      <c r="AH62">
        <v>309.8345215875849</v>
      </c>
      <c r="AI62">
        <v>298.18024848484851</v>
      </c>
      <c r="AJ62">
        <v>1.7051622165071481</v>
      </c>
      <c r="AK62">
        <v>61.006110821722046</v>
      </c>
      <c r="AL62">
        <f t="shared" si="26"/>
        <v>1.0917468715563694</v>
      </c>
      <c r="AM62">
        <v>35.265714593073596</v>
      </c>
      <c r="AN62">
        <v>36.236746666666662</v>
      </c>
      <c r="AO62">
        <v>3.2239054010870023E-5</v>
      </c>
      <c r="AP62">
        <v>102.99</v>
      </c>
      <c r="AQ62">
        <v>267</v>
      </c>
      <c r="AR62">
        <v>41</v>
      </c>
      <c r="AS62">
        <f t="shared" si="27"/>
        <v>1</v>
      </c>
      <c r="AT62">
        <f t="shared" si="28"/>
        <v>0</v>
      </c>
      <c r="AU62">
        <f t="shared" si="29"/>
        <v>47208.34966709686</v>
      </c>
      <c r="AV62">
        <f t="shared" si="30"/>
        <v>1200.0037500000001</v>
      </c>
      <c r="AW62">
        <f t="shared" si="31"/>
        <v>1025.9276760927232</v>
      </c>
      <c r="AX62">
        <f t="shared" si="32"/>
        <v>0.85493705839896172</v>
      </c>
      <c r="AY62">
        <f t="shared" si="33"/>
        <v>0.18842852270999627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1678299224.1875</v>
      </c>
      <c r="BF62">
        <v>284.400375</v>
      </c>
      <c r="BG62">
        <v>299.51974999999999</v>
      </c>
      <c r="BH62">
        <v>36.232062499999998</v>
      </c>
      <c r="BI62">
        <v>35.265225000000001</v>
      </c>
      <c r="BJ62">
        <v>290.03625</v>
      </c>
      <c r="BK62">
        <v>35.967312499999991</v>
      </c>
      <c r="BL62">
        <v>650.00912500000004</v>
      </c>
      <c r="BM62">
        <v>101.23575</v>
      </c>
      <c r="BN62">
        <v>9.9998062499999998E-2</v>
      </c>
      <c r="BO62">
        <v>34.0634625</v>
      </c>
      <c r="BP62">
        <v>34.119712499999999</v>
      </c>
      <c r="BQ62">
        <v>999.9</v>
      </c>
      <c r="BR62">
        <v>0</v>
      </c>
      <c r="BS62">
        <v>0</v>
      </c>
      <c r="BT62">
        <v>8999.9200000000019</v>
      </c>
      <c r="BU62">
        <v>0</v>
      </c>
      <c r="BV62">
        <v>984.90800000000013</v>
      </c>
      <c r="BW62">
        <v>-15.1190625</v>
      </c>
      <c r="BX62">
        <v>295.09237499999989</v>
      </c>
      <c r="BY62">
        <v>310.46825000000001</v>
      </c>
      <c r="BZ62">
        <v>0.96683724999999998</v>
      </c>
      <c r="CA62">
        <v>299.51974999999999</v>
      </c>
      <c r="CB62">
        <v>35.265225000000001</v>
      </c>
      <c r="CC62">
        <v>3.6679750000000002</v>
      </c>
      <c r="CD62">
        <v>3.5700949999999998</v>
      </c>
      <c r="CE62">
        <v>27.417999999999999</v>
      </c>
      <c r="CF62">
        <v>26.956837499999999</v>
      </c>
      <c r="CG62">
        <v>1200.0037500000001</v>
      </c>
      <c r="CH62">
        <v>0.50001600000000002</v>
      </c>
      <c r="CI62">
        <v>0.49998399999999998</v>
      </c>
      <c r="CJ62">
        <v>0</v>
      </c>
      <c r="CK62">
        <v>799.57400000000007</v>
      </c>
      <c r="CL62">
        <v>4.9990899999999998</v>
      </c>
      <c r="CM62">
        <v>8376.755000000001</v>
      </c>
      <c r="CN62">
        <v>9557.9237499999999</v>
      </c>
      <c r="CO62">
        <v>45.311999999999998</v>
      </c>
      <c r="CP62">
        <v>47.694875000000003</v>
      </c>
      <c r="CQ62">
        <v>46.125</v>
      </c>
      <c r="CR62">
        <v>46.936999999999998</v>
      </c>
      <c r="CS62">
        <v>46.561999999999998</v>
      </c>
      <c r="CT62">
        <v>597.52</v>
      </c>
      <c r="CU62">
        <v>597.4837500000001</v>
      </c>
      <c r="CV62">
        <v>0</v>
      </c>
      <c r="CW62">
        <v>1678299226.7</v>
      </c>
      <c r="CX62">
        <v>0</v>
      </c>
      <c r="CY62">
        <v>1678287632.5</v>
      </c>
      <c r="CZ62" t="s">
        <v>356</v>
      </c>
      <c r="DA62">
        <v>1678287627</v>
      </c>
      <c r="DB62">
        <v>1678287632.5</v>
      </c>
      <c r="DC62">
        <v>15</v>
      </c>
      <c r="DD62">
        <v>2.5999999999999999E-2</v>
      </c>
      <c r="DE62">
        <v>3.3000000000000002E-2</v>
      </c>
      <c r="DF62">
        <v>-6.1950000000000003</v>
      </c>
      <c r="DG62">
        <v>0.26400000000000001</v>
      </c>
      <c r="DH62">
        <v>415</v>
      </c>
      <c r="DI62">
        <v>32</v>
      </c>
      <c r="DJ62">
        <v>0.71</v>
      </c>
      <c r="DK62">
        <v>0.35</v>
      </c>
      <c r="DL62">
        <v>-14.8584</v>
      </c>
      <c r="DM62">
        <v>-1.967792870544091</v>
      </c>
      <c r="DN62">
        <v>0.19028068740678869</v>
      </c>
      <c r="DO62">
        <v>0</v>
      </c>
      <c r="DP62">
        <v>0.95760344999999991</v>
      </c>
      <c r="DQ62">
        <v>8.3484202626640594E-2</v>
      </c>
      <c r="DR62">
        <v>8.3203429585264142E-3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3.2945500000000001</v>
      </c>
      <c r="EB62">
        <v>2.6253899999999999</v>
      </c>
      <c r="EC62">
        <v>7.6502700000000007E-2</v>
      </c>
      <c r="ED62">
        <v>7.7890000000000001E-2</v>
      </c>
      <c r="EE62">
        <v>0.14471300000000001</v>
      </c>
      <c r="EF62">
        <v>0.140848</v>
      </c>
      <c r="EG62">
        <v>27721</v>
      </c>
      <c r="EH62">
        <v>28064.9</v>
      </c>
      <c r="EI62">
        <v>27934.400000000001</v>
      </c>
      <c r="EJ62">
        <v>29305.4</v>
      </c>
      <c r="EK62">
        <v>32888</v>
      </c>
      <c r="EL62">
        <v>34958.300000000003</v>
      </c>
      <c r="EM62">
        <v>39452</v>
      </c>
      <c r="EN62">
        <v>41900</v>
      </c>
      <c r="EO62">
        <v>1.70373</v>
      </c>
      <c r="EP62">
        <v>2.1629999999999998</v>
      </c>
      <c r="EQ62">
        <v>0.10123500000000001</v>
      </c>
      <c r="ER62">
        <v>0</v>
      </c>
      <c r="ES62">
        <v>32.472900000000003</v>
      </c>
      <c r="ET62">
        <v>999.9</v>
      </c>
      <c r="EU62">
        <v>74.599999999999994</v>
      </c>
      <c r="EV62">
        <v>33.200000000000003</v>
      </c>
      <c r="EW62">
        <v>37.646700000000003</v>
      </c>
      <c r="EX62">
        <v>57.017400000000002</v>
      </c>
      <c r="EY62">
        <v>-4.2067300000000003</v>
      </c>
      <c r="EZ62">
        <v>2</v>
      </c>
      <c r="FA62">
        <v>0.65227900000000005</v>
      </c>
      <c r="FB62">
        <v>1.1869099999999999</v>
      </c>
      <c r="FC62">
        <v>20.267299999999999</v>
      </c>
      <c r="FD62">
        <v>5.2180400000000002</v>
      </c>
      <c r="FE62">
        <v>12.0099</v>
      </c>
      <c r="FF62">
        <v>4.9859</v>
      </c>
      <c r="FG62">
        <v>3.2845300000000002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1.86226</v>
      </c>
      <c r="FN62">
        <v>1.86432</v>
      </c>
      <c r="FO62">
        <v>1.8603499999999999</v>
      </c>
      <c r="FP62">
        <v>1.8610800000000001</v>
      </c>
      <c r="FQ62">
        <v>1.8602000000000001</v>
      </c>
      <c r="FR62">
        <v>1.8619600000000001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-5.649</v>
      </c>
      <c r="GH62">
        <v>0.26469999999999999</v>
      </c>
      <c r="GI62">
        <v>-4.4239819368145623</v>
      </c>
      <c r="GJ62">
        <v>-4.7384624312344064E-3</v>
      </c>
      <c r="GK62">
        <v>2.0540812038047919E-6</v>
      </c>
      <c r="GL62">
        <v>-4.204614941727041E-10</v>
      </c>
      <c r="GM62">
        <v>0.26473705503428657</v>
      </c>
      <c r="GN62">
        <v>0</v>
      </c>
      <c r="GO62">
        <v>0</v>
      </c>
      <c r="GP62">
        <v>0</v>
      </c>
      <c r="GQ62">
        <v>6</v>
      </c>
      <c r="GR62">
        <v>2075</v>
      </c>
      <c r="GS62">
        <v>4</v>
      </c>
      <c r="GT62">
        <v>32</v>
      </c>
      <c r="GU62">
        <v>193.3</v>
      </c>
      <c r="GV62">
        <v>193.2</v>
      </c>
      <c r="GW62">
        <v>1.0656699999999999</v>
      </c>
      <c r="GX62">
        <v>2.5683600000000002</v>
      </c>
      <c r="GY62">
        <v>2.04834</v>
      </c>
      <c r="GZ62">
        <v>2.6184099999999999</v>
      </c>
      <c r="HA62">
        <v>2.1972700000000001</v>
      </c>
      <c r="HB62">
        <v>2.323</v>
      </c>
      <c r="HC62">
        <v>38.5259</v>
      </c>
      <c r="HD62">
        <v>13.527900000000001</v>
      </c>
      <c r="HE62">
        <v>18</v>
      </c>
      <c r="HF62">
        <v>372.51799999999997</v>
      </c>
      <c r="HG62">
        <v>751.64400000000001</v>
      </c>
      <c r="HH62">
        <v>31.0002</v>
      </c>
      <c r="HI62">
        <v>35.369700000000002</v>
      </c>
      <c r="HJ62">
        <v>30.000599999999999</v>
      </c>
      <c r="HK62">
        <v>35.1447</v>
      </c>
      <c r="HL62">
        <v>35.094900000000003</v>
      </c>
      <c r="HM62">
        <v>21.3993</v>
      </c>
      <c r="HN62">
        <v>0</v>
      </c>
      <c r="HO62">
        <v>100</v>
      </c>
      <c r="HP62">
        <v>31</v>
      </c>
      <c r="HQ62">
        <v>317.65300000000002</v>
      </c>
      <c r="HR62">
        <v>36.496499999999997</v>
      </c>
      <c r="HS62">
        <v>98.464200000000005</v>
      </c>
      <c r="HT62">
        <v>97.150700000000001</v>
      </c>
    </row>
    <row r="63" spans="1:228" x14ac:dyDescent="0.2">
      <c r="A63">
        <v>48</v>
      </c>
      <c r="B63">
        <v>1678299230.5</v>
      </c>
      <c r="C63">
        <v>187.5</v>
      </c>
      <c r="D63" t="s">
        <v>454</v>
      </c>
      <c r="E63" t="s">
        <v>455</v>
      </c>
      <c r="F63">
        <v>4</v>
      </c>
      <c r="G63">
        <v>1678299228.5</v>
      </c>
      <c r="H63">
        <f t="shared" si="0"/>
        <v>1.0917003819701674E-3</v>
      </c>
      <c r="I63">
        <f t="shared" si="1"/>
        <v>1.0917003819701674</v>
      </c>
      <c r="J63">
        <f t="shared" si="2"/>
        <v>5.7513259592784802</v>
      </c>
      <c r="K63">
        <f t="shared" si="3"/>
        <v>291.47485714285722</v>
      </c>
      <c r="L63">
        <f t="shared" si="4"/>
        <v>137.51575273773932</v>
      </c>
      <c r="M63">
        <f t="shared" si="5"/>
        <v>13.935311782095692</v>
      </c>
      <c r="N63">
        <f t="shared" si="6"/>
        <v>29.536928897694303</v>
      </c>
      <c r="O63">
        <f t="shared" si="7"/>
        <v>6.2875129796318568E-2</v>
      </c>
      <c r="P63">
        <f t="shared" si="8"/>
        <v>2.7674253106842785</v>
      </c>
      <c r="Q63">
        <f t="shared" si="9"/>
        <v>6.2092181594452719E-2</v>
      </c>
      <c r="R63">
        <f t="shared" si="10"/>
        <v>3.887714590663495E-2</v>
      </c>
      <c r="S63">
        <f t="shared" si="11"/>
        <v>226.11366009189328</v>
      </c>
      <c r="T63">
        <f t="shared" si="12"/>
        <v>35.157044996258641</v>
      </c>
      <c r="U63">
        <f t="shared" si="13"/>
        <v>34.105814285714288</v>
      </c>
      <c r="V63">
        <f t="shared" si="14"/>
        <v>5.3746273815827204</v>
      </c>
      <c r="W63">
        <f t="shared" si="15"/>
        <v>68.518955742644025</v>
      </c>
      <c r="X63">
        <f t="shared" si="16"/>
        <v>3.6724757259616125</v>
      </c>
      <c r="Y63">
        <f t="shared" si="17"/>
        <v>5.3597952364530563</v>
      </c>
      <c r="Z63">
        <f t="shared" si="18"/>
        <v>1.7021516556211078</v>
      </c>
      <c r="AA63">
        <f t="shared" si="19"/>
        <v>-48.143986844884381</v>
      </c>
      <c r="AB63">
        <f t="shared" si="20"/>
        <v>-7.395929910330282</v>
      </c>
      <c r="AC63">
        <f t="shared" si="21"/>
        <v>-0.61856742950474952</v>
      </c>
      <c r="AD63">
        <f t="shared" si="22"/>
        <v>169.95517590717387</v>
      </c>
      <c r="AE63">
        <f t="shared" si="23"/>
        <v>16.320987518885545</v>
      </c>
      <c r="AF63">
        <f t="shared" si="24"/>
        <v>1.0900583542664974</v>
      </c>
      <c r="AG63">
        <f t="shared" si="25"/>
        <v>5.7513259592784802</v>
      </c>
      <c r="AH63">
        <v>316.86441088809482</v>
      </c>
      <c r="AI63">
        <v>305.00424242424242</v>
      </c>
      <c r="AJ63">
        <v>1.7090046524470379</v>
      </c>
      <c r="AK63">
        <v>61.006110821722046</v>
      </c>
      <c r="AL63">
        <f t="shared" si="26"/>
        <v>1.0917003819701674</v>
      </c>
      <c r="AM63">
        <v>35.27067705952382</v>
      </c>
      <c r="AN63">
        <v>36.241733939393932</v>
      </c>
      <c r="AO63">
        <v>1.6344622697566529E-5</v>
      </c>
      <c r="AP63">
        <v>102.99</v>
      </c>
      <c r="AQ63">
        <v>266</v>
      </c>
      <c r="AR63">
        <v>41</v>
      </c>
      <c r="AS63">
        <f t="shared" si="27"/>
        <v>1</v>
      </c>
      <c r="AT63">
        <f t="shared" si="28"/>
        <v>0</v>
      </c>
      <c r="AU63">
        <f t="shared" si="29"/>
        <v>47168.929799784601</v>
      </c>
      <c r="AV63">
        <f t="shared" si="30"/>
        <v>1199.991428571429</v>
      </c>
      <c r="AW63">
        <f t="shared" si="31"/>
        <v>1025.9176850217066</v>
      </c>
      <c r="AX63">
        <f t="shared" si="32"/>
        <v>0.85493751088126158</v>
      </c>
      <c r="AY63">
        <f t="shared" si="33"/>
        <v>0.18842939600083483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1678299228.5</v>
      </c>
      <c r="BF63">
        <v>291.47485714285722</v>
      </c>
      <c r="BG63">
        <v>306.83300000000003</v>
      </c>
      <c r="BH63">
        <v>36.240542857142863</v>
      </c>
      <c r="BI63">
        <v>35.270842857142853</v>
      </c>
      <c r="BJ63">
        <v>297.13642857142861</v>
      </c>
      <c r="BK63">
        <v>35.975785714285713</v>
      </c>
      <c r="BL63">
        <v>650.02828571428574</v>
      </c>
      <c r="BM63">
        <v>101.236</v>
      </c>
      <c r="BN63">
        <v>0.10011244285714289</v>
      </c>
      <c r="BO63">
        <v>34.056242857142863</v>
      </c>
      <c r="BP63">
        <v>34.105814285714288</v>
      </c>
      <c r="BQ63">
        <v>999.89999999999986</v>
      </c>
      <c r="BR63">
        <v>0</v>
      </c>
      <c r="BS63">
        <v>0</v>
      </c>
      <c r="BT63">
        <v>8992.0528571428567</v>
      </c>
      <c r="BU63">
        <v>0</v>
      </c>
      <c r="BV63">
        <v>693.1741428571429</v>
      </c>
      <c r="BW63">
        <v>-15.358471428571431</v>
      </c>
      <c r="BX63">
        <v>302.43514285714292</v>
      </c>
      <c r="BY63">
        <v>318.05128571428571</v>
      </c>
      <c r="BZ63">
        <v>0.96970214285714285</v>
      </c>
      <c r="CA63">
        <v>306.83300000000003</v>
      </c>
      <c r="CB63">
        <v>35.270842857142853</v>
      </c>
      <c r="CC63">
        <v>3.668847142857143</v>
      </c>
      <c r="CD63">
        <v>3.570678571428572</v>
      </c>
      <c r="CE63">
        <v>27.422057142857138</v>
      </c>
      <c r="CF63">
        <v>26.959628571428571</v>
      </c>
      <c r="CG63">
        <v>1199.991428571429</v>
      </c>
      <c r="CH63">
        <v>0.49999985714285722</v>
      </c>
      <c r="CI63">
        <v>0.50000014285714278</v>
      </c>
      <c r="CJ63">
        <v>0</v>
      </c>
      <c r="CK63">
        <v>800.23757142857153</v>
      </c>
      <c r="CL63">
        <v>4.9990899999999998</v>
      </c>
      <c r="CM63">
        <v>8380.1585714285702</v>
      </c>
      <c r="CN63">
        <v>9557.7685714285708</v>
      </c>
      <c r="CO63">
        <v>45.311999999999998</v>
      </c>
      <c r="CP63">
        <v>47.686999999999998</v>
      </c>
      <c r="CQ63">
        <v>46.125</v>
      </c>
      <c r="CR63">
        <v>46.936999999999998</v>
      </c>
      <c r="CS63">
        <v>46.561999999999998</v>
      </c>
      <c r="CT63">
        <v>597.49571428571437</v>
      </c>
      <c r="CU63">
        <v>597.49571428571437</v>
      </c>
      <c r="CV63">
        <v>0</v>
      </c>
      <c r="CW63">
        <v>1678299230.9000001</v>
      </c>
      <c r="CX63">
        <v>0</v>
      </c>
      <c r="CY63">
        <v>1678287632.5</v>
      </c>
      <c r="CZ63" t="s">
        <v>356</v>
      </c>
      <c r="DA63">
        <v>1678287627</v>
      </c>
      <c r="DB63">
        <v>1678287632.5</v>
      </c>
      <c r="DC63">
        <v>15</v>
      </c>
      <c r="DD63">
        <v>2.5999999999999999E-2</v>
      </c>
      <c r="DE63">
        <v>3.3000000000000002E-2</v>
      </c>
      <c r="DF63">
        <v>-6.1950000000000003</v>
      </c>
      <c r="DG63">
        <v>0.26400000000000001</v>
      </c>
      <c r="DH63">
        <v>415</v>
      </c>
      <c r="DI63">
        <v>32</v>
      </c>
      <c r="DJ63">
        <v>0.71</v>
      </c>
      <c r="DK63">
        <v>0.35</v>
      </c>
      <c r="DL63">
        <v>-15.0040925</v>
      </c>
      <c r="DM63">
        <v>-2.120817636022482</v>
      </c>
      <c r="DN63">
        <v>0.20625260045330349</v>
      </c>
      <c r="DO63">
        <v>0</v>
      </c>
      <c r="DP63">
        <v>0.96215674999999989</v>
      </c>
      <c r="DQ63">
        <v>6.7718791744838247E-2</v>
      </c>
      <c r="DR63">
        <v>7.012123422152532E-3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3.2946200000000001</v>
      </c>
      <c r="EB63">
        <v>2.6252300000000002</v>
      </c>
      <c r="EC63">
        <v>7.7915200000000004E-2</v>
      </c>
      <c r="ED63">
        <v>7.9311199999999998E-2</v>
      </c>
      <c r="EE63">
        <v>0.14472699999999999</v>
      </c>
      <c r="EF63">
        <v>0.14085400000000001</v>
      </c>
      <c r="EG63">
        <v>27677.7</v>
      </c>
      <c r="EH63">
        <v>28021.599999999999</v>
      </c>
      <c r="EI63">
        <v>27933.5</v>
      </c>
      <c r="EJ63">
        <v>29305.4</v>
      </c>
      <c r="EK63">
        <v>32887</v>
      </c>
      <c r="EL63">
        <v>34957.800000000003</v>
      </c>
      <c r="EM63">
        <v>39451.300000000003</v>
      </c>
      <c r="EN63">
        <v>41899.599999999999</v>
      </c>
      <c r="EO63">
        <v>1.70553</v>
      </c>
      <c r="EP63">
        <v>2.1627800000000001</v>
      </c>
      <c r="EQ63">
        <v>0.101067</v>
      </c>
      <c r="ER63">
        <v>0</v>
      </c>
      <c r="ES63">
        <v>32.467100000000002</v>
      </c>
      <c r="ET63">
        <v>999.9</v>
      </c>
      <c r="EU63">
        <v>74.599999999999994</v>
      </c>
      <c r="EV63">
        <v>33.200000000000003</v>
      </c>
      <c r="EW63">
        <v>37.646999999999998</v>
      </c>
      <c r="EX63">
        <v>57.407400000000003</v>
      </c>
      <c r="EY63">
        <v>-4.1386200000000004</v>
      </c>
      <c r="EZ63">
        <v>2</v>
      </c>
      <c r="FA63">
        <v>0.65299499999999999</v>
      </c>
      <c r="FB63">
        <v>1.1870400000000001</v>
      </c>
      <c r="FC63">
        <v>20.267299999999999</v>
      </c>
      <c r="FD63">
        <v>5.2178899999999997</v>
      </c>
      <c r="FE63">
        <v>12.0099</v>
      </c>
      <c r="FF63">
        <v>4.9859499999999999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1.8622700000000001</v>
      </c>
      <c r="FN63">
        <v>1.8643099999999999</v>
      </c>
      <c r="FO63">
        <v>1.8603499999999999</v>
      </c>
      <c r="FP63">
        <v>1.8611</v>
      </c>
      <c r="FQ63">
        <v>1.8602000000000001</v>
      </c>
      <c r="FR63">
        <v>1.8619699999999999</v>
      </c>
      <c r="FS63">
        <v>1.8585199999999999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-5.673</v>
      </c>
      <c r="GH63">
        <v>0.26479999999999998</v>
      </c>
      <c r="GI63">
        <v>-4.4239819368145623</v>
      </c>
      <c r="GJ63">
        <v>-4.7384624312344064E-3</v>
      </c>
      <c r="GK63">
        <v>2.0540812038047919E-6</v>
      </c>
      <c r="GL63">
        <v>-4.204614941727041E-10</v>
      </c>
      <c r="GM63">
        <v>0.26473705503428657</v>
      </c>
      <c r="GN63">
        <v>0</v>
      </c>
      <c r="GO63">
        <v>0</v>
      </c>
      <c r="GP63">
        <v>0</v>
      </c>
      <c r="GQ63">
        <v>6</v>
      </c>
      <c r="GR63">
        <v>2075</v>
      </c>
      <c r="GS63">
        <v>4</v>
      </c>
      <c r="GT63">
        <v>32</v>
      </c>
      <c r="GU63">
        <v>193.4</v>
      </c>
      <c r="GV63">
        <v>193.3</v>
      </c>
      <c r="GW63">
        <v>1.08521</v>
      </c>
      <c r="GX63">
        <v>2.5756800000000002</v>
      </c>
      <c r="GY63">
        <v>2.04834</v>
      </c>
      <c r="GZ63">
        <v>2.6184099999999999</v>
      </c>
      <c r="HA63">
        <v>2.1972700000000001</v>
      </c>
      <c r="HB63">
        <v>2.3022499999999999</v>
      </c>
      <c r="HC63">
        <v>38.550400000000003</v>
      </c>
      <c r="HD63">
        <v>13.5191</v>
      </c>
      <c r="HE63">
        <v>18</v>
      </c>
      <c r="HF63">
        <v>373.50400000000002</v>
      </c>
      <c r="HG63">
        <v>751.53</v>
      </c>
      <c r="HH63">
        <v>31.0001</v>
      </c>
      <c r="HI63">
        <v>35.377800000000001</v>
      </c>
      <c r="HJ63">
        <v>30.000699999999998</v>
      </c>
      <c r="HK63">
        <v>35.153100000000002</v>
      </c>
      <c r="HL63">
        <v>35.103499999999997</v>
      </c>
      <c r="HM63">
        <v>21.775700000000001</v>
      </c>
      <c r="HN63">
        <v>0</v>
      </c>
      <c r="HO63">
        <v>100</v>
      </c>
      <c r="HP63">
        <v>31</v>
      </c>
      <c r="HQ63">
        <v>324.334</v>
      </c>
      <c r="HR63">
        <v>36.496499999999997</v>
      </c>
      <c r="HS63">
        <v>98.462100000000007</v>
      </c>
      <c r="HT63">
        <v>97.150099999999995</v>
      </c>
    </row>
    <row r="64" spans="1:228" x14ac:dyDescent="0.2">
      <c r="A64">
        <v>49</v>
      </c>
      <c r="B64">
        <v>1678299234.5</v>
      </c>
      <c r="C64">
        <v>191.5</v>
      </c>
      <c r="D64" t="s">
        <v>456</v>
      </c>
      <c r="E64" t="s">
        <v>457</v>
      </c>
      <c r="F64">
        <v>4</v>
      </c>
      <c r="G64">
        <v>1678299232.1875</v>
      </c>
      <c r="H64">
        <f t="shared" si="0"/>
        <v>1.0958453971144E-3</v>
      </c>
      <c r="I64">
        <f t="shared" si="1"/>
        <v>1.0958453971144</v>
      </c>
      <c r="J64">
        <f t="shared" si="2"/>
        <v>5.910750197762221</v>
      </c>
      <c r="K64">
        <f t="shared" si="3"/>
        <v>297.56762500000002</v>
      </c>
      <c r="L64">
        <f t="shared" si="4"/>
        <v>140.2475808971065</v>
      </c>
      <c r="M64">
        <f t="shared" si="5"/>
        <v>14.212366680871396</v>
      </c>
      <c r="N64">
        <f t="shared" si="6"/>
        <v>30.154817443580502</v>
      </c>
      <c r="O64">
        <f t="shared" si="7"/>
        <v>6.3234350555633576E-2</v>
      </c>
      <c r="P64">
        <f t="shared" si="8"/>
        <v>2.7639422996503473</v>
      </c>
      <c r="Q64">
        <f t="shared" si="9"/>
        <v>6.2441506840269639E-2</v>
      </c>
      <c r="R64">
        <f t="shared" si="10"/>
        <v>3.9096347333998818E-2</v>
      </c>
      <c r="S64">
        <f t="shared" si="11"/>
        <v>226.10614010925306</v>
      </c>
      <c r="T64">
        <f t="shared" si="12"/>
        <v>35.155167775075128</v>
      </c>
      <c r="U64">
        <f t="shared" si="13"/>
        <v>34.097437499999998</v>
      </c>
      <c r="V64">
        <f t="shared" si="14"/>
        <v>5.3721184810163143</v>
      </c>
      <c r="W64">
        <f t="shared" si="15"/>
        <v>68.536635317440528</v>
      </c>
      <c r="X64">
        <f t="shared" si="16"/>
        <v>3.6730177167568021</v>
      </c>
      <c r="Y64">
        <f t="shared" si="17"/>
        <v>5.3592034387806144</v>
      </c>
      <c r="Z64">
        <f t="shared" si="18"/>
        <v>1.6991007642595122</v>
      </c>
      <c r="AA64">
        <f t="shared" si="19"/>
        <v>-48.326782012745042</v>
      </c>
      <c r="AB64">
        <f t="shared" si="20"/>
        <v>-6.4334919521462082</v>
      </c>
      <c r="AC64">
        <f t="shared" si="21"/>
        <v>-0.53872358307430168</v>
      </c>
      <c r="AD64">
        <f t="shared" si="22"/>
        <v>170.80714256128752</v>
      </c>
      <c r="AE64">
        <f t="shared" si="23"/>
        <v>16.400379110891457</v>
      </c>
      <c r="AF64">
        <f t="shared" si="24"/>
        <v>1.0930856291144619</v>
      </c>
      <c r="AG64">
        <f t="shared" si="25"/>
        <v>5.910750197762221</v>
      </c>
      <c r="AH64">
        <v>323.82177894052307</v>
      </c>
      <c r="AI64">
        <v>311.83636363636361</v>
      </c>
      <c r="AJ64">
        <v>1.701629873221709</v>
      </c>
      <c r="AK64">
        <v>61.006110821722046</v>
      </c>
      <c r="AL64">
        <f t="shared" si="26"/>
        <v>1.0958453971144</v>
      </c>
      <c r="AM64">
        <v>35.272970321428573</v>
      </c>
      <c r="AN64">
        <v>36.247695757575762</v>
      </c>
      <c r="AO64">
        <v>1.826420713049173E-5</v>
      </c>
      <c r="AP64">
        <v>102.99</v>
      </c>
      <c r="AQ64">
        <v>265</v>
      </c>
      <c r="AR64">
        <v>41</v>
      </c>
      <c r="AS64">
        <f t="shared" si="27"/>
        <v>1</v>
      </c>
      <c r="AT64">
        <f t="shared" si="28"/>
        <v>0</v>
      </c>
      <c r="AU64">
        <f t="shared" si="29"/>
        <v>47073.766559146097</v>
      </c>
      <c r="AV64">
        <f t="shared" si="30"/>
        <v>1199.9549999999999</v>
      </c>
      <c r="AW64">
        <f t="shared" si="31"/>
        <v>1025.8862010928772</v>
      </c>
      <c r="AX64">
        <f t="shared" si="32"/>
        <v>0.85493722772343728</v>
      </c>
      <c r="AY64">
        <f t="shared" si="33"/>
        <v>0.18842884950623404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1678299232.1875</v>
      </c>
      <c r="BF64">
        <v>297.56762500000002</v>
      </c>
      <c r="BG64">
        <v>313.00599999999997</v>
      </c>
      <c r="BH64">
        <v>36.245325000000001</v>
      </c>
      <c r="BI64">
        <v>35.272937499999998</v>
      </c>
      <c r="BJ64">
        <v>303.25150000000002</v>
      </c>
      <c r="BK64">
        <v>35.980600000000003</v>
      </c>
      <c r="BL64">
        <v>650.02875000000006</v>
      </c>
      <c r="BM64">
        <v>101.23762499999999</v>
      </c>
      <c r="BN64">
        <v>0.10007073750000001</v>
      </c>
      <c r="BO64">
        <v>34.0542625</v>
      </c>
      <c r="BP64">
        <v>34.097437499999998</v>
      </c>
      <c r="BQ64">
        <v>999.9</v>
      </c>
      <c r="BR64">
        <v>0</v>
      </c>
      <c r="BS64">
        <v>0</v>
      </c>
      <c r="BT64">
        <v>8973.4362500000007</v>
      </c>
      <c r="BU64">
        <v>0</v>
      </c>
      <c r="BV64">
        <v>826.50237500000003</v>
      </c>
      <c r="BW64">
        <v>-15.4383125</v>
      </c>
      <c r="BX64">
        <v>308.75887499999999</v>
      </c>
      <c r="BY64">
        <v>324.45037500000001</v>
      </c>
      <c r="BZ64">
        <v>0.97240587499999998</v>
      </c>
      <c r="CA64">
        <v>313.00599999999997</v>
      </c>
      <c r="CB64">
        <v>35.272937499999998</v>
      </c>
      <c r="CC64">
        <v>3.66938875</v>
      </c>
      <c r="CD64">
        <v>3.5709437500000001</v>
      </c>
      <c r="CE64">
        <v>27.424587500000001</v>
      </c>
      <c r="CF64">
        <v>26.960899999999999</v>
      </c>
      <c r="CG64">
        <v>1199.9549999999999</v>
      </c>
      <c r="CH64">
        <v>0.50000912500000005</v>
      </c>
      <c r="CI64">
        <v>0.49999087499999989</v>
      </c>
      <c r="CJ64">
        <v>0</v>
      </c>
      <c r="CK64">
        <v>800.76712499999996</v>
      </c>
      <c r="CL64">
        <v>4.9990899999999998</v>
      </c>
      <c r="CM64">
        <v>8442.3962499999998</v>
      </c>
      <c r="CN64">
        <v>9557.5224999999991</v>
      </c>
      <c r="CO64">
        <v>45.311999999999998</v>
      </c>
      <c r="CP64">
        <v>47.686999999999998</v>
      </c>
      <c r="CQ64">
        <v>46.125</v>
      </c>
      <c r="CR64">
        <v>46.936999999999998</v>
      </c>
      <c r="CS64">
        <v>46.561999999999998</v>
      </c>
      <c r="CT64">
        <v>597.4887500000001</v>
      </c>
      <c r="CU64">
        <v>597.46625000000006</v>
      </c>
      <c r="CV64">
        <v>0</v>
      </c>
      <c r="CW64">
        <v>1678299234.5</v>
      </c>
      <c r="CX64">
        <v>0</v>
      </c>
      <c r="CY64">
        <v>1678287632.5</v>
      </c>
      <c r="CZ64" t="s">
        <v>356</v>
      </c>
      <c r="DA64">
        <v>1678287627</v>
      </c>
      <c r="DB64">
        <v>1678287632.5</v>
      </c>
      <c r="DC64">
        <v>15</v>
      </c>
      <c r="DD64">
        <v>2.5999999999999999E-2</v>
      </c>
      <c r="DE64">
        <v>3.3000000000000002E-2</v>
      </c>
      <c r="DF64">
        <v>-6.1950000000000003</v>
      </c>
      <c r="DG64">
        <v>0.26400000000000001</v>
      </c>
      <c r="DH64">
        <v>415</v>
      </c>
      <c r="DI64">
        <v>32</v>
      </c>
      <c r="DJ64">
        <v>0.71</v>
      </c>
      <c r="DK64">
        <v>0.35</v>
      </c>
      <c r="DL64">
        <v>-15.144425</v>
      </c>
      <c r="DM64">
        <v>-2.149636772983095</v>
      </c>
      <c r="DN64">
        <v>0.20945582559336939</v>
      </c>
      <c r="DO64">
        <v>0</v>
      </c>
      <c r="DP64">
        <v>0.96636635000000004</v>
      </c>
      <c r="DQ64">
        <v>4.7720307692308263E-2</v>
      </c>
      <c r="DR64">
        <v>5.0636374502426662E-3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3.2945600000000002</v>
      </c>
      <c r="EB64">
        <v>2.6251099999999998</v>
      </c>
      <c r="EC64">
        <v>7.93098E-2</v>
      </c>
      <c r="ED64">
        <v>8.06978E-2</v>
      </c>
      <c r="EE64">
        <v>0.14474500000000001</v>
      </c>
      <c r="EF64">
        <v>0.14086199999999999</v>
      </c>
      <c r="EG64">
        <v>27635.3</v>
      </c>
      <c r="EH64">
        <v>27978.799999999999</v>
      </c>
      <c r="EI64">
        <v>27933</v>
      </c>
      <c r="EJ64">
        <v>29304.9</v>
      </c>
      <c r="EK64">
        <v>32885.5</v>
      </c>
      <c r="EL64">
        <v>34957.1</v>
      </c>
      <c r="EM64">
        <v>39450.300000000003</v>
      </c>
      <c r="EN64">
        <v>41899</v>
      </c>
      <c r="EO64">
        <v>1.7070700000000001</v>
      </c>
      <c r="EP64">
        <v>2.16275</v>
      </c>
      <c r="EQ64">
        <v>0.10097399999999999</v>
      </c>
      <c r="ER64">
        <v>0</v>
      </c>
      <c r="ES64">
        <v>32.459699999999998</v>
      </c>
      <c r="ET64">
        <v>999.9</v>
      </c>
      <c r="EU64">
        <v>74.599999999999994</v>
      </c>
      <c r="EV64">
        <v>33.200000000000003</v>
      </c>
      <c r="EW64">
        <v>37.651299999999999</v>
      </c>
      <c r="EX64">
        <v>56.657400000000003</v>
      </c>
      <c r="EY64">
        <v>-4.0745199999999997</v>
      </c>
      <c r="EZ64">
        <v>2</v>
      </c>
      <c r="FA64">
        <v>0.653277</v>
      </c>
      <c r="FB64">
        <v>1.1881299999999999</v>
      </c>
      <c r="FC64">
        <v>20.267399999999999</v>
      </c>
      <c r="FD64">
        <v>5.2174399999999999</v>
      </c>
      <c r="FE64">
        <v>12.0099</v>
      </c>
      <c r="FF64">
        <v>4.9856999999999996</v>
      </c>
      <c r="FG64">
        <v>3.2845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1.86226</v>
      </c>
      <c r="FN64">
        <v>1.86432</v>
      </c>
      <c r="FO64">
        <v>1.8603499999999999</v>
      </c>
      <c r="FP64">
        <v>1.8610800000000001</v>
      </c>
      <c r="FQ64">
        <v>1.8602000000000001</v>
      </c>
      <c r="FR64">
        <v>1.8619600000000001</v>
      </c>
      <c r="FS64">
        <v>1.8585199999999999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-5.6980000000000004</v>
      </c>
      <c r="GH64">
        <v>0.26469999999999999</v>
      </c>
      <c r="GI64">
        <v>-4.4239819368145623</v>
      </c>
      <c r="GJ64">
        <v>-4.7384624312344064E-3</v>
      </c>
      <c r="GK64">
        <v>2.0540812038047919E-6</v>
      </c>
      <c r="GL64">
        <v>-4.204614941727041E-10</v>
      </c>
      <c r="GM64">
        <v>0.26473705503428657</v>
      </c>
      <c r="GN64">
        <v>0</v>
      </c>
      <c r="GO64">
        <v>0</v>
      </c>
      <c r="GP64">
        <v>0</v>
      </c>
      <c r="GQ64">
        <v>6</v>
      </c>
      <c r="GR64">
        <v>2075</v>
      </c>
      <c r="GS64">
        <v>4</v>
      </c>
      <c r="GT64">
        <v>32</v>
      </c>
      <c r="GU64">
        <v>193.5</v>
      </c>
      <c r="GV64">
        <v>193.4</v>
      </c>
      <c r="GW64">
        <v>1.1035200000000001</v>
      </c>
      <c r="GX64">
        <v>2.5610400000000002</v>
      </c>
      <c r="GY64">
        <v>2.04834</v>
      </c>
      <c r="GZ64">
        <v>2.6171899999999999</v>
      </c>
      <c r="HA64">
        <v>2.1972700000000001</v>
      </c>
      <c r="HB64">
        <v>2.33643</v>
      </c>
      <c r="HC64">
        <v>38.550400000000003</v>
      </c>
      <c r="HD64">
        <v>13.5366</v>
      </c>
      <c r="HE64">
        <v>18</v>
      </c>
      <c r="HF64">
        <v>374.36200000000002</v>
      </c>
      <c r="HG64">
        <v>751.60400000000004</v>
      </c>
      <c r="HH64">
        <v>31.000299999999999</v>
      </c>
      <c r="HI64">
        <v>35.384300000000003</v>
      </c>
      <c r="HJ64">
        <v>30.000599999999999</v>
      </c>
      <c r="HK64">
        <v>35.161499999999997</v>
      </c>
      <c r="HL64">
        <v>35.111699999999999</v>
      </c>
      <c r="HM64">
        <v>22.153500000000001</v>
      </c>
      <c r="HN64">
        <v>0</v>
      </c>
      <c r="HO64">
        <v>100</v>
      </c>
      <c r="HP64">
        <v>31</v>
      </c>
      <c r="HQ64">
        <v>331.017</v>
      </c>
      <c r="HR64">
        <v>36.496499999999997</v>
      </c>
      <c r="HS64">
        <v>98.459800000000001</v>
      </c>
      <c r="HT64">
        <v>97.148600000000002</v>
      </c>
    </row>
    <row r="65" spans="1:228" x14ac:dyDescent="0.2">
      <c r="A65">
        <v>50</v>
      </c>
      <c r="B65">
        <v>1678299238.5</v>
      </c>
      <c r="C65">
        <v>195.5</v>
      </c>
      <c r="D65" t="s">
        <v>458</v>
      </c>
      <c r="E65" t="s">
        <v>459</v>
      </c>
      <c r="F65">
        <v>4</v>
      </c>
      <c r="G65">
        <v>1678299236.5</v>
      </c>
      <c r="H65">
        <f t="shared" si="0"/>
        <v>1.1023704011739084E-3</v>
      </c>
      <c r="I65">
        <f t="shared" si="1"/>
        <v>1.1023704011739084</v>
      </c>
      <c r="J65">
        <f t="shared" si="2"/>
        <v>6.0057091034035484</v>
      </c>
      <c r="K65">
        <f t="shared" si="3"/>
        <v>304.62885714285721</v>
      </c>
      <c r="L65">
        <f t="shared" si="4"/>
        <v>145.70212728522762</v>
      </c>
      <c r="M65">
        <f t="shared" si="5"/>
        <v>14.765237706813178</v>
      </c>
      <c r="N65">
        <f t="shared" si="6"/>
        <v>30.870637044742399</v>
      </c>
      <c r="O65">
        <f t="shared" si="7"/>
        <v>6.3649651922485909E-2</v>
      </c>
      <c r="P65">
        <f t="shared" si="8"/>
        <v>2.7681918664914833</v>
      </c>
      <c r="Q65">
        <f t="shared" si="9"/>
        <v>6.2847647399792678E-2</v>
      </c>
      <c r="R65">
        <f t="shared" si="10"/>
        <v>3.9350994530551776E-2</v>
      </c>
      <c r="S65">
        <f t="shared" si="11"/>
        <v>226.10303109179398</v>
      </c>
      <c r="T65">
        <f t="shared" si="12"/>
        <v>35.147222210446778</v>
      </c>
      <c r="U65">
        <f t="shared" si="13"/>
        <v>34.096899999999998</v>
      </c>
      <c r="V65">
        <f t="shared" si="14"/>
        <v>5.3719575311250329</v>
      </c>
      <c r="W65">
        <f t="shared" si="15"/>
        <v>68.568336942595579</v>
      </c>
      <c r="X65">
        <f t="shared" si="16"/>
        <v>3.6737760859891195</v>
      </c>
      <c r="Y65">
        <f t="shared" si="17"/>
        <v>5.3578316899602685</v>
      </c>
      <c r="Z65">
        <f t="shared" si="18"/>
        <v>1.6981814451359134</v>
      </c>
      <c r="AA65">
        <f t="shared" si="19"/>
        <v>-48.614534691769364</v>
      </c>
      <c r="AB65">
        <f t="shared" si="20"/>
        <v>-7.048333432143095</v>
      </c>
      <c r="AC65">
        <f t="shared" si="21"/>
        <v>-0.58928796415555418</v>
      </c>
      <c r="AD65">
        <f t="shared" si="22"/>
        <v>169.85087500372597</v>
      </c>
      <c r="AE65">
        <f t="shared" si="23"/>
        <v>16.590771156531201</v>
      </c>
      <c r="AF65">
        <f t="shared" si="24"/>
        <v>1.0960415999221862</v>
      </c>
      <c r="AG65">
        <f t="shared" si="25"/>
        <v>6.0057091034035484</v>
      </c>
      <c r="AH65">
        <v>330.79521224951219</v>
      </c>
      <c r="AI65">
        <v>318.66945454545453</v>
      </c>
      <c r="AJ65">
        <v>1.7146301821253409</v>
      </c>
      <c r="AK65">
        <v>61.006110821722046</v>
      </c>
      <c r="AL65">
        <f t="shared" si="26"/>
        <v>1.1023704011739084</v>
      </c>
      <c r="AM65">
        <v>35.277291864718627</v>
      </c>
      <c r="AN65">
        <v>36.257809090909099</v>
      </c>
      <c r="AO65">
        <v>3.0804226829072058E-5</v>
      </c>
      <c r="AP65">
        <v>102.99</v>
      </c>
      <c r="AQ65">
        <v>266</v>
      </c>
      <c r="AR65">
        <v>41</v>
      </c>
      <c r="AS65">
        <f t="shared" si="27"/>
        <v>1</v>
      </c>
      <c r="AT65">
        <f t="shared" si="28"/>
        <v>0</v>
      </c>
      <c r="AU65">
        <f t="shared" si="29"/>
        <v>47190.979316471734</v>
      </c>
      <c r="AV65">
        <f t="shared" si="30"/>
        <v>1199.9357142857141</v>
      </c>
      <c r="AW65">
        <f t="shared" si="31"/>
        <v>1025.8699850216547</v>
      </c>
      <c r="AX65">
        <f t="shared" si="32"/>
        <v>0.85493745440548408</v>
      </c>
      <c r="AY65">
        <f t="shared" si="33"/>
        <v>0.18842928700258443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1678299236.5</v>
      </c>
      <c r="BF65">
        <v>304.62885714285721</v>
      </c>
      <c r="BG65">
        <v>320.25214285714281</v>
      </c>
      <c r="BH65">
        <v>36.252514285714291</v>
      </c>
      <c r="BI65">
        <v>35.277428571428572</v>
      </c>
      <c r="BJ65">
        <v>310.33800000000002</v>
      </c>
      <c r="BK65">
        <v>35.987771428571428</v>
      </c>
      <c r="BL65">
        <v>649.97814285714287</v>
      </c>
      <c r="BM65">
        <v>101.2385714285714</v>
      </c>
      <c r="BN65">
        <v>9.9946971428571424E-2</v>
      </c>
      <c r="BO65">
        <v>34.049671428571443</v>
      </c>
      <c r="BP65">
        <v>34.096899999999998</v>
      </c>
      <c r="BQ65">
        <v>999.89999999999986</v>
      </c>
      <c r="BR65">
        <v>0</v>
      </c>
      <c r="BS65">
        <v>0</v>
      </c>
      <c r="BT65">
        <v>8995.8928571428569</v>
      </c>
      <c r="BU65">
        <v>0</v>
      </c>
      <c r="BV65">
        <v>1236.475714285714</v>
      </c>
      <c r="BW65">
        <v>-15.62345714285714</v>
      </c>
      <c r="BX65">
        <v>316.08771428571418</v>
      </c>
      <c r="BY65">
        <v>331.96314285714288</v>
      </c>
      <c r="BZ65">
        <v>0.97506928571428575</v>
      </c>
      <c r="CA65">
        <v>320.25214285714281</v>
      </c>
      <c r="CB65">
        <v>35.277428571428572</v>
      </c>
      <c r="CC65">
        <v>3.670152857142857</v>
      </c>
      <c r="CD65">
        <v>3.571437142857143</v>
      </c>
      <c r="CE65">
        <v>27.428128571428569</v>
      </c>
      <c r="CF65">
        <v>26.963228571428569</v>
      </c>
      <c r="CG65">
        <v>1199.9357142857141</v>
      </c>
      <c r="CH65">
        <v>0.50000171428571416</v>
      </c>
      <c r="CI65">
        <v>0.49999828571428567</v>
      </c>
      <c r="CJ65">
        <v>0</v>
      </c>
      <c r="CK65">
        <v>801.41628571428578</v>
      </c>
      <c r="CL65">
        <v>4.9990899999999998</v>
      </c>
      <c r="CM65">
        <v>8475.011428571428</v>
      </c>
      <c r="CN65">
        <v>9557.3485714285725</v>
      </c>
      <c r="CO65">
        <v>45.311999999999998</v>
      </c>
      <c r="CP65">
        <v>47.686999999999998</v>
      </c>
      <c r="CQ65">
        <v>46.125</v>
      </c>
      <c r="CR65">
        <v>46.936999999999998</v>
      </c>
      <c r="CS65">
        <v>46.561999999999998</v>
      </c>
      <c r="CT65">
        <v>597.47</v>
      </c>
      <c r="CU65">
        <v>597.46571428571428</v>
      </c>
      <c r="CV65">
        <v>0</v>
      </c>
      <c r="CW65">
        <v>1678299238.7</v>
      </c>
      <c r="CX65">
        <v>0</v>
      </c>
      <c r="CY65">
        <v>1678287632.5</v>
      </c>
      <c r="CZ65" t="s">
        <v>356</v>
      </c>
      <c r="DA65">
        <v>1678287627</v>
      </c>
      <c r="DB65">
        <v>1678287632.5</v>
      </c>
      <c r="DC65">
        <v>15</v>
      </c>
      <c r="DD65">
        <v>2.5999999999999999E-2</v>
      </c>
      <c r="DE65">
        <v>3.3000000000000002E-2</v>
      </c>
      <c r="DF65">
        <v>-6.1950000000000003</v>
      </c>
      <c r="DG65">
        <v>0.26400000000000001</v>
      </c>
      <c r="DH65">
        <v>415</v>
      </c>
      <c r="DI65">
        <v>32</v>
      </c>
      <c r="DJ65">
        <v>0.71</v>
      </c>
      <c r="DK65">
        <v>0.35</v>
      </c>
      <c r="DL65">
        <v>-15.26383902439024</v>
      </c>
      <c r="DM65">
        <v>-2.2116794425087152</v>
      </c>
      <c r="DN65">
        <v>0.2206761846622714</v>
      </c>
      <c r="DO65">
        <v>0</v>
      </c>
      <c r="DP65">
        <v>0.96917517073170734</v>
      </c>
      <c r="DQ65">
        <v>3.3370912891987022E-2</v>
      </c>
      <c r="DR65">
        <v>3.43556071258755E-3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3.2946</v>
      </c>
      <c r="EB65">
        <v>2.6252200000000001</v>
      </c>
      <c r="EC65">
        <v>8.0701200000000001E-2</v>
      </c>
      <c r="ED65">
        <v>8.2082799999999997E-2</v>
      </c>
      <c r="EE65">
        <v>0.14476700000000001</v>
      </c>
      <c r="EF65">
        <v>0.140873</v>
      </c>
      <c r="EG65">
        <v>27593.599999999999</v>
      </c>
      <c r="EH65">
        <v>27936.3</v>
      </c>
      <c r="EI65">
        <v>27933.1</v>
      </c>
      <c r="EJ65">
        <v>29304.6</v>
      </c>
      <c r="EK65">
        <v>32885</v>
      </c>
      <c r="EL65">
        <v>34956.300000000003</v>
      </c>
      <c r="EM65">
        <v>39450.6</v>
      </c>
      <c r="EN65">
        <v>41898.6</v>
      </c>
      <c r="EO65">
        <v>1.70658</v>
      </c>
      <c r="EP65">
        <v>2.1625999999999999</v>
      </c>
      <c r="EQ65">
        <v>0.101142</v>
      </c>
      <c r="ER65">
        <v>0</v>
      </c>
      <c r="ES65">
        <v>32.451799999999999</v>
      </c>
      <c r="ET65">
        <v>999.9</v>
      </c>
      <c r="EU65">
        <v>74.599999999999994</v>
      </c>
      <c r="EV65">
        <v>33.200000000000003</v>
      </c>
      <c r="EW65">
        <v>37.648899999999998</v>
      </c>
      <c r="EX65">
        <v>57.197400000000002</v>
      </c>
      <c r="EY65">
        <v>-4.1906999999999996</v>
      </c>
      <c r="EZ65">
        <v>2</v>
      </c>
      <c r="FA65">
        <v>0.65394300000000005</v>
      </c>
      <c r="FB65">
        <v>1.19092</v>
      </c>
      <c r="FC65">
        <v>20.267299999999999</v>
      </c>
      <c r="FD65">
        <v>5.2175900000000004</v>
      </c>
      <c r="FE65">
        <v>12.0099</v>
      </c>
      <c r="FF65">
        <v>4.9856999999999996</v>
      </c>
      <c r="FG65">
        <v>3.2845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1.8622799999999999</v>
      </c>
      <c r="FN65">
        <v>1.86432</v>
      </c>
      <c r="FO65">
        <v>1.8603499999999999</v>
      </c>
      <c r="FP65">
        <v>1.8610800000000001</v>
      </c>
      <c r="FQ65">
        <v>1.8602099999999999</v>
      </c>
      <c r="FR65">
        <v>1.86199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-5.7210000000000001</v>
      </c>
      <c r="GH65">
        <v>0.26469999999999999</v>
      </c>
      <c r="GI65">
        <v>-4.4239819368145623</v>
      </c>
      <c r="GJ65">
        <v>-4.7384624312344064E-3</v>
      </c>
      <c r="GK65">
        <v>2.0540812038047919E-6</v>
      </c>
      <c r="GL65">
        <v>-4.204614941727041E-10</v>
      </c>
      <c r="GM65">
        <v>0.26473705503428657</v>
      </c>
      <c r="GN65">
        <v>0</v>
      </c>
      <c r="GO65">
        <v>0</v>
      </c>
      <c r="GP65">
        <v>0</v>
      </c>
      <c r="GQ65">
        <v>6</v>
      </c>
      <c r="GR65">
        <v>2075</v>
      </c>
      <c r="GS65">
        <v>4</v>
      </c>
      <c r="GT65">
        <v>32</v>
      </c>
      <c r="GU65">
        <v>193.5</v>
      </c>
      <c r="GV65">
        <v>193.4</v>
      </c>
      <c r="GW65">
        <v>1.1230500000000001</v>
      </c>
      <c r="GX65">
        <v>2.5671400000000002</v>
      </c>
      <c r="GY65">
        <v>2.04834</v>
      </c>
      <c r="GZ65">
        <v>2.6171899999999999</v>
      </c>
      <c r="HA65">
        <v>2.1972700000000001</v>
      </c>
      <c r="HB65">
        <v>2.2692899999999998</v>
      </c>
      <c r="HC65">
        <v>38.550400000000003</v>
      </c>
      <c r="HD65">
        <v>13.5191</v>
      </c>
      <c r="HE65">
        <v>18</v>
      </c>
      <c r="HF65">
        <v>374.14</v>
      </c>
      <c r="HG65">
        <v>751.553</v>
      </c>
      <c r="HH65">
        <v>31.000599999999999</v>
      </c>
      <c r="HI65">
        <v>35.391199999999998</v>
      </c>
      <c r="HJ65">
        <v>30.000800000000002</v>
      </c>
      <c r="HK65">
        <v>35.169199999999996</v>
      </c>
      <c r="HL65">
        <v>35.119500000000002</v>
      </c>
      <c r="HM65">
        <v>22.527799999999999</v>
      </c>
      <c r="HN65">
        <v>0</v>
      </c>
      <c r="HO65">
        <v>100</v>
      </c>
      <c r="HP65">
        <v>31</v>
      </c>
      <c r="HQ65">
        <v>337.69600000000003</v>
      </c>
      <c r="HR65">
        <v>36.496499999999997</v>
      </c>
      <c r="HS65">
        <v>98.460499999999996</v>
      </c>
      <c r="HT65">
        <v>97.147499999999994</v>
      </c>
    </row>
    <row r="66" spans="1:228" x14ac:dyDescent="0.2">
      <c r="A66">
        <v>51</v>
      </c>
      <c r="B66">
        <v>1678299242.5</v>
      </c>
      <c r="C66">
        <v>199.5</v>
      </c>
      <c r="D66" t="s">
        <v>460</v>
      </c>
      <c r="E66" t="s">
        <v>461</v>
      </c>
      <c r="F66">
        <v>4</v>
      </c>
      <c r="G66">
        <v>1678299240.1875</v>
      </c>
      <c r="H66">
        <f t="shared" si="0"/>
        <v>1.1071049190608602E-3</v>
      </c>
      <c r="I66">
        <f t="shared" si="1"/>
        <v>1.1071049190608602</v>
      </c>
      <c r="J66">
        <f t="shared" si="2"/>
        <v>6.0707611596550857</v>
      </c>
      <c r="K66">
        <f t="shared" si="3"/>
        <v>310.7355</v>
      </c>
      <c r="L66">
        <f t="shared" si="4"/>
        <v>151.0749501535239</v>
      </c>
      <c r="M66">
        <f t="shared" si="5"/>
        <v>15.309900163115067</v>
      </c>
      <c r="N66">
        <f t="shared" si="6"/>
        <v>31.489862993839782</v>
      </c>
      <c r="O66">
        <f t="shared" si="7"/>
        <v>6.4097320032167796E-2</v>
      </c>
      <c r="P66">
        <f t="shared" si="8"/>
        <v>2.7636816439792025</v>
      </c>
      <c r="Q66">
        <f t="shared" si="9"/>
        <v>6.328276306745366E-2</v>
      </c>
      <c r="R66">
        <f t="shared" si="10"/>
        <v>3.9624049123328606E-2</v>
      </c>
      <c r="S66">
        <f t="shared" si="11"/>
        <v>226.10904260859624</v>
      </c>
      <c r="T66">
        <f t="shared" si="12"/>
        <v>35.139067317612479</v>
      </c>
      <c r="U66">
        <f t="shared" si="13"/>
        <v>34.085900000000002</v>
      </c>
      <c r="V66">
        <f t="shared" si="14"/>
        <v>5.3686645937412836</v>
      </c>
      <c r="W66">
        <f t="shared" si="15"/>
        <v>68.62159152145172</v>
      </c>
      <c r="X66">
        <f t="shared" si="16"/>
        <v>3.6748750830934993</v>
      </c>
      <c r="Y66">
        <f t="shared" si="17"/>
        <v>5.35527521530115</v>
      </c>
      <c r="Z66">
        <f t="shared" si="18"/>
        <v>1.6937895106477843</v>
      </c>
      <c r="AA66">
        <f t="shared" si="19"/>
        <v>-48.823326930583939</v>
      </c>
      <c r="AB66">
        <f t="shared" si="20"/>
        <v>-6.6731406495421774</v>
      </c>
      <c r="AC66">
        <f t="shared" si="21"/>
        <v>-0.55877644287246153</v>
      </c>
      <c r="AD66">
        <f t="shared" si="22"/>
        <v>170.05379858559766</v>
      </c>
      <c r="AE66">
        <f t="shared" si="23"/>
        <v>16.659177971397611</v>
      </c>
      <c r="AF66">
        <f t="shared" si="24"/>
        <v>1.1024788991336296</v>
      </c>
      <c r="AG66">
        <f t="shared" si="25"/>
        <v>6.0707611596550857</v>
      </c>
      <c r="AH66">
        <v>337.7363768492105</v>
      </c>
      <c r="AI66">
        <v>325.53950303030291</v>
      </c>
      <c r="AJ66">
        <v>1.7171149259991541</v>
      </c>
      <c r="AK66">
        <v>61.006110821722046</v>
      </c>
      <c r="AL66">
        <f t="shared" si="26"/>
        <v>1.1071049190608602</v>
      </c>
      <c r="AM66">
        <v>35.282218700216461</v>
      </c>
      <c r="AN66">
        <v>36.266889090909089</v>
      </c>
      <c r="AO66">
        <v>3.0377226813525129E-5</v>
      </c>
      <c r="AP66">
        <v>102.99</v>
      </c>
      <c r="AQ66">
        <v>265</v>
      </c>
      <c r="AR66">
        <v>41</v>
      </c>
      <c r="AS66">
        <f t="shared" si="27"/>
        <v>1</v>
      </c>
      <c r="AT66">
        <f t="shared" si="28"/>
        <v>0</v>
      </c>
      <c r="AU66">
        <f t="shared" si="29"/>
        <v>47068.652943638423</v>
      </c>
      <c r="AV66">
        <f t="shared" si="30"/>
        <v>1199.9749999999999</v>
      </c>
      <c r="AW66">
        <f t="shared" si="31"/>
        <v>1025.902851092537</v>
      </c>
      <c r="AX66">
        <f t="shared" si="32"/>
        <v>0.85493685376156758</v>
      </c>
      <c r="AY66">
        <f t="shared" si="33"/>
        <v>0.1884281277598252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1678299240.1875</v>
      </c>
      <c r="BF66">
        <v>310.7355</v>
      </c>
      <c r="BG66">
        <v>326.429125</v>
      </c>
      <c r="BH66">
        <v>36.262912499999999</v>
      </c>
      <c r="BI66">
        <v>35.282162499999998</v>
      </c>
      <c r="BJ66">
        <v>316.46662500000002</v>
      </c>
      <c r="BK66">
        <v>35.998199999999997</v>
      </c>
      <c r="BL66">
        <v>650.01262500000007</v>
      </c>
      <c r="BM66">
        <v>101.239625</v>
      </c>
      <c r="BN66">
        <v>0.1001414375</v>
      </c>
      <c r="BO66">
        <v>34.041112499999997</v>
      </c>
      <c r="BP66">
        <v>34.085900000000002</v>
      </c>
      <c r="BQ66">
        <v>999.9</v>
      </c>
      <c r="BR66">
        <v>0</v>
      </c>
      <c r="BS66">
        <v>0</v>
      </c>
      <c r="BT66">
        <v>8971.8774999999987</v>
      </c>
      <c r="BU66">
        <v>0</v>
      </c>
      <c r="BV66">
        <v>1377.14625</v>
      </c>
      <c r="BW66">
        <v>-15.693637499999999</v>
      </c>
      <c r="BX66">
        <v>322.42737499999998</v>
      </c>
      <c r="BY66">
        <v>338.36749999999989</v>
      </c>
      <c r="BZ66">
        <v>0.98075962500000002</v>
      </c>
      <c r="CA66">
        <v>326.429125</v>
      </c>
      <c r="CB66">
        <v>35.282162499999998</v>
      </c>
      <c r="CC66">
        <v>3.6712400000000001</v>
      </c>
      <c r="CD66">
        <v>3.5719474999999998</v>
      </c>
      <c r="CE66">
        <v>27.433187499999999</v>
      </c>
      <c r="CF66">
        <v>26.96565</v>
      </c>
      <c r="CG66">
        <v>1199.9749999999999</v>
      </c>
      <c r="CH66">
        <v>0.50002312500000001</v>
      </c>
      <c r="CI66">
        <v>0.49997687499999999</v>
      </c>
      <c r="CJ66">
        <v>0</v>
      </c>
      <c r="CK66">
        <v>801.98874999999998</v>
      </c>
      <c r="CL66">
        <v>4.9990899999999998</v>
      </c>
      <c r="CM66">
        <v>8504.3875000000007</v>
      </c>
      <c r="CN66">
        <v>9557.7412499999991</v>
      </c>
      <c r="CO66">
        <v>45.311999999999998</v>
      </c>
      <c r="CP66">
        <v>47.686999999999998</v>
      </c>
      <c r="CQ66">
        <v>46.125</v>
      </c>
      <c r="CR66">
        <v>46.936999999999998</v>
      </c>
      <c r="CS66">
        <v>46.569875000000003</v>
      </c>
      <c r="CT66">
        <v>597.51375000000007</v>
      </c>
      <c r="CU66">
        <v>597.46125000000006</v>
      </c>
      <c r="CV66">
        <v>0</v>
      </c>
      <c r="CW66">
        <v>1678299242.9000001</v>
      </c>
      <c r="CX66">
        <v>0</v>
      </c>
      <c r="CY66">
        <v>1678287632.5</v>
      </c>
      <c r="CZ66" t="s">
        <v>356</v>
      </c>
      <c r="DA66">
        <v>1678287627</v>
      </c>
      <c r="DB66">
        <v>1678287632.5</v>
      </c>
      <c r="DC66">
        <v>15</v>
      </c>
      <c r="DD66">
        <v>2.5999999999999999E-2</v>
      </c>
      <c r="DE66">
        <v>3.3000000000000002E-2</v>
      </c>
      <c r="DF66">
        <v>-6.1950000000000003</v>
      </c>
      <c r="DG66">
        <v>0.26400000000000001</v>
      </c>
      <c r="DH66">
        <v>415</v>
      </c>
      <c r="DI66">
        <v>32</v>
      </c>
      <c r="DJ66">
        <v>0.71</v>
      </c>
      <c r="DK66">
        <v>0.35</v>
      </c>
      <c r="DL66">
        <v>-15.4242325</v>
      </c>
      <c r="DM66">
        <v>-2.1585692307691988</v>
      </c>
      <c r="DN66">
        <v>0.21096645750865231</v>
      </c>
      <c r="DO66">
        <v>0</v>
      </c>
      <c r="DP66">
        <v>0.97252397499999998</v>
      </c>
      <c r="DQ66">
        <v>4.8269662288930447E-2</v>
      </c>
      <c r="DR66">
        <v>4.8142129184712036E-3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3.29453</v>
      </c>
      <c r="EB66">
        <v>2.6250599999999999</v>
      </c>
      <c r="EC66">
        <v>8.2083699999999996E-2</v>
      </c>
      <c r="ED66">
        <v>8.3451999999999998E-2</v>
      </c>
      <c r="EE66">
        <v>0.14479600000000001</v>
      </c>
      <c r="EF66">
        <v>0.14088800000000001</v>
      </c>
      <c r="EG66">
        <v>27552.1</v>
      </c>
      <c r="EH66">
        <v>27894.2</v>
      </c>
      <c r="EI66">
        <v>27933.200000000001</v>
      </c>
      <c r="EJ66">
        <v>29304.2</v>
      </c>
      <c r="EK66">
        <v>32884</v>
      </c>
      <c r="EL66">
        <v>34955.599999999999</v>
      </c>
      <c r="EM66">
        <v>39450.699999999997</v>
      </c>
      <c r="EN66">
        <v>41898.300000000003</v>
      </c>
      <c r="EO66">
        <v>1.70855</v>
      </c>
      <c r="EP66">
        <v>2.1626300000000001</v>
      </c>
      <c r="EQ66">
        <v>0.101086</v>
      </c>
      <c r="ER66">
        <v>0</v>
      </c>
      <c r="ES66">
        <v>32.444800000000001</v>
      </c>
      <c r="ET66">
        <v>999.9</v>
      </c>
      <c r="EU66">
        <v>74.599999999999994</v>
      </c>
      <c r="EV66">
        <v>33.200000000000003</v>
      </c>
      <c r="EW66">
        <v>37.648099999999999</v>
      </c>
      <c r="EX66">
        <v>56.9574</v>
      </c>
      <c r="EY66">
        <v>-4.1105799999999997</v>
      </c>
      <c r="EZ66">
        <v>2</v>
      </c>
      <c r="FA66">
        <v>0.65432699999999999</v>
      </c>
      <c r="FB66">
        <v>1.19215</v>
      </c>
      <c r="FC66">
        <v>20.267299999999999</v>
      </c>
      <c r="FD66">
        <v>5.2175900000000004</v>
      </c>
      <c r="FE66">
        <v>12.0099</v>
      </c>
      <c r="FF66">
        <v>4.9856499999999997</v>
      </c>
      <c r="FG66">
        <v>3.2844799999999998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1.86226</v>
      </c>
      <c r="FN66">
        <v>1.86432</v>
      </c>
      <c r="FO66">
        <v>1.8603499999999999</v>
      </c>
      <c r="FP66">
        <v>1.86107</v>
      </c>
      <c r="FQ66">
        <v>1.8602000000000001</v>
      </c>
      <c r="FR66">
        <v>1.8619699999999999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-5.7450000000000001</v>
      </c>
      <c r="GH66">
        <v>0.26469999999999999</v>
      </c>
      <c r="GI66">
        <v>-4.4239819368145623</v>
      </c>
      <c r="GJ66">
        <v>-4.7384624312344064E-3</v>
      </c>
      <c r="GK66">
        <v>2.0540812038047919E-6</v>
      </c>
      <c r="GL66">
        <v>-4.204614941727041E-10</v>
      </c>
      <c r="GM66">
        <v>0.26473705503428657</v>
      </c>
      <c r="GN66">
        <v>0</v>
      </c>
      <c r="GO66">
        <v>0</v>
      </c>
      <c r="GP66">
        <v>0</v>
      </c>
      <c r="GQ66">
        <v>6</v>
      </c>
      <c r="GR66">
        <v>2075</v>
      </c>
      <c r="GS66">
        <v>4</v>
      </c>
      <c r="GT66">
        <v>32</v>
      </c>
      <c r="GU66">
        <v>193.6</v>
      </c>
      <c r="GV66">
        <v>193.5</v>
      </c>
      <c r="GW66">
        <v>1.1425799999999999</v>
      </c>
      <c r="GX66">
        <v>2.5708000000000002</v>
      </c>
      <c r="GY66">
        <v>2.04834</v>
      </c>
      <c r="GZ66">
        <v>2.6171899999999999</v>
      </c>
      <c r="HA66">
        <v>2.1972700000000001</v>
      </c>
      <c r="HB66">
        <v>2.3339799999999999</v>
      </c>
      <c r="HC66">
        <v>38.550400000000003</v>
      </c>
      <c r="HD66">
        <v>13.510400000000001</v>
      </c>
      <c r="HE66">
        <v>18</v>
      </c>
      <c r="HF66">
        <v>375.21800000000002</v>
      </c>
      <c r="HG66">
        <v>751.67600000000004</v>
      </c>
      <c r="HH66">
        <v>31.000399999999999</v>
      </c>
      <c r="HI66">
        <v>35.398899999999998</v>
      </c>
      <c r="HJ66">
        <v>30.000599999999999</v>
      </c>
      <c r="HK66">
        <v>35.1768</v>
      </c>
      <c r="HL66">
        <v>35.127699999999997</v>
      </c>
      <c r="HM66">
        <v>22.902999999999999</v>
      </c>
      <c r="HN66">
        <v>0</v>
      </c>
      <c r="HO66">
        <v>100</v>
      </c>
      <c r="HP66">
        <v>31</v>
      </c>
      <c r="HQ66">
        <v>344.37400000000002</v>
      </c>
      <c r="HR66">
        <v>36.496499999999997</v>
      </c>
      <c r="HS66">
        <v>98.460599999999999</v>
      </c>
      <c r="HT66">
        <v>97.146799999999999</v>
      </c>
    </row>
    <row r="67" spans="1:228" x14ac:dyDescent="0.2">
      <c r="A67">
        <v>52</v>
      </c>
      <c r="B67">
        <v>1678299246.5</v>
      </c>
      <c r="C67">
        <v>203.5</v>
      </c>
      <c r="D67" t="s">
        <v>462</v>
      </c>
      <c r="E67" t="s">
        <v>463</v>
      </c>
      <c r="F67">
        <v>4</v>
      </c>
      <c r="G67">
        <v>1678299244.5</v>
      </c>
      <c r="H67">
        <f t="shared" si="0"/>
        <v>1.1106307089019433E-3</v>
      </c>
      <c r="I67">
        <f t="shared" si="1"/>
        <v>1.1106307089019432</v>
      </c>
      <c r="J67">
        <f t="shared" si="2"/>
        <v>6.4408108708677023</v>
      </c>
      <c r="K67">
        <f t="shared" si="3"/>
        <v>317.8</v>
      </c>
      <c r="L67">
        <f t="shared" si="4"/>
        <v>149.52851521337811</v>
      </c>
      <c r="M67">
        <f t="shared" si="5"/>
        <v>15.153257761097402</v>
      </c>
      <c r="N67">
        <f t="shared" si="6"/>
        <v>32.205932825620003</v>
      </c>
      <c r="O67">
        <f t="shared" si="7"/>
        <v>6.4414026226151014E-2</v>
      </c>
      <c r="P67">
        <f t="shared" si="8"/>
        <v>2.7691139208541427</v>
      </c>
      <c r="Q67">
        <f t="shared" si="9"/>
        <v>6.3593047082018711E-2</v>
      </c>
      <c r="R67">
        <f t="shared" si="10"/>
        <v>3.9818544297240077E-2</v>
      </c>
      <c r="S67">
        <f t="shared" si="11"/>
        <v>226.10794423368185</v>
      </c>
      <c r="T67">
        <f t="shared" si="12"/>
        <v>35.139781687326504</v>
      </c>
      <c r="U67">
        <f t="shared" si="13"/>
        <v>34.079742857142861</v>
      </c>
      <c r="V67">
        <f t="shared" si="14"/>
        <v>5.3668221704302086</v>
      </c>
      <c r="W67">
        <f t="shared" si="15"/>
        <v>68.626925687112546</v>
      </c>
      <c r="X67">
        <f t="shared" si="16"/>
        <v>3.6759135975423534</v>
      </c>
      <c r="Y67">
        <f t="shared" si="17"/>
        <v>5.3563722412712611</v>
      </c>
      <c r="Z67">
        <f t="shared" si="18"/>
        <v>1.6909085728878552</v>
      </c>
      <c r="AA67">
        <f t="shared" si="19"/>
        <v>-48.978814262575696</v>
      </c>
      <c r="AB67">
        <f t="shared" si="20"/>
        <v>-5.2186983622665943</v>
      </c>
      <c r="AC67">
        <f t="shared" si="21"/>
        <v>-0.43612594772834384</v>
      </c>
      <c r="AD67">
        <f t="shared" si="22"/>
        <v>171.4743056611112</v>
      </c>
      <c r="AE67">
        <f t="shared" si="23"/>
        <v>16.901592224509017</v>
      </c>
      <c r="AF67">
        <f t="shared" si="24"/>
        <v>1.10682018548383</v>
      </c>
      <c r="AG67">
        <f t="shared" si="25"/>
        <v>6.4408108708677023</v>
      </c>
      <c r="AH67">
        <v>344.75481984772932</v>
      </c>
      <c r="AI67">
        <v>332.30147878787881</v>
      </c>
      <c r="AJ67">
        <v>1.6907847120387951</v>
      </c>
      <c r="AK67">
        <v>61.006110821722046</v>
      </c>
      <c r="AL67">
        <f t="shared" si="26"/>
        <v>1.1106307089019432</v>
      </c>
      <c r="AM67">
        <v>35.288290640692637</v>
      </c>
      <c r="AN67">
        <v>36.276139999999991</v>
      </c>
      <c r="AO67">
        <v>2.6401803324810149E-5</v>
      </c>
      <c r="AP67">
        <v>102.99</v>
      </c>
      <c r="AQ67">
        <v>265</v>
      </c>
      <c r="AR67">
        <v>41</v>
      </c>
      <c r="AS67">
        <f t="shared" si="27"/>
        <v>1</v>
      </c>
      <c r="AT67">
        <f t="shared" si="28"/>
        <v>0</v>
      </c>
      <c r="AU67">
        <f t="shared" si="29"/>
        <v>47217.034304308705</v>
      </c>
      <c r="AV67">
        <f t="shared" si="30"/>
        <v>1199.9685714285711</v>
      </c>
      <c r="AW67">
        <f t="shared" si="31"/>
        <v>1025.897413592581</v>
      </c>
      <c r="AX67">
        <f t="shared" si="32"/>
        <v>0.85493690253174126</v>
      </c>
      <c r="AY67">
        <f t="shared" si="33"/>
        <v>0.18842822188626052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1678299244.5</v>
      </c>
      <c r="BF67">
        <v>317.8</v>
      </c>
      <c r="BG67">
        <v>333.72628571428572</v>
      </c>
      <c r="BH67">
        <v>36.272985714285717</v>
      </c>
      <c r="BI67">
        <v>35.288357142857137</v>
      </c>
      <c r="BJ67">
        <v>323.55614285714279</v>
      </c>
      <c r="BK67">
        <v>36.008228571428567</v>
      </c>
      <c r="BL67">
        <v>649.99485714285709</v>
      </c>
      <c r="BM67">
        <v>101.24042857142859</v>
      </c>
      <c r="BN67">
        <v>9.9825757142857144E-2</v>
      </c>
      <c r="BO67">
        <v>34.044785714285709</v>
      </c>
      <c r="BP67">
        <v>34.079742857142861</v>
      </c>
      <c r="BQ67">
        <v>999.89999999999986</v>
      </c>
      <c r="BR67">
        <v>0</v>
      </c>
      <c r="BS67">
        <v>0</v>
      </c>
      <c r="BT67">
        <v>9000.6228571428583</v>
      </c>
      <c r="BU67">
        <v>0</v>
      </c>
      <c r="BV67">
        <v>1578.84</v>
      </c>
      <c r="BW67">
        <v>-15.926728571428569</v>
      </c>
      <c r="BX67">
        <v>329.76114285714277</v>
      </c>
      <c r="BY67">
        <v>345.93400000000003</v>
      </c>
      <c r="BZ67">
        <v>0.98464142857142856</v>
      </c>
      <c r="CA67">
        <v>333.72628571428572</v>
      </c>
      <c r="CB67">
        <v>35.288357142857137</v>
      </c>
      <c r="CC67">
        <v>3.6722957142857142</v>
      </c>
      <c r="CD67">
        <v>3.5726100000000001</v>
      </c>
      <c r="CE67">
        <v>27.438085714285709</v>
      </c>
      <c r="CF67">
        <v>26.968800000000009</v>
      </c>
      <c r="CG67">
        <v>1199.9685714285711</v>
      </c>
      <c r="CH67">
        <v>0.50001942857142856</v>
      </c>
      <c r="CI67">
        <v>0.49998057142857139</v>
      </c>
      <c r="CJ67">
        <v>0</v>
      </c>
      <c r="CK67">
        <v>802.70814285714278</v>
      </c>
      <c r="CL67">
        <v>4.9990899999999998</v>
      </c>
      <c r="CM67">
        <v>8536.3885714285716</v>
      </c>
      <c r="CN67">
        <v>9557.6728571428575</v>
      </c>
      <c r="CO67">
        <v>45.311999999999998</v>
      </c>
      <c r="CP67">
        <v>47.686999999999998</v>
      </c>
      <c r="CQ67">
        <v>46.125</v>
      </c>
      <c r="CR67">
        <v>46.936999999999998</v>
      </c>
      <c r="CS67">
        <v>46.561999999999998</v>
      </c>
      <c r="CT67">
        <v>597.50857142857149</v>
      </c>
      <c r="CU67">
        <v>597.46</v>
      </c>
      <c r="CV67">
        <v>0</v>
      </c>
      <c r="CW67">
        <v>1678299246.5</v>
      </c>
      <c r="CX67">
        <v>0</v>
      </c>
      <c r="CY67">
        <v>1678287632.5</v>
      </c>
      <c r="CZ67" t="s">
        <v>356</v>
      </c>
      <c r="DA67">
        <v>1678287627</v>
      </c>
      <c r="DB67">
        <v>1678287632.5</v>
      </c>
      <c r="DC67">
        <v>15</v>
      </c>
      <c r="DD67">
        <v>2.5999999999999999E-2</v>
      </c>
      <c r="DE67">
        <v>3.3000000000000002E-2</v>
      </c>
      <c r="DF67">
        <v>-6.1950000000000003</v>
      </c>
      <c r="DG67">
        <v>0.26400000000000001</v>
      </c>
      <c r="DH67">
        <v>415</v>
      </c>
      <c r="DI67">
        <v>32</v>
      </c>
      <c r="DJ67">
        <v>0.71</v>
      </c>
      <c r="DK67">
        <v>0.35</v>
      </c>
      <c r="DL67">
        <v>-15.5787075</v>
      </c>
      <c r="DM67">
        <v>-2.0706472795496969</v>
      </c>
      <c r="DN67">
        <v>0.20275643070874491</v>
      </c>
      <c r="DO67">
        <v>0</v>
      </c>
      <c r="DP67">
        <v>0.97595167499999991</v>
      </c>
      <c r="DQ67">
        <v>5.6764288930580171E-2</v>
      </c>
      <c r="DR67">
        <v>5.5667333122195626E-3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3.2944800000000001</v>
      </c>
      <c r="EB67">
        <v>2.6252200000000001</v>
      </c>
      <c r="EC67">
        <v>8.3430699999999997E-2</v>
      </c>
      <c r="ED67">
        <v>8.4820300000000001E-2</v>
      </c>
      <c r="EE67">
        <v>0.144818</v>
      </c>
      <c r="EF67">
        <v>0.140899</v>
      </c>
      <c r="EG67">
        <v>27510.9</v>
      </c>
      <c r="EH67">
        <v>27851.8</v>
      </c>
      <c r="EI67">
        <v>27932.400000000001</v>
      </c>
      <c r="EJ67">
        <v>29303.4</v>
      </c>
      <c r="EK67">
        <v>32882.699999999997</v>
      </c>
      <c r="EL67">
        <v>34954</v>
      </c>
      <c r="EM67">
        <v>39450</v>
      </c>
      <c r="EN67">
        <v>41896.9</v>
      </c>
      <c r="EO67">
        <v>1.70695</v>
      </c>
      <c r="EP67">
        <v>2.1626799999999999</v>
      </c>
      <c r="EQ67">
        <v>0.101719</v>
      </c>
      <c r="ER67">
        <v>0</v>
      </c>
      <c r="ES67">
        <v>32.439</v>
      </c>
      <c r="ET67">
        <v>999.9</v>
      </c>
      <c r="EU67">
        <v>74.599999999999994</v>
      </c>
      <c r="EV67">
        <v>33.200000000000003</v>
      </c>
      <c r="EW67">
        <v>37.645200000000003</v>
      </c>
      <c r="EX67">
        <v>57.1374</v>
      </c>
      <c r="EY67">
        <v>-4.0665100000000001</v>
      </c>
      <c r="EZ67">
        <v>2</v>
      </c>
      <c r="FA67">
        <v>0.65488800000000003</v>
      </c>
      <c r="FB67">
        <v>1.19129</v>
      </c>
      <c r="FC67">
        <v>20.266999999999999</v>
      </c>
      <c r="FD67">
        <v>5.2178899999999997</v>
      </c>
      <c r="FE67">
        <v>12.0099</v>
      </c>
      <c r="FF67">
        <v>4.9859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1.8622700000000001</v>
      </c>
      <c r="FN67">
        <v>1.8643000000000001</v>
      </c>
      <c r="FO67">
        <v>1.8603499999999999</v>
      </c>
      <c r="FP67">
        <v>1.8610800000000001</v>
      </c>
      <c r="FQ67">
        <v>1.8602000000000001</v>
      </c>
      <c r="FR67">
        <v>1.8619300000000001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-5.7670000000000003</v>
      </c>
      <c r="GH67">
        <v>0.26469999999999999</v>
      </c>
      <c r="GI67">
        <v>-4.4239819368145623</v>
      </c>
      <c r="GJ67">
        <v>-4.7384624312344064E-3</v>
      </c>
      <c r="GK67">
        <v>2.0540812038047919E-6</v>
      </c>
      <c r="GL67">
        <v>-4.204614941727041E-10</v>
      </c>
      <c r="GM67">
        <v>0.26473705503428657</v>
      </c>
      <c r="GN67">
        <v>0</v>
      </c>
      <c r="GO67">
        <v>0</v>
      </c>
      <c r="GP67">
        <v>0</v>
      </c>
      <c r="GQ67">
        <v>6</v>
      </c>
      <c r="GR67">
        <v>2075</v>
      </c>
      <c r="GS67">
        <v>4</v>
      </c>
      <c r="GT67">
        <v>32</v>
      </c>
      <c r="GU67">
        <v>193.7</v>
      </c>
      <c r="GV67">
        <v>193.6</v>
      </c>
      <c r="GW67">
        <v>1.16089</v>
      </c>
      <c r="GX67">
        <v>2.5647000000000002</v>
      </c>
      <c r="GY67">
        <v>2.04834</v>
      </c>
      <c r="GZ67">
        <v>2.6184099999999999</v>
      </c>
      <c r="HA67">
        <v>2.1972700000000001</v>
      </c>
      <c r="HB67">
        <v>2.33765</v>
      </c>
      <c r="HC67">
        <v>38.550400000000003</v>
      </c>
      <c r="HD67">
        <v>13.5366</v>
      </c>
      <c r="HE67">
        <v>18</v>
      </c>
      <c r="HF67">
        <v>374.41800000000001</v>
      </c>
      <c r="HG67">
        <v>751.82</v>
      </c>
      <c r="HH67">
        <v>31</v>
      </c>
      <c r="HI67">
        <v>35.4054</v>
      </c>
      <c r="HJ67">
        <v>30.000699999999998</v>
      </c>
      <c r="HK67">
        <v>35.184399999999997</v>
      </c>
      <c r="HL67">
        <v>35.1355</v>
      </c>
      <c r="HM67">
        <v>23.275300000000001</v>
      </c>
      <c r="HN67">
        <v>0</v>
      </c>
      <c r="HO67">
        <v>100</v>
      </c>
      <c r="HP67">
        <v>31</v>
      </c>
      <c r="HQ67">
        <v>351.05200000000002</v>
      </c>
      <c r="HR67">
        <v>36.496499999999997</v>
      </c>
      <c r="HS67">
        <v>98.458500000000001</v>
      </c>
      <c r="HT67">
        <v>97.143699999999995</v>
      </c>
    </row>
    <row r="68" spans="1:228" x14ac:dyDescent="0.2">
      <c r="A68">
        <v>53</v>
      </c>
      <c r="B68">
        <v>1678299250.5</v>
      </c>
      <c r="C68">
        <v>207.5</v>
      </c>
      <c r="D68" t="s">
        <v>464</v>
      </c>
      <c r="E68" t="s">
        <v>465</v>
      </c>
      <c r="F68">
        <v>4</v>
      </c>
      <c r="G68">
        <v>1678299248.1875</v>
      </c>
      <c r="H68">
        <f t="shared" si="0"/>
        <v>1.1189624463663591E-3</v>
      </c>
      <c r="I68">
        <f t="shared" si="1"/>
        <v>1.118962446366359</v>
      </c>
      <c r="J68">
        <f t="shared" si="2"/>
        <v>6.4443870199327797</v>
      </c>
      <c r="K68">
        <f t="shared" si="3"/>
        <v>323.87875000000003</v>
      </c>
      <c r="L68">
        <f t="shared" si="4"/>
        <v>156.49316007832081</v>
      </c>
      <c r="M68">
        <f t="shared" si="5"/>
        <v>15.859069981545701</v>
      </c>
      <c r="N68">
        <f t="shared" si="6"/>
        <v>32.82198250207805</v>
      </c>
      <c r="O68">
        <f t="shared" si="7"/>
        <v>6.4885188405777908E-2</v>
      </c>
      <c r="P68">
        <f t="shared" si="8"/>
        <v>2.7646202900956531</v>
      </c>
      <c r="Q68">
        <f t="shared" si="9"/>
        <v>6.4050903730044392E-2</v>
      </c>
      <c r="R68">
        <f t="shared" si="10"/>
        <v>4.0105878211543558E-2</v>
      </c>
      <c r="S68">
        <f t="shared" si="11"/>
        <v>226.11493385895562</v>
      </c>
      <c r="T68">
        <f t="shared" si="12"/>
        <v>35.143528202316553</v>
      </c>
      <c r="U68">
        <f t="shared" si="13"/>
        <v>34.084637499999999</v>
      </c>
      <c r="V68">
        <f t="shared" si="14"/>
        <v>5.3682867666480822</v>
      </c>
      <c r="W68">
        <f t="shared" si="15"/>
        <v>68.628565615324021</v>
      </c>
      <c r="X68">
        <f t="shared" si="16"/>
        <v>3.6768910042103631</v>
      </c>
      <c r="Y68">
        <f t="shared" si="17"/>
        <v>5.3576684449738128</v>
      </c>
      <c r="Z68">
        <f t="shared" si="18"/>
        <v>1.6913957624377192</v>
      </c>
      <c r="AA68">
        <f t="shared" si="19"/>
        <v>-49.346243884756433</v>
      </c>
      <c r="AB68">
        <f t="shared" si="20"/>
        <v>-5.293003499941042</v>
      </c>
      <c r="AC68">
        <f t="shared" si="21"/>
        <v>-0.44307457905556441</v>
      </c>
      <c r="AD68">
        <f t="shared" si="22"/>
        <v>171.03261189520256</v>
      </c>
      <c r="AE68">
        <f t="shared" si="23"/>
        <v>16.998164242394228</v>
      </c>
      <c r="AF68">
        <f t="shared" si="24"/>
        <v>1.1127221893143557</v>
      </c>
      <c r="AG68">
        <f t="shared" si="25"/>
        <v>6.4443870199327797</v>
      </c>
      <c r="AH68">
        <v>351.7038178804238</v>
      </c>
      <c r="AI68">
        <v>339.16798787878781</v>
      </c>
      <c r="AJ68">
        <v>1.7120365377660109</v>
      </c>
      <c r="AK68">
        <v>61.006110821722046</v>
      </c>
      <c r="AL68">
        <f t="shared" si="26"/>
        <v>1.118962446366359</v>
      </c>
      <c r="AM68">
        <v>35.292905451298729</v>
      </c>
      <c r="AN68">
        <v>36.28811575757576</v>
      </c>
      <c r="AO68">
        <v>3.3485574156108923E-5</v>
      </c>
      <c r="AP68">
        <v>102.99</v>
      </c>
      <c r="AQ68">
        <v>264</v>
      </c>
      <c r="AR68">
        <v>41</v>
      </c>
      <c r="AS68">
        <f t="shared" si="27"/>
        <v>1</v>
      </c>
      <c r="AT68">
        <f t="shared" si="28"/>
        <v>0</v>
      </c>
      <c r="AU68">
        <f t="shared" si="29"/>
        <v>47093.152922425899</v>
      </c>
      <c r="AV68">
        <f t="shared" si="30"/>
        <v>1200.0037500000001</v>
      </c>
      <c r="AW68">
        <f t="shared" si="31"/>
        <v>1025.9276760927232</v>
      </c>
      <c r="AX68">
        <f t="shared" si="32"/>
        <v>0.85493705839896172</v>
      </c>
      <c r="AY68">
        <f t="shared" si="33"/>
        <v>0.18842852270999622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1678299248.1875</v>
      </c>
      <c r="BF68">
        <v>323.87875000000003</v>
      </c>
      <c r="BG68">
        <v>339.90224999999998</v>
      </c>
      <c r="BH68">
        <v>36.282600000000002</v>
      </c>
      <c r="BI68">
        <v>35.292724999999997</v>
      </c>
      <c r="BJ68">
        <v>329.65637500000003</v>
      </c>
      <c r="BK68">
        <v>36.017850000000003</v>
      </c>
      <c r="BL68">
        <v>649.99099999999999</v>
      </c>
      <c r="BM68">
        <v>101.24025</v>
      </c>
      <c r="BN68">
        <v>0.10008956250000001</v>
      </c>
      <c r="BO68">
        <v>34.049124999999997</v>
      </c>
      <c r="BP68">
        <v>34.084637499999999</v>
      </c>
      <c r="BQ68">
        <v>999.9</v>
      </c>
      <c r="BR68">
        <v>0</v>
      </c>
      <c r="BS68">
        <v>0</v>
      </c>
      <c r="BT68">
        <v>8976.7975000000006</v>
      </c>
      <c r="BU68">
        <v>0</v>
      </c>
      <c r="BV68">
        <v>1722.6775</v>
      </c>
      <c r="BW68">
        <v>-16.023812499999998</v>
      </c>
      <c r="BX68">
        <v>336.072</v>
      </c>
      <c r="BY68">
        <v>352.33737500000001</v>
      </c>
      <c r="BZ68">
        <v>0.98987700000000012</v>
      </c>
      <c r="CA68">
        <v>339.90224999999998</v>
      </c>
      <c r="CB68">
        <v>35.292724999999997</v>
      </c>
      <c r="CC68">
        <v>3.67325875</v>
      </c>
      <c r="CD68">
        <v>3.5730437500000001</v>
      </c>
      <c r="CE68">
        <v>27.442587499999998</v>
      </c>
      <c r="CF68">
        <v>26.9708875</v>
      </c>
      <c r="CG68">
        <v>1200.0037500000001</v>
      </c>
      <c r="CH68">
        <v>0.50001424999999999</v>
      </c>
      <c r="CI68">
        <v>0.49998575000000001</v>
      </c>
      <c r="CJ68">
        <v>0</v>
      </c>
      <c r="CK68">
        <v>803.39437500000008</v>
      </c>
      <c r="CL68">
        <v>4.9990899999999998</v>
      </c>
      <c r="CM68">
        <v>8562.807499999999</v>
      </c>
      <c r="CN68">
        <v>9557.9462500000009</v>
      </c>
      <c r="CO68">
        <v>45.343499999999999</v>
      </c>
      <c r="CP68">
        <v>47.726374999999997</v>
      </c>
      <c r="CQ68">
        <v>46.125</v>
      </c>
      <c r="CR68">
        <v>46.936999999999998</v>
      </c>
      <c r="CS68">
        <v>46.577749999999988</v>
      </c>
      <c r="CT68">
        <v>597.52</v>
      </c>
      <c r="CU68">
        <v>597.48374999999999</v>
      </c>
      <c r="CV68">
        <v>0</v>
      </c>
      <c r="CW68">
        <v>1678299250.7</v>
      </c>
      <c r="CX68">
        <v>0</v>
      </c>
      <c r="CY68">
        <v>1678287632.5</v>
      </c>
      <c r="CZ68" t="s">
        <v>356</v>
      </c>
      <c r="DA68">
        <v>1678287627</v>
      </c>
      <c r="DB68">
        <v>1678287632.5</v>
      </c>
      <c r="DC68">
        <v>15</v>
      </c>
      <c r="DD68">
        <v>2.5999999999999999E-2</v>
      </c>
      <c r="DE68">
        <v>3.3000000000000002E-2</v>
      </c>
      <c r="DF68">
        <v>-6.1950000000000003</v>
      </c>
      <c r="DG68">
        <v>0.26400000000000001</v>
      </c>
      <c r="DH68">
        <v>415</v>
      </c>
      <c r="DI68">
        <v>32</v>
      </c>
      <c r="DJ68">
        <v>0.71</v>
      </c>
      <c r="DK68">
        <v>0.35</v>
      </c>
      <c r="DL68">
        <v>-15.7186275</v>
      </c>
      <c r="DM68">
        <v>-2.1593797373358221</v>
      </c>
      <c r="DN68">
        <v>0.21099889927141821</v>
      </c>
      <c r="DO68">
        <v>0</v>
      </c>
      <c r="DP68">
        <v>0.97994132500000009</v>
      </c>
      <c r="DQ68">
        <v>6.5611283302062715E-2</v>
      </c>
      <c r="DR68">
        <v>6.3903301768668359E-3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3.2945000000000002</v>
      </c>
      <c r="EB68">
        <v>2.6251099999999998</v>
      </c>
      <c r="EC68">
        <v>8.4784999999999999E-2</v>
      </c>
      <c r="ED68">
        <v>8.6166400000000004E-2</v>
      </c>
      <c r="EE68">
        <v>0.144847</v>
      </c>
      <c r="EF68">
        <v>0.14090800000000001</v>
      </c>
      <c r="EG68">
        <v>27469.7</v>
      </c>
      <c r="EH68">
        <v>27809.7</v>
      </c>
      <c r="EI68">
        <v>27931.9</v>
      </c>
      <c r="EJ68">
        <v>29302.3</v>
      </c>
      <c r="EK68">
        <v>32880.9</v>
      </c>
      <c r="EL68">
        <v>34952.5</v>
      </c>
      <c r="EM68">
        <v>39449.1</v>
      </c>
      <c r="EN68">
        <v>41895.5</v>
      </c>
      <c r="EO68">
        <v>1.7087000000000001</v>
      </c>
      <c r="EP68">
        <v>2.1625999999999999</v>
      </c>
      <c r="EQ68">
        <v>0.1017</v>
      </c>
      <c r="ER68">
        <v>0</v>
      </c>
      <c r="ES68">
        <v>32.433300000000003</v>
      </c>
      <c r="ET68">
        <v>999.9</v>
      </c>
      <c r="EU68">
        <v>74.599999999999994</v>
      </c>
      <c r="EV68">
        <v>33.200000000000003</v>
      </c>
      <c r="EW68">
        <v>37.648200000000003</v>
      </c>
      <c r="EX68">
        <v>57.467399999999998</v>
      </c>
      <c r="EY68">
        <v>-4.1586499999999997</v>
      </c>
      <c r="EZ68">
        <v>2</v>
      </c>
      <c r="FA68">
        <v>0.65548799999999996</v>
      </c>
      <c r="FB68">
        <v>1.1902900000000001</v>
      </c>
      <c r="FC68">
        <v>20.267199999999999</v>
      </c>
      <c r="FD68">
        <v>5.2175900000000004</v>
      </c>
      <c r="FE68">
        <v>12.0099</v>
      </c>
      <c r="FF68">
        <v>4.9855499999999999</v>
      </c>
      <c r="FG68">
        <v>3.2844500000000001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1.8622799999999999</v>
      </c>
      <c r="FN68">
        <v>1.86432</v>
      </c>
      <c r="FO68">
        <v>1.8603499999999999</v>
      </c>
      <c r="FP68">
        <v>1.8611</v>
      </c>
      <c r="FQ68">
        <v>1.8602000000000001</v>
      </c>
      <c r="FR68">
        <v>1.8619600000000001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-5.7910000000000004</v>
      </c>
      <c r="GH68">
        <v>0.26469999999999999</v>
      </c>
      <c r="GI68">
        <v>-4.4239819368145623</v>
      </c>
      <c r="GJ68">
        <v>-4.7384624312344064E-3</v>
      </c>
      <c r="GK68">
        <v>2.0540812038047919E-6</v>
      </c>
      <c r="GL68">
        <v>-4.204614941727041E-10</v>
      </c>
      <c r="GM68">
        <v>0.26473705503428657</v>
      </c>
      <c r="GN68">
        <v>0</v>
      </c>
      <c r="GO68">
        <v>0</v>
      </c>
      <c r="GP68">
        <v>0</v>
      </c>
      <c r="GQ68">
        <v>6</v>
      </c>
      <c r="GR68">
        <v>2075</v>
      </c>
      <c r="GS68">
        <v>4</v>
      </c>
      <c r="GT68">
        <v>32</v>
      </c>
      <c r="GU68">
        <v>193.7</v>
      </c>
      <c r="GV68">
        <v>193.6</v>
      </c>
      <c r="GW68">
        <v>1.1792</v>
      </c>
      <c r="GX68">
        <v>2.5622600000000002</v>
      </c>
      <c r="GY68">
        <v>2.04834</v>
      </c>
      <c r="GZ68">
        <v>2.6184099999999999</v>
      </c>
      <c r="HA68">
        <v>2.1972700000000001</v>
      </c>
      <c r="HB68">
        <v>2.33887</v>
      </c>
      <c r="HC68">
        <v>38.550400000000003</v>
      </c>
      <c r="HD68">
        <v>13.5191</v>
      </c>
      <c r="HE68">
        <v>18</v>
      </c>
      <c r="HF68">
        <v>375.38200000000001</v>
      </c>
      <c r="HG68">
        <v>751.846</v>
      </c>
      <c r="HH68">
        <v>30.9999</v>
      </c>
      <c r="HI68">
        <v>35.411900000000003</v>
      </c>
      <c r="HJ68">
        <v>30.000699999999998</v>
      </c>
      <c r="HK68">
        <v>35.192900000000002</v>
      </c>
      <c r="HL68">
        <v>35.143700000000003</v>
      </c>
      <c r="HM68">
        <v>23.645099999999999</v>
      </c>
      <c r="HN68">
        <v>0</v>
      </c>
      <c r="HO68">
        <v>100</v>
      </c>
      <c r="HP68">
        <v>31</v>
      </c>
      <c r="HQ68">
        <v>357.73099999999999</v>
      </c>
      <c r="HR68">
        <v>36.496499999999997</v>
      </c>
      <c r="HS68">
        <v>98.456400000000002</v>
      </c>
      <c r="HT68">
        <v>97.140299999999996</v>
      </c>
    </row>
    <row r="69" spans="1:228" x14ac:dyDescent="0.2">
      <c r="A69">
        <v>54</v>
      </c>
      <c r="B69">
        <v>1678299254.5</v>
      </c>
      <c r="C69">
        <v>211.5</v>
      </c>
      <c r="D69" t="s">
        <v>466</v>
      </c>
      <c r="E69" t="s">
        <v>467</v>
      </c>
      <c r="F69">
        <v>4</v>
      </c>
      <c r="G69">
        <v>1678299252.5</v>
      </c>
      <c r="H69">
        <f t="shared" si="0"/>
        <v>1.1278083683797287E-3</v>
      </c>
      <c r="I69">
        <f t="shared" si="1"/>
        <v>1.1278083683797286</v>
      </c>
      <c r="J69">
        <f t="shared" si="2"/>
        <v>6.710431629385516</v>
      </c>
      <c r="K69">
        <f t="shared" si="3"/>
        <v>330.92628571428571</v>
      </c>
      <c r="L69">
        <f t="shared" si="4"/>
        <v>158.48508441832726</v>
      </c>
      <c r="M69">
        <f t="shared" si="5"/>
        <v>16.060585898279673</v>
      </c>
      <c r="N69">
        <f t="shared" si="6"/>
        <v>33.535458918544848</v>
      </c>
      <c r="O69">
        <f t="shared" si="7"/>
        <v>6.5552721567473327E-2</v>
      </c>
      <c r="P69">
        <f t="shared" si="8"/>
        <v>2.7699216273179283</v>
      </c>
      <c r="Q69">
        <f t="shared" si="9"/>
        <v>6.4702910702585534E-2</v>
      </c>
      <c r="R69">
        <f t="shared" si="10"/>
        <v>4.051475341326756E-2</v>
      </c>
      <c r="S69">
        <f t="shared" si="11"/>
        <v>226.11312137760734</v>
      </c>
      <c r="T69">
        <f t="shared" si="12"/>
        <v>35.143087612055666</v>
      </c>
      <c r="U69">
        <f t="shared" si="13"/>
        <v>34.075957142857142</v>
      </c>
      <c r="V69">
        <f t="shared" si="14"/>
        <v>5.3656896309262061</v>
      </c>
      <c r="W69">
        <f t="shared" si="15"/>
        <v>68.636651680913303</v>
      </c>
      <c r="X69">
        <f t="shared" si="16"/>
        <v>3.6781276561900107</v>
      </c>
      <c r="Y69">
        <f t="shared" si="17"/>
        <v>5.358838996531115</v>
      </c>
      <c r="Z69">
        <f t="shared" si="18"/>
        <v>1.6875619747361954</v>
      </c>
      <c r="AA69">
        <f t="shared" si="19"/>
        <v>-49.736349045546035</v>
      </c>
      <c r="AB69">
        <f t="shared" si="20"/>
        <v>-3.4218364527737197</v>
      </c>
      <c r="AC69">
        <f t="shared" si="21"/>
        <v>-0.28588528774672667</v>
      </c>
      <c r="AD69">
        <f t="shared" si="22"/>
        <v>172.66905059154084</v>
      </c>
      <c r="AE69">
        <f t="shared" si="23"/>
        <v>17.251940363799037</v>
      </c>
      <c r="AF69">
        <f t="shared" si="24"/>
        <v>1.1219532818983138</v>
      </c>
      <c r="AG69">
        <f t="shared" si="25"/>
        <v>6.710431629385516</v>
      </c>
      <c r="AH69">
        <v>358.71980566366398</v>
      </c>
      <c r="AI69">
        <v>345.95850303030289</v>
      </c>
      <c r="AJ69">
        <v>1.7040708933152739</v>
      </c>
      <c r="AK69">
        <v>61.006110821722046</v>
      </c>
      <c r="AL69">
        <f t="shared" si="26"/>
        <v>1.1278083683797286</v>
      </c>
      <c r="AM69">
        <v>35.297035733766229</v>
      </c>
      <c r="AN69">
        <v>36.300152727272717</v>
      </c>
      <c r="AO69">
        <v>3.4344021327112678E-5</v>
      </c>
      <c r="AP69">
        <v>102.99</v>
      </c>
      <c r="AQ69">
        <v>265</v>
      </c>
      <c r="AR69">
        <v>41</v>
      </c>
      <c r="AS69">
        <f t="shared" si="27"/>
        <v>1</v>
      </c>
      <c r="AT69">
        <f t="shared" si="28"/>
        <v>0</v>
      </c>
      <c r="AU69">
        <f t="shared" si="29"/>
        <v>47237.907886296292</v>
      </c>
      <c r="AV69">
        <f t="shared" si="30"/>
        <v>1199.988571428572</v>
      </c>
      <c r="AW69">
        <f t="shared" si="31"/>
        <v>1025.9152421645638</v>
      </c>
      <c r="AX69">
        <f t="shared" si="32"/>
        <v>0.85493751073247637</v>
      </c>
      <c r="AY69">
        <f t="shared" si="33"/>
        <v>0.1884293957136795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1678299252.5</v>
      </c>
      <c r="BF69">
        <v>330.92628571428571</v>
      </c>
      <c r="BG69">
        <v>347.19500000000011</v>
      </c>
      <c r="BH69">
        <v>36.295585714285707</v>
      </c>
      <c r="BI69">
        <v>35.297457142857141</v>
      </c>
      <c r="BJ69">
        <v>336.72928571428571</v>
      </c>
      <c r="BK69">
        <v>36.030857142857137</v>
      </c>
      <c r="BL69">
        <v>649.95514285714296</v>
      </c>
      <c r="BM69">
        <v>101.2384285714286</v>
      </c>
      <c r="BN69">
        <v>9.9725471428571424E-2</v>
      </c>
      <c r="BO69">
        <v>34.053042857142863</v>
      </c>
      <c r="BP69">
        <v>34.075957142857142</v>
      </c>
      <c r="BQ69">
        <v>999.89999999999986</v>
      </c>
      <c r="BR69">
        <v>0</v>
      </c>
      <c r="BS69">
        <v>0</v>
      </c>
      <c r="BT69">
        <v>9005.09</v>
      </c>
      <c r="BU69">
        <v>0</v>
      </c>
      <c r="BV69">
        <v>1799.33</v>
      </c>
      <c r="BW69">
        <v>-16.268614285714289</v>
      </c>
      <c r="BX69">
        <v>343.39014285714291</v>
      </c>
      <c r="BY69">
        <v>359.89871428571428</v>
      </c>
      <c r="BZ69">
        <v>0.99812928571428583</v>
      </c>
      <c r="CA69">
        <v>347.19500000000011</v>
      </c>
      <c r="CB69">
        <v>35.297457142857141</v>
      </c>
      <c r="CC69">
        <v>3.674511428571428</v>
      </c>
      <c r="CD69">
        <v>3.573461428571429</v>
      </c>
      <c r="CE69">
        <v>27.448414285714279</v>
      </c>
      <c r="CF69">
        <v>26.97288571428572</v>
      </c>
      <c r="CG69">
        <v>1199.988571428572</v>
      </c>
      <c r="CH69">
        <v>0.49999985714285722</v>
      </c>
      <c r="CI69">
        <v>0.50000014285714278</v>
      </c>
      <c r="CJ69">
        <v>0</v>
      </c>
      <c r="CK69">
        <v>804.24300000000017</v>
      </c>
      <c r="CL69">
        <v>4.9990899999999998</v>
      </c>
      <c r="CM69">
        <v>8569.3871428571438</v>
      </c>
      <c r="CN69">
        <v>9557.7657142857151</v>
      </c>
      <c r="CO69">
        <v>45.33</v>
      </c>
      <c r="CP69">
        <v>47.732000000000014</v>
      </c>
      <c r="CQ69">
        <v>46.151571428571437</v>
      </c>
      <c r="CR69">
        <v>46.936999999999998</v>
      </c>
      <c r="CS69">
        <v>46.58</v>
      </c>
      <c r="CT69">
        <v>597.49428571428575</v>
      </c>
      <c r="CU69">
        <v>597.49428571428575</v>
      </c>
      <c r="CV69">
        <v>0</v>
      </c>
      <c r="CW69">
        <v>1678299254.9000001</v>
      </c>
      <c r="CX69">
        <v>0</v>
      </c>
      <c r="CY69">
        <v>1678287632.5</v>
      </c>
      <c r="CZ69" t="s">
        <v>356</v>
      </c>
      <c r="DA69">
        <v>1678287627</v>
      </c>
      <c r="DB69">
        <v>1678287632.5</v>
      </c>
      <c r="DC69">
        <v>15</v>
      </c>
      <c r="DD69">
        <v>2.5999999999999999E-2</v>
      </c>
      <c r="DE69">
        <v>3.3000000000000002E-2</v>
      </c>
      <c r="DF69">
        <v>-6.1950000000000003</v>
      </c>
      <c r="DG69">
        <v>0.26400000000000001</v>
      </c>
      <c r="DH69">
        <v>415</v>
      </c>
      <c r="DI69">
        <v>32</v>
      </c>
      <c r="DJ69">
        <v>0.71</v>
      </c>
      <c r="DK69">
        <v>0.35</v>
      </c>
      <c r="DL69">
        <v>-15.8768575</v>
      </c>
      <c r="DM69">
        <v>-2.391114821763543</v>
      </c>
      <c r="DN69">
        <v>0.23374862768313751</v>
      </c>
      <c r="DO69">
        <v>0</v>
      </c>
      <c r="DP69">
        <v>0.98491430000000002</v>
      </c>
      <c r="DQ69">
        <v>8.0299024390242987E-2</v>
      </c>
      <c r="DR69">
        <v>7.8367192504261666E-3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3.2945000000000002</v>
      </c>
      <c r="EB69">
        <v>2.6252900000000001</v>
      </c>
      <c r="EC69">
        <v>8.6114399999999994E-2</v>
      </c>
      <c r="ED69">
        <v>8.7511699999999998E-2</v>
      </c>
      <c r="EE69">
        <v>0.144873</v>
      </c>
      <c r="EF69">
        <v>0.14091699999999999</v>
      </c>
      <c r="EG69">
        <v>27429.200000000001</v>
      </c>
      <c r="EH69">
        <v>27768.9</v>
      </c>
      <c r="EI69">
        <v>27931.4</v>
      </c>
      <c r="EJ69">
        <v>29302.5</v>
      </c>
      <c r="EK69">
        <v>32879.4</v>
      </c>
      <c r="EL69">
        <v>34952.5</v>
      </c>
      <c r="EM69">
        <v>39448.400000000001</v>
      </c>
      <c r="EN69">
        <v>41895.699999999997</v>
      </c>
      <c r="EO69">
        <v>1.7074800000000001</v>
      </c>
      <c r="EP69">
        <v>2.1625000000000001</v>
      </c>
      <c r="EQ69">
        <v>0.101756</v>
      </c>
      <c r="ER69">
        <v>0</v>
      </c>
      <c r="ES69">
        <v>32.4285</v>
      </c>
      <c r="ET69">
        <v>999.9</v>
      </c>
      <c r="EU69">
        <v>74.599999999999994</v>
      </c>
      <c r="EV69">
        <v>33.200000000000003</v>
      </c>
      <c r="EW69">
        <v>37.648800000000001</v>
      </c>
      <c r="EX69">
        <v>57.167400000000001</v>
      </c>
      <c r="EY69">
        <v>-4.1506400000000001</v>
      </c>
      <c r="EZ69">
        <v>2</v>
      </c>
      <c r="FA69">
        <v>0.65591500000000003</v>
      </c>
      <c r="FB69">
        <v>1.1878</v>
      </c>
      <c r="FC69">
        <v>20.267199999999999</v>
      </c>
      <c r="FD69">
        <v>5.2184900000000001</v>
      </c>
      <c r="FE69">
        <v>12.0099</v>
      </c>
      <c r="FF69">
        <v>4.9859999999999998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1.8623000000000001</v>
      </c>
      <c r="FN69">
        <v>1.86432</v>
      </c>
      <c r="FO69">
        <v>1.8603499999999999</v>
      </c>
      <c r="FP69">
        <v>1.8611</v>
      </c>
      <c r="FQ69">
        <v>1.8602000000000001</v>
      </c>
      <c r="FR69">
        <v>1.8619600000000001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-5.8140000000000001</v>
      </c>
      <c r="GH69">
        <v>0.26469999999999999</v>
      </c>
      <c r="GI69">
        <v>-4.4239819368145623</v>
      </c>
      <c r="GJ69">
        <v>-4.7384624312344064E-3</v>
      </c>
      <c r="GK69">
        <v>2.0540812038047919E-6</v>
      </c>
      <c r="GL69">
        <v>-4.204614941727041E-10</v>
      </c>
      <c r="GM69">
        <v>0.26473705503428657</v>
      </c>
      <c r="GN69">
        <v>0</v>
      </c>
      <c r="GO69">
        <v>0</v>
      </c>
      <c r="GP69">
        <v>0</v>
      </c>
      <c r="GQ69">
        <v>6</v>
      </c>
      <c r="GR69">
        <v>2075</v>
      </c>
      <c r="GS69">
        <v>4</v>
      </c>
      <c r="GT69">
        <v>32</v>
      </c>
      <c r="GU69">
        <v>193.8</v>
      </c>
      <c r="GV69">
        <v>193.7</v>
      </c>
      <c r="GW69">
        <v>1.1975100000000001</v>
      </c>
      <c r="GX69">
        <v>2.5720200000000002</v>
      </c>
      <c r="GY69">
        <v>2.04834</v>
      </c>
      <c r="GZ69">
        <v>2.6184099999999999</v>
      </c>
      <c r="HA69">
        <v>2.1972700000000001</v>
      </c>
      <c r="HB69">
        <v>2.3034699999999999</v>
      </c>
      <c r="HC69">
        <v>38.550400000000003</v>
      </c>
      <c r="HD69">
        <v>13.492900000000001</v>
      </c>
      <c r="HE69">
        <v>18</v>
      </c>
      <c r="HF69">
        <v>374.77800000000002</v>
      </c>
      <c r="HG69">
        <v>751.84299999999996</v>
      </c>
      <c r="HH69">
        <v>30.999600000000001</v>
      </c>
      <c r="HI69">
        <v>35.418399999999998</v>
      </c>
      <c r="HJ69">
        <v>30.000699999999998</v>
      </c>
      <c r="HK69">
        <v>35.200099999999999</v>
      </c>
      <c r="HL69">
        <v>35.151499999999999</v>
      </c>
      <c r="HM69">
        <v>24.013500000000001</v>
      </c>
      <c r="HN69">
        <v>0</v>
      </c>
      <c r="HO69">
        <v>100</v>
      </c>
      <c r="HP69">
        <v>31</v>
      </c>
      <c r="HQ69">
        <v>364.42099999999999</v>
      </c>
      <c r="HR69">
        <v>36.496499999999997</v>
      </c>
      <c r="HS69">
        <v>98.454599999999999</v>
      </c>
      <c r="HT69">
        <v>97.140900000000002</v>
      </c>
    </row>
    <row r="70" spans="1:228" x14ac:dyDescent="0.2">
      <c r="A70">
        <v>55</v>
      </c>
      <c r="B70">
        <v>1678299258.5</v>
      </c>
      <c r="C70">
        <v>215.5</v>
      </c>
      <c r="D70" t="s">
        <v>468</v>
      </c>
      <c r="E70" t="s">
        <v>469</v>
      </c>
      <c r="F70">
        <v>4</v>
      </c>
      <c r="G70">
        <v>1678299256.1875</v>
      </c>
      <c r="H70">
        <f t="shared" si="0"/>
        <v>1.1355396656247507E-3</v>
      </c>
      <c r="I70">
        <f t="shared" si="1"/>
        <v>1.1355396656247507</v>
      </c>
      <c r="J70">
        <f t="shared" si="2"/>
        <v>6.7035255422249076</v>
      </c>
      <c r="K70">
        <f t="shared" si="3"/>
        <v>337.05012499999998</v>
      </c>
      <c r="L70">
        <f t="shared" si="4"/>
        <v>165.78783079142451</v>
      </c>
      <c r="M70">
        <f t="shared" si="5"/>
        <v>16.800092456611985</v>
      </c>
      <c r="N70">
        <f t="shared" si="6"/>
        <v>34.154939089808771</v>
      </c>
      <c r="O70">
        <f t="shared" si="7"/>
        <v>6.6033040199153015E-2</v>
      </c>
      <c r="P70">
        <f t="shared" si="8"/>
        <v>2.7734764183822547</v>
      </c>
      <c r="Q70">
        <f t="shared" si="9"/>
        <v>6.5171908127289624E-2</v>
      </c>
      <c r="R70">
        <f t="shared" si="10"/>
        <v>4.0808876213024398E-2</v>
      </c>
      <c r="S70">
        <f t="shared" si="11"/>
        <v>226.10543319819126</v>
      </c>
      <c r="T70">
        <f t="shared" si="12"/>
        <v>35.145211059728481</v>
      </c>
      <c r="U70">
        <f t="shared" si="13"/>
        <v>34.077375000000004</v>
      </c>
      <c r="V70">
        <f t="shared" si="14"/>
        <v>5.3661137746791283</v>
      </c>
      <c r="W70">
        <f t="shared" si="15"/>
        <v>68.636861235661328</v>
      </c>
      <c r="X70">
        <f t="shared" si="16"/>
        <v>3.6792813080158382</v>
      </c>
      <c r="Y70">
        <f t="shared" si="17"/>
        <v>5.3605034405393406</v>
      </c>
      <c r="Z70">
        <f t="shared" si="18"/>
        <v>1.6868324666632901</v>
      </c>
      <c r="AA70">
        <f t="shared" si="19"/>
        <v>-50.077299254051503</v>
      </c>
      <c r="AB70">
        <f t="shared" si="20"/>
        <v>-2.8054376832802181</v>
      </c>
      <c r="AC70">
        <f t="shared" si="21"/>
        <v>-0.2340943928362573</v>
      </c>
      <c r="AD70">
        <f t="shared" si="22"/>
        <v>172.9886018680233</v>
      </c>
      <c r="AE70">
        <f t="shared" si="23"/>
        <v>17.342933800014986</v>
      </c>
      <c r="AF70">
        <f t="shared" si="24"/>
        <v>1.1286728204576884</v>
      </c>
      <c r="AG70">
        <f t="shared" si="25"/>
        <v>6.7035255422249076</v>
      </c>
      <c r="AH70">
        <v>365.71795952571102</v>
      </c>
      <c r="AI70">
        <v>352.87475757575743</v>
      </c>
      <c r="AJ70">
        <v>1.7282615031948749</v>
      </c>
      <c r="AK70">
        <v>61.006110821722046</v>
      </c>
      <c r="AL70">
        <f t="shared" si="26"/>
        <v>1.1355396656247507</v>
      </c>
      <c r="AM70">
        <v>35.304856241341987</v>
      </c>
      <c r="AN70">
        <v>36.314689696969701</v>
      </c>
      <c r="AO70">
        <v>4.2677285881618303E-5</v>
      </c>
      <c r="AP70">
        <v>102.99</v>
      </c>
      <c r="AQ70">
        <v>264</v>
      </c>
      <c r="AR70">
        <v>41</v>
      </c>
      <c r="AS70">
        <f t="shared" si="27"/>
        <v>1</v>
      </c>
      <c r="AT70">
        <f t="shared" si="28"/>
        <v>0</v>
      </c>
      <c r="AU70">
        <f t="shared" si="29"/>
        <v>47334.580195574847</v>
      </c>
      <c r="AV70">
        <f t="shared" si="30"/>
        <v>1199.9512500000001</v>
      </c>
      <c r="AW70">
        <f t="shared" si="31"/>
        <v>1025.8829949213425</v>
      </c>
      <c r="AX70">
        <f t="shared" si="32"/>
        <v>0.85493722759265633</v>
      </c>
      <c r="AY70">
        <f t="shared" si="33"/>
        <v>0.18842884925382697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1678299256.1875</v>
      </c>
      <c r="BF70">
        <v>337.05012499999998</v>
      </c>
      <c r="BG70">
        <v>353.40974999999997</v>
      </c>
      <c r="BH70">
        <v>36.308137500000001</v>
      </c>
      <c r="BI70">
        <v>35.304137500000003</v>
      </c>
      <c r="BJ70">
        <v>342.87425000000002</v>
      </c>
      <c r="BK70">
        <v>36.043412500000002</v>
      </c>
      <c r="BL70">
        <v>650.015625</v>
      </c>
      <c r="BM70">
        <v>101.234875</v>
      </c>
      <c r="BN70">
        <v>0.1000201875</v>
      </c>
      <c r="BO70">
        <v>34.058612500000002</v>
      </c>
      <c r="BP70">
        <v>34.077375000000004</v>
      </c>
      <c r="BQ70">
        <v>999.9</v>
      </c>
      <c r="BR70">
        <v>0</v>
      </c>
      <c r="BS70">
        <v>0</v>
      </c>
      <c r="BT70">
        <v>9024.2987499999981</v>
      </c>
      <c r="BU70">
        <v>0</v>
      </c>
      <c r="BV70">
        <v>1797.9312500000001</v>
      </c>
      <c r="BW70">
        <v>-16.359549999999999</v>
      </c>
      <c r="BX70">
        <v>349.748875</v>
      </c>
      <c r="BY70">
        <v>366.34312499999999</v>
      </c>
      <c r="BZ70">
        <v>1.00403325</v>
      </c>
      <c r="CA70">
        <v>353.40974999999997</v>
      </c>
      <c r="CB70">
        <v>35.304137500000003</v>
      </c>
      <c r="CC70">
        <v>3.6756537499999999</v>
      </c>
      <c r="CD70">
        <v>3.5740099999999999</v>
      </c>
      <c r="CE70">
        <v>27.453737499999999</v>
      </c>
      <c r="CF70">
        <v>26.9755</v>
      </c>
      <c r="CG70">
        <v>1199.9512500000001</v>
      </c>
      <c r="CH70">
        <v>0.50000912500000005</v>
      </c>
      <c r="CI70">
        <v>0.49999087499999989</v>
      </c>
      <c r="CJ70">
        <v>0</v>
      </c>
      <c r="CK70">
        <v>805.04</v>
      </c>
      <c r="CL70">
        <v>4.9990899999999998</v>
      </c>
      <c r="CM70">
        <v>8575.1187499999996</v>
      </c>
      <c r="CN70">
        <v>9557.494999999999</v>
      </c>
      <c r="CO70">
        <v>45.359250000000003</v>
      </c>
      <c r="CP70">
        <v>47.75</v>
      </c>
      <c r="CQ70">
        <v>46.140500000000003</v>
      </c>
      <c r="CR70">
        <v>46.936999999999998</v>
      </c>
      <c r="CS70">
        <v>46.617125000000001</v>
      </c>
      <c r="CT70">
        <v>597.48750000000007</v>
      </c>
      <c r="CU70">
        <v>597.46500000000003</v>
      </c>
      <c r="CV70">
        <v>0</v>
      </c>
      <c r="CW70">
        <v>1678299258.5</v>
      </c>
      <c r="CX70">
        <v>0</v>
      </c>
      <c r="CY70">
        <v>1678287632.5</v>
      </c>
      <c r="CZ70" t="s">
        <v>356</v>
      </c>
      <c r="DA70">
        <v>1678287627</v>
      </c>
      <c r="DB70">
        <v>1678287632.5</v>
      </c>
      <c r="DC70">
        <v>15</v>
      </c>
      <c r="DD70">
        <v>2.5999999999999999E-2</v>
      </c>
      <c r="DE70">
        <v>3.3000000000000002E-2</v>
      </c>
      <c r="DF70">
        <v>-6.1950000000000003</v>
      </c>
      <c r="DG70">
        <v>0.26400000000000001</v>
      </c>
      <c r="DH70">
        <v>415</v>
      </c>
      <c r="DI70">
        <v>32</v>
      </c>
      <c r="DJ70">
        <v>0.71</v>
      </c>
      <c r="DK70">
        <v>0.35</v>
      </c>
      <c r="DL70">
        <v>-16.029457499999999</v>
      </c>
      <c r="DM70">
        <v>-2.5258615384615108</v>
      </c>
      <c r="DN70">
        <v>0.24589144951329639</v>
      </c>
      <c r="DO70">
        <v>0</v>
      </c>
      <c r="DP70">
        <v>0.99063115000000013</v>
      </c>
      <c r="DQ70">
        <v>8.8293748592868343E-2</v>
      </c>
      <c r="DR70">
        <v>8.5941881802471635E-3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3.2945500000000001</v>
      </c>
      <c r="EB70">
        <v>2.62534</v>
      </c>
      <c r="EC70">
        <v>8.7460700000000002E-2</v>
      </c>
      <c r="ED70">
        <v>8.8835600000000001E-2</v>
      </c>
      <c r="EE70">
        <v>0.14490400000000001</v>
      </c>
      <c r="EF70">
        <v>0.14092399999999999</v>
      </c>
      <c r="EG70">
        <v>27389.3</v>
      </c>
      <c r="EH70">
        <v>27728.3</v>
      </c>
      <c r="EI70">
        <v>27931.9</v>
      </c>
      <c r="EJ70">
        <v>29302.3</v>
      </c>
      <c r="EK70">
        <v>32878.6</v>
      </c>
      <c r="EL70">
        <v>34952</v>
      </c>
      <c r="EM70">
        <v>39448.800000000003</v>
      </c>
      <c r="EN70">
        <v>41895.4</v>
      </c>
      <c r="EO70">
        <v>1.70845</v>
      </c>
      <c r="EP70">
        <v>2.16235</v>
      </c>
      <c r="EQ70">
        <v>0.10205400000000001</v>
      </c>
      <c r="ER70">
        <v>0</v>
      </c>
      <c r="ES70">
        <v>32.426499999999997</v>
      </c>
      <c r="ET70">
        <v>999.9</v>
      </c>
      <c r="EU70">
        <v>74.599999999999994</v>
      </c>
      <c r="EV70">
        <v>33.200000000000003</v>
      </c>
      <c r="EW70">
        <v>37.651800000000001</v>
      </c>
      <c r="EX70">
        <v>57.197400000000002</v>
      </c>
      <c r="EY70">
        <v>-4.0785299999999998</v>
      </c>
      <c r="EZ70">
        <v>2</v>
      </c>
      <c r="FA70">
        <v>0.65638700000000005</v>
      </c>
      <c r="FB70">
        <v>1.1875100000000001</v>
      </c>
      <c r="FC70">
        <v>20.266999999999999</v>
      </c>
      <c r="FD70">
        <v>5.2189399999999999</v>
      </c>
      <c r="FE70">
        <v>12.0099</v>
      </c>
      <c r="FF70">
        <v>4.9860499999999996</v>
      </c>
      <c r="FG70">
        <v>3.2846500000000001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1.8622799999999999</v>
      </c>
      <c r="FN70">
        <v>1.8643099999999999</v>
      </c>
      <c r="FO70">
        <v>1.8603499999999999</v>
      </c>
      <c r="FP70">
        <v>1.8611</v>
      </c>
      <c r="FQ70">
        <v>1.8602000000000001</v>
      </c>
      <c r="FR70">
        <v>1.8619399999999999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-5.8380000000000001</v>
      </c>
      <c r="GH70">
        <v>0.26469999999999999</v>
      </c>
      <c r="GI70">
        <v>-4.4239819368145623</v>
      </c>
      <c r="GJ70">
        <v>-4.7384624312344064E-3</v>
      </c>
      <c r="GK70">
        <v>2.0540812038047919E-6</v>
      </c>
      <c r="GL70">
        <v>-4.204614941727041E-10</v>
      </c>
      <c r="GM70">
        <v>0.26473705503428657</v>
      </c>
      <c r="GN70">
        <v>0</v>
      </c>
      <c r="GO70">
        <v>0</v>
      </c>
      <c r="GP70">
        <v>0</v>
      </c>
      <c r="GQ70">
        <v>6</v>
      </c>
      <c r="GR70">
        <v>2075</v>
      </c>
      <c r="GS70">
        <v>4</v>
      </c>
      <c r="GT70">
        <v>32</v>
      </c>
      <c r="GU70">
        <v>193.9</v>
      </c>
      <c r="GV70">
        <v>193.8</v>
      </c>
      <c r="GW70">
        <v>1.2158199999999999</v>
      </c>
      <c r="GX70">
        <v>2.5683600000000002</v>
      </c>
      <c r="GY70">
        <v>2.04834</v>
      </c>
      <c r="GZ70">
        <v>2.6196299999999999</v>
      </c>
      <c r="HA70">
        <v>2.1972700000000001</v>
      </c>
      <c r="HB70">
        <v>2.34741</v>
      </c>
      <c r="HC70">
        <v>38.550400000000003</v>
      </c>
      <c r="HD70">
        <v>13.510400000000001</v>
      </c>
      <c r="HE70">
        <v>18</v>
      </c>
      <c r="HF70">
        <v>375.33</v>
      </c>
      <c r="HG70">
        <v>751.79600000000005</v>
      </c>
      <c r="HH70">
        <v>30.9998</v>
      </c>
      <c r="HI70">
        <v>35.424999999999997</v>
      </c>
      <c r="HJ70">
        <v>30.000599999999999</v>
      </c>
      <c r="HK70">
        <v>35.207799999999999</v>
      </c>
      <c r="HL70">
        <v>35.159700000000001</v>
      </c>
      <c r="HM70">
        <v>24.379799999999999</v>
      </c>
      <c r="HN70">
        <v>0</v>
      </c>
      <c r="HO70">
        <v>100</v>
      </c>
      <c r="HP70">
        <v>31</v>
      </c>
      <c r="HQ70">
        <v>371.1</v>
      </c>
      <c r="HR70">
        <v>36.496499999999997</v>
      </c>
      <c r="HS70">
        <v>98.456000000000003</v>
      </c>
      <c r="HT70">
        <v>97.140100000000004</v>
      </c>
    </row>
    <row r="71" spans="1:228" x14ac:dyDescent="0.2">
      <c r="A71">
        <v>56</v>
      </c>
      <c r="B71">
        <v>1678299262.5</v>
      </c>
      <c r="C71">
        <v>219.5</v>
      </c>
      <c r="D71" t="s">
        <v>470</v>
      </c>
      <c r="E71" t="s">
        <v>471</v>
      </c>
      <c r="F71">
        <v>4</v>
      </c>
      <c r="G71">
        <v>1678299260.5</v>
      </c>
      <c r="H71">
        <f t="shared" si="0"/>
        <v>1.1463576725466863E-3</v>
      </c>
      <c r="I71">
        <f t="shared" si="1"/>
        <v>1.1463576725466862</v>
      </c>
      <c r="J71">
        <f t="shared" si="2"/>
        <v>6.880023572775495</v>
      </c>
      <c r="K71">
        <f t="shared" si="3"/>
        <v>344.1824285714286</v>
      </c>
      <c r="L71">
        <f t="shared" si="4"/>
        <v>170.00567900495034</v>
      </c>
      <c r="M71">
        <f t="shared" si="5"/>
        <v>17.227034588139873</v>
      </c>
      <c r="N71">
        <f t="shared" si="6"/>
        <v>34.876732567606339</v>
      </c>
      <c r="O71">
        <f t="shared" si="7"/>
        <v>6.6662142797620352E-2</v>
      </c>
      <c r="P71">
        <f t="shared" si="8"/>
        <v>2.7677981549383421</v>
      </c>
      <c r="Q71">
        <f t="shared" si="9"/>
        <v>6.5782867358067751E-2</v>
      </c>
      <c r="R71">
        <f t="shared" si="10"/>
        <v>4.1192325219981916E-2</v>
      </c>
      <c r="S71">
        <f t="shared" si="11"/>
        <v>226.11652337610448</v>
      </c>
      <c r="T71">
        <f t="shared" si="12"/>
        <v>35.15650679450502</v>
      </c>
      <c r="U71">
        <f t="shared" si="13"/>
        <v>34.082928571428567</v>
      </c>
      <c r="V71">
        <f t="shared" si="14"/>
        <v>5.3677753741610452</v>
      </c>
      <c r="W71">
        <f t="shared" si="15"/>
        <v>68.618106800415347</v>
      </c>
      <c r="X71">
        <f t="shared" si="16"/>
        <v>3.6807644923053768</v>
      </c>
      <c r="Y71">
        <f t="shared" si="17"/>
        <v>5.3641300582823677</v>
      </c>
      <c r="Z71">
        <f t="shared" si="18"/>
        <v>1.6870108818556684</v>
      </c>
      <c r="AA71">
        <f t="shared" si="19"/>
        <v>-50.554373359308862</v>
      </c>
      <c r="AB71">
        <f t="shared" si="20"/>
        <v>-1.818322237314119</v>
      </c>
      <c r="AC71">
        <f t="shared" si="21"/>
        <v>-0.15205083615652226</v>
      </c>
      <c r="AD71">
        <f t="shared" si="22"/>
        <v>173.59177694332499</v>
      </c>
      <c r="AE71">
        <f t="shared" si="23"/>
        <v>17.398886954981631</v>
      </c>
      <c r="AF71">
        <f t="shared" si="24"/>
        <v>1.1390180049011676</v>
      </c>
      <c r="AG71">
        <f t="shared" si="25"/>
        <v>6.880023572775495</v>
      </c>
      <c r="AH71">
        <v>372.64393374280633</v>
      </c>
      <c r="AI71">
        <v>359.71188484848489</v>
      </c>
      <c r="AJ71">
        <v>1.706604780119952</v>
      </c>
      <c r="AK71">
        <v>61.006110821722046</v>
      </c>
      <c r="AL71">
        <f t="shared" si="26"/>
        <v>1.1463576725466862</v>
      </c>
      <c r="AM71">
        <v>35.310181607142859</v>
      </c>
      <c r="AN71">
        <v>36.329710303030303</v>
      </c>
      <c r="AO71">
        <v>4.0039031239033157E-5</v>
      </c>
      <c r="AP71">
        <v>102.99</v>
      </c>
      <c r="AQ71">
        <v>265</v>
      </c>
      <c r="AR71">
        <v>41</v>
      </c>
      <c r="AS71">
        <f t="shared" si="27"/>
        <v>1</v>
      </c>
      <c r="AT71">
        <f t="shared" si="28"/>
        <v>0</v>
      </c>
      <c r="AU71">
        <f t="shared" si="29"/>
        <v>47176.899259910162</v>
      </c>
      <c r="AV71">
        <f t="shared" si="30"/>
        <v>1200.017142857143</v>
      </c>
      <c r="AW71">
        <f t="shared" si="31"/>
        <v>1025.9386421637848</v>
      </c>
      <c r="AX71">
        <f t="shared" si="32"/>
        <v>0.8549366550890336</v>
      </c>
      <c r="AY71">
        <f t="shared" si="33"/>
        <v>0.18842774432183484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1678299260.5</v>
      </c>
      <c r="BF71">
        <v>344.1824285714286</v>
      </c>
      <c r="BG71">
        <v>360.60557142857141</v>
      </c>
      <c r="BH71">
        <v>36.323771428571433</v>
      </c>
      <c r="BI71">
        <v>35.310514285714277</v>
      </c>
      <c r="BJ71">
        <v>350.03142857142848</v>
      </c>
      <c r="BK71">
        <v>36.059057142857142</v>
      </c>
      <c r="BL71">
        <v>649.97</v>
      </c>
      <c r="BM71">
        <v>101.2321428571429</v>
      </c>
      <c r="BN71">
        <v>9.9969628571428576E-2</v>
      </c>
      <c r="BO71">
        <v>34.070742857142861</v>
      </c>
      <c r="BP71">
        <v>34.082928571428567</v>
      </c>
      <c r="BQ71">
        <v>999.89999999999986</v>
      </c>
      <c r="BR71">
        <v>0</v>
      </c>
      <c r="BS71">
        <v>0</v>
      </c>
      <c r="BT71">
        <v>8994.3742857142861</v>
      </c>
      <c r="BU71">
        <v>0</v>
      </c>
      <c r="BV71">
        <v>1794.1928571428571</v>
      </c>
      <c r="BW71">
        <v>-16.42324285714286</v>
      </c>
      <c r="BX71">
        <v>357.15571428571428</v>
      </c>
      <c r="BY71">
        <v>373.80485714285709</v>
      </c>
      <c r="BZ71">
        <v>1.0132728571428571</v>
      </c>
      <c r="CA71">
        <v>360.60557142857141</v>
      </c>
      <c r="CB71">
        <v>35.310514285714277</v>
      </c>
      <c r="CC71">
        <v>3.67713</v>
      </c>
      <c r="CD71">
        <v>3.5745557142857152</v>
      </c>
      <c r="CE71">
        <v>27.46058571428571</v>
      </c>
      <c r="CF71">
        <v>26.978085714285712</v>
      </c>
      <c r="CG71">
        <v>1200.017142857143</v>
      </c>
      <c r="CH71">
        <v>0.50002914285714284</v>
      </c>
      <c r="CI71">
        <v>0.49997085714285722</v>
      </c>
      <c r="CJ71">
        <v>0</v>
      </c>
      <c r="CK71">
        <v>805.68985714285714</v>
      </c>
      <c r="CL71">
        <v>4.9990899999999998</v>
      </c>
      <c r="CM71">
        <v>8582.5342857142841</v>
      </c>
      <c r="CN71">
        <v>9558.0928571428558</v>
      </c>
      <c r="CO71">
        <v>45.375</v>
      </c>
      <c r="CP71">
        <v>47.75</v>
      </c>
      <c r="CQ71">
        <v>46.186999999999998</v>
      </c>
      <c r="CR71">
        <v>46.936999999999998</v>
      </c>
      <c r="CS71">
        <v>46.625</v>
      </c>
      <c r="CT71">
        <v>597.5428571428572</v>
      </c>
      <c r="CU71">
        <v>597.47428571428577</v>
      </c>
      <c r="CV71">
        <v>0</v>
      </c>
      <c r="CW71">
        <v>1678299262.7</v>
      </c>
      <c r="CX71">
        <v>0</v>
      </c>
      <c r="CY71">
        <v>1678287632.5</v>
      </c>
      <c r="CZ71" t="s">
        <v>356</v>
      </c>
      <c r="DA71">
        <v>1678287627</v>
      </c>
      <c r="DB71">
        <v>1678287632.5</v>
      </c>
      <c r="DC71">
        <v>15</v>
      </c>
      <c r="DD71">
        <v>2.5999999999999999E-2</v>
      </c>
      <c r="DE71">
        <v>3.3000000000000002E-2</v>
      </c>
      <c r="DF71">
        <v>-6.1950000000000003</v>
      </c>
      <c r="DG71">
        <v>0.26400000000000001</v>
      </c>
      <c r="DH71">
        <v>415</v>
      </c>
      <c r="DI71">
        <v>32</v>
      </c>
      <c r="DJ71">
        <v>0.71</v>
      </c>
      <c r="DK71">
        <v>0.35</v>
      </c>
      <c r="DL71">
        <v>-16.1753225</v>
      </c>
      <c r="DM71">
        <v>-2.1309714821763679</v>
      </c>
      <c r="DN71">
        <v>0.21110469735121981</v>
      </c>
      <c r="DO71">
        <v>0</v>
      </c>
      <c r="DP71">
        <v>0.99692647500000009</v>
      </c>
      <c r="DQ71">
        <v>0.10402499437148049</v>
      </c>
      <c r="DR71">
        <v>1.006900472983179E-2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375</v>
      </c>
      <c r="EA71">
        <v>3.2944</v>
      </c>
      <c r="EB71">
        <v>2.6251199999999999</v>
      </c>
      <c r="EC71">
        <v>8.8776599999999997E-2</v>
      </c>
      <c r="ED71">
        <v>9.0130799999999997E-2</v>
      </c>
      <c r="EE71">
        <v>0.14494299999999999</v>
      </c>
      <c r="EF71">
        <v>0.14094200000000001</v>
      </c>
      <c r="EG71">
        <v>27348.9</v>
      </c>
      <c r="EH71">
        <v>27688.400000000001</v>
      </c>
      <c r="EI71">
        <v>27931.1</v>
      </c>
      <c r="EJ71">
        <v>29301.9</v>
      </c>
      <c r="EK71">
        <v>32876.400000000001</v>
      </c>
      <c r="EL71">
        <v>34951.199999999997</v>
      </c>
      <c r="EM71">
        <v>39447.9</v>
      </c>
      <c r="EN71">
        <v>41895.300000000003</v>
      </c>
      <c r="EO71">
        <v>1.7076</v>
      </c>
      <c r="EP71">
        <v>2.1621999999999999</v>
      </c>
      <c r="EQ71">
        <v>0.103004</v>
      </c>
      <c r="ER71">
        <v>0</v>
      </c>
      <c r="ES71">
        <v>32.426499999999997</v>
      </c>
      <c r="ET71">
        <v>999.9</v>
      </c>
      <c r="EU71">
        <v>74.599999999999994</v>
      </c>
      <c r="EV71">
        <v>33.200000000000003</v>
      </c>
      <c r="EW71">
        <v>37.653300000000002</v>
      </c>
      <c r="EX71">
        <v>57.1374</v>
      </c>
      <c r="EY71">
        <v>-3.9703499999999998</v>
      </c>
      <c r="EZ71">
        <v>2</v>
      </c>
      <c r="FA71">
        <v>0.65680899999999998</v>
      </c>
      <c r="FB71">
        <v>1.1896199999999999</v>
      </c>
      <c r="FC71">
        <v>20.266999999999999</v>
      </c>
      <c r="FD71">
        <v>5.2186399999999997</v>
      </c>
      <c r="FE71">
        <v>12.0099</v>
      </c>
      <c r="FF71">
        <v>4.9859</v>
      </c>
      <c r="FG71">
        <v>3.2846500000000001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1.86229</v>
      </c>
      <c r="FN71">
        <v>1.8643099999999999</v>
      </c>
      <c r="FO71">
        <v>1.8603499999999999</v>
      </c>
      <c r="FP71">
        <v>1.8610800000000001</v>
      </c>
      <c r="FQ71">
        <v>1.8602000000000001</v>
      </c>
      <c r="FR71">
        <v>1.86195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-5.86</v>
      </c>
      <c r="GH71">
        <v>0.26469999999999999</v>
      </c>
      <c r="GI71">
        <v>-4.4239819368145623</v>
      </c>
      <c r="GJ71">
        <v>-4.7384624312344064E-3</v>
      </c>
      <c r="GK71">
        <v>2.0540812038047919E-6</v>
      </c>
      <c r="GL71">
        <v>-4.204614941727041E-10</v>
      </c>
      <c r="GM71">
        <v>0.26473705503428657</v>
      </c>
      <c r="GN71">
        <v>0</v>
      </c>
      <c r="GO71">
        <v>0</v>
      </c>
      <c r="GP71">
        <v>0</v>
      </c>
      <c r="GQ71">
        <v>6</v>
      </c>
      <c r="GR71">
        <v>2075</v>
      </c>
      <c r="GS71">
        <v>4</v>
      </c>
      <c r="GT71">
        <v>32</v>
      </c>
      <c r="GU71">
        <v>193.9</v>
      </c>
      <c r="GV71">
        <v>193.8</v>
      </c>
      <c r="GW71">
        <v>1.2341299999999999</v>
      </c>
      <c r="GX71">
        <v>2.5610400000000002</v>
      </c>
      <c r="GY71">
        <v>2.04834</v>
      </c>
      <c r="GZ71">
        <v>2.6184099999999999</v>
      </c>
      <c r="HA71">
        <v>2.1972700000000001</v>
      </c>
      <c r="HB71">
        <v>2.36572</v>
      </c>
      <c r="HC71">
        <v>38.575000000000003</v>
      </c>
      <c r="HD71">
        <v>13.5191</v>
      </c>
      <c r="HE71">
        <v>18</v>
      </c>
      <c r="HF71">
        <v>374.92099999999999</v>
      </c>
      <c r="HG71">
        <v>751.745</v>
      </c>
      <c r="HH71">
        <v>31.000299999999999</v>
      </c>
      <c r="HI71">
        <v>35.4315</v>
      </c>
      <c r="HJ71">
        <v>30.000599999999999</v>
      </c>
      <c r="HK71">
        <v>35.214599999999997</v>
      </c>
      <c r="HL71">
        <v>35.167499999999997</v>
      </c>
      <c r="HM71">
        <v>24.7485</v>
      </c>
      <c r="HN71">
        <v>0</v>
      </c>
      <c r="HO71">
        <v>100</v>
      </c>
      <c r="HP71">
        <v>31</v>
      </c>
      <c r="HQ71">
        <v>377.77800000000002</v>
      </c>
      <c r="HR71">
        <v>36.496499999999997</v>
      </c>
      <c r="HS71">
        <v>98.453400000000002</v>
      </c>
      <c r="HT71">
        <v>97.139399999999995</v>
      </c>
    </row>
    <row r="72" spans="1:228" x14ac:dyDescent="0.2">
      <c r="A72">
        <v>57</v>
      </c>
      <c r="B72">
        <v>1678299266.5</v>
      </c>
      <c r="C72">
        <v>223.5</v>
      </c>
      <c r="D72" t="s">
        <v>472</v>
      </c>
      <c r="E72" t="s">
        <v>473</v>
      </c>
      <c r="F72">
        <v>4</v>
      </c>
      <c r="G72">
        <v>1678299264.1875</v>
      </c>
      <c r="H72">
        <f t="shared" si="0"/>
        <v>1.1500352096354002E-3</v>
      </c>
      <c r="I72">
        <f t="shared" si="1"/>
        <v>1.1500352096354001</v>
      </c>
      <c r="J72">
        <f t="shared" si="2"/>
        <v>6.929523894958975</v>
      </c>
      <c r="K72">
        <f t="shared" si="3"/>
        <v>350.25150000000002</v>
      </c>
      <c r="L72">
        <f t="shared" si="4"/>
        <v>174.87425346526524</v>
      </c>
      <c r="M72">
        <f t="shared" si="5"/>
        <v>17.720590729999667</v>
      </c>
      <c r="N72">
        <f t="shared" si="6"/>
        <v>35.492151423544406</v>
      </c>
      <c r="O72">
        <f t="shared" si="7"/>
        <v>6.6730367349945738E-2</v>
      </c>
      <c r="P72">
        <f t="shared" si="8"/>
        <v>2.7669205461148736</v>
      </c>
      <c r="Q72">
        <f t="shared" si="9"/>
        <v>6.5849028574978111E-2</v>
      </c>
      <c r="R72">
        <f t="shared" si="10"/>
        <v>4.1233857816968367E-2</v>
      </c>
      <c r="S72">
        <f t="shared" si="11"/>
        <v>226.11606035802376</v>
      </c>
      <c r="T72">
        <f t="shared" si="12"/>
        <v>35.163219519839146</v>
      </c>
      <c r="U72">
        <f t="shared" si="13"/>
        <v>34.099137499999998</v>
      </c>
      <c r="V72">
        <f t="shared" si="14"/>
        <v>5.3726275594395823</v>
      </c>
      <c r="W72">
        <f t="shared" si="15"/>
        <v>68.61161638988537</v>
      </c>
      <c r="X72">
        <f t="shared" si="16"/>
        <v>3.6819364735321432</v>
      </c>
      <c r="Y72">
        <f t="shared" si="17"/>
        <v>5.3663456237636886</v>
      </c>
      <c r="Z72">
        <f t="shared" si="18"/>
        <v>1.6906910859074391</v>
      </c>
      <c r="AA72">
        <f t="shared" si="19"/>
        <v>-50.716552744921145</v>
      </c>
      <c r="AB72">
        <f t="shared" si="20"/>
        <v>-3.1307100023685464</v>
      </c>
      <c r="AC72">
        <f t="shared" si="21"/>
        <v>-0.26190791904217703</v>
      </c>
      <c r="AD72">
        <f t="shared" si="22"/>
        <v>172.0068896916919</v>
      </c>
      <c r="AE72">
        <f t="shared" si="23"/>
        <v>17.509715396007568</v>
      </c>
      <c r="AF72">
        <f t="shared" si="24"/>
        <v>1.145327853425071</v>
      </c>
      <c r="AG72">
        <f t="shared" si="25"/>
        <v>6.929523894958975</v>
      </c>
      <c r="AH72">
        <v>379.57003342029111</v>
      </c>
      <c r="AI72">
        <v>366.56505454545459</v>
      </c>
      <c r="AJ72">
        <v>1.71364471416113</v>
      </c>
      <c r="AK72">
        <v>61.006110821722046</v>
      </c>
      <c r="AL72">
        <f t="shared" si="26"/>
        <v>1.1500352096354001</v>
      </c>
      <c r="AM72">
        <v>35.316450991341988</v>
      </c>
      <c r="AN72">
        <v>36.339296363636358</v>
      </c>
      <c r="AO72">
        <v>2.386000595523492E-5</v>
      </c>
      <c r="AP72">
        <v>102.99</v>
      </c>
      <c r="AQ72">
        <v>264</v>
      </c>
      <c r="AR72">
        <v>41</v>
      </c>
      <c r="AS72">
        <f t="shared" si="27"/>
        <v>1</v>
      </c>
      <c r="AT72">
        <f t="shared" si="28"/>
        <v>0</v>
      </c>
      <c r="AU72">
        <f t="shared" si="29"/>
        <v>47151.706859528909</v>
      </c>
      <c r="AV72">
        <f t="shared" si="30"/>
        <v>1200.0162499999999</v>
      </c>
      <c r="AW72">
        <f t="shared" si="31"/>
        <v>1025.9377260922402</v>
      </c>
      <c r="AX72">
        <f t="shared" si="32"/>
        <v>0.85493652781138618</v>
      </c>
      <c r="AY72">
        <f t="shared" si="33"/>
        <v>0.18842749867597525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1678299264.1875</v>
      </c>
      <c r="BF72">
        <v>350.25150000000002</v>
      </c>
      <c r="BG72">
        <v>366.78462500000001</v>
      </c>
      <c r="BH72">
        <v>36.334899999999998</v>
      </c>
      <c r="BI72">
        <v>35.316087499999988</v>
      </c>
      <c r="BJ72">
        <v>356.12162499999999</v>
      </c>
      <c r="BK72">
        <v>36.070162500000002</v>
      </c>
      <c r="BL72">
        <v>649.99937499999999</v>
      </c>
      <c r="BM72">
        <v>101.233375</v>
      </c>
      <c r="BN72">
        <v>9.9956687500000002E-2</v>
      </c>
      <c r="BO72">
        <v>34.078150000000001</v>
      </c>
      <c r="BP72">
        <v>34.099137499999998</v>
      </c>
      <c r="BQ72">
        <v>999.9</v>
      </c>
      <c r="BR72">
        <v>0</v>
      </c>
      <c r="BS72">
        <v>0</v>
      </c>
      <c r="BT72">
        <v>8989.6075000000019</v>
      </c>
      <c r="BU72">
        <v>0</v>
      </c>
      <c r="BV72">
        <v>1789.0887499999999</v>
      </c>
      <c r="BW72">
        <v>-16.533275</v>
      </c>
      <c r="BX72">
        <v>363.45774999999998</v>
      </c>
      <c r="BY72">
        <v>380.21237500000001</v>
      </c>
      <c r="BZ72">
        <v>1.018815</v>
      </c>
      <c r="CA72">
        <v>366.78462500000001</v>
      </c>
      <c r="CB72">
        <v>35.316087499999988</v>
      </c>
      <c r="CC72">
        <v>3.6783025</v>
      </c>
      <c r="CD72">
        <v>3.5751662500000001</v>
      </c>
      <c r="CE72">
        <v>27.466024999999998</v>
      </c>
      <c r="CF72">
        <v>26.981000000000002</v>
      </c>
      <c r="CG72">
        <v>1200.0162499999999</v>
      </c>
      <c r="CH72">
        <v>0.50003324999999998</v>
      </c>
      <c r="CI72">
        <v>0.49996675000000002</v>
      </c>
      <c r="CJ72">
        <v>0</v>
      </c>
      <c r="CK72">
        <v>806.43087500000001</v>
      </c>
      <c r="CL72">
        <v>4.9990899999999998</v>
      </c>
      <c r="CM72">
        <v>8587.567500000001</v>
      </c>
      <c r="CN72">
        <v>9558.1</v>
      </c>
      <c r="CO72">
        <v>45.375</v>
      </c>
      <c r="CP72">
        <v>47.75</v>
      </c>
      <c r="CQ72">
        <v>46.186999999999998</v>
      </c>
      <c r="CR72">
        <v>46.936999999999998</v>
      </c>
      <c r="CS72">
        <v>46.625</v>
      </c>
      <c r="CT72">
        <v>597.54750000000013</v>
      </c>
      <c r="CU72">
        <v>597.46875</v>
      </c>
      <c r="CV72">
        <v>0</v>
      </c>
      <c r="CW72">
        <v>1678299266.9000001</v>
      </c>
      <c r="CX72">
        <v>0</v>
      </c>
      <c r="CY72">
        <v>1678287632.5</v>
      </c>
      <c r="CZ72" t="s">
        <v>356</v>
      </c>
      <c r="DA72">
        <v>1678287627</v>
      </c>
      <c r="DB72">
        <v>1678287632.5</v>
      </c>
      <c r="DC72">
        <v>15</v>
      </c>
      <c r="DD72">
        <v>2.5999999999999999E-2</v>
      </c>
      <c r="DE72">
        <v>3.3000000000000002E-2</v>
      </c>
      <c r="DF72">
        <v>-6.1950000000000003</v>
      </c>
      <c r="DG72">
        <v>0.26400000000000001</v>
      </c>
      <c r="DH72">
        <v>415</v>
      </c>
      <c r="DI72">
        <v>32</v>
      </c>
      <c r="DJ72">
        <v>0.71</v>
      </c>
      <c r="DK72">
        <v>0.35</v>
      </c>
      <c r="DL72">
        <v>-16.3033775</v>
      </c>
      <c r="DM72">
        <v>-1.781733208255156</v>
      </c>
      <c r="DN72">
        <v>0.1779628956938778</v>
      </c>
      <c r="DO72">
        <v>0</v>
      </c>
      <c r="DP72">
        <v>1.0037945749999999</v>
      </c>
      <c r="DQ72">
        <v>0.1096584652908041</v>
      </c>
      <c r="DR72">
        <v>1.0578255737330939E-2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375</v>
      </c>
      <c r="EA72">
        <v>3.29453</v>
      </c>
      <c r="EB72">
        <v>2.62534</v>
      </c>
      <c r="EC72">
        <v>9.0088299999999996E-2</v>
      </c>
      <c r="ED72">
        <v>9.1449199999999994E-2</v>
      </c>
      <c r="EE72">
        <v>0.14496899999999999</v>
      </c>
      <c r="EF72">
        <v>0.14095199999999999</v>
      </c>
      <c r="EG72">
        <v>27309.7</v>
      </c>
      <c r="EH72">
        <v>27648</v>
      </c>
      <c r="EI72">
        <v>27931.200000000001</v>
      </c>
      <c r="EJ72">
        <v>29301.7</v>
      </c>
      <c r="EK72">
        <v>32875.1</v>
      </c>
      <c r="EL72">
        <v>34950.699999999997</v>
      </c>
      <c r="EM72">
        <v>39447.5</v>
      </c>
      <c r="EN72">
        <v>41895</v>
      </c>
      <c r="EO72">
        <v>1.70828</v>
      </c>
      <c r="EP72">
        <v>2.1621299999999999</v>
      </c>
      <c r="EQ72">
        <v>0.103377</v>
      </c>
      <c r="ER72">
        <v>0</v>
      </c>
      <c r="ES72">
        <v>32.428899999999999</v>
      </c>
      <c r="ET72">
        <v>999.9</v>
      </c>
      <c r="EU72">
        <v>74.599999999999994</v>
      </c>
      <c r="EV72">
        <v>33.299999999999997</v>
      </c>
      <c r="EW72">
        <v>37.858199999999997</v>
      </c>
      <c r="EX72">
        <v>56.8675</v>
      </c>
      <c r="EY72">
        <v>-4.0384599999999997</v>
      </c>
      <c r="EZ72">
        <v>2</v>
      </c>
      <c r="FA72">
        <v>0.657165</v>
      </c>
      <c r="FB72">
        <v>1.1927700000000001</v>
      </c>
      <c r="FC72">
        <v>20.267199999999999</v>
      </c>
      <c r="FD72">
        <v>5.2189399999999999</v>
      </c>
      <c r="FE72">
        <v>12.0099</v>
      </c>
      <c r="FF72">
        <v>4.9859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1.8622799999999999</v>
      </c>
      <c r="FN72">
        <v>1.86432</v>
      </c>
      <c r="FO72">
        <v>1.8603499999999999</v>
      </c>
      <c r="FP72">
        <v>1.86107</v>
      </c>
      <c r="FQ72">
        <v>1.8602000000000001</v>
      </c>
      <c r="FR72">
        <v>1.86192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-5.883</v>
      </c>
      <c r="GH72">
        <v>0.26479999999999998</v>
      </c>
      <c r="GI72">
        <v>-4.4239819368145623</v>
      </c>
      <c r="GJ72">
        <v>-4.7384624312344064E-3</v>
      </c>
      <c r="GK72">
        <v>2.0540812038047919E-6</v>
      </c>
      <c r="GL72">
        <v>-4.204614941727041E-10</v>
      </c>
      <c r="GM72">
        <v>0.26473705503428657</v>
      </c>
      <c r="GN72">
        <v>0</v>
      </c>
      <c r="GO72">
        <v>0</v>
      </c>
      <c r="GP72">
        <v>0</v>
      </c>
      <c r="GQ72">
        <v>6</v>
      </c>
      <c r="GR72">
        <v>2075</v>
      </c>
      <c r="GS72">
        <v>4</v>
      </c>
      <c r="GT72">
        <v>32</v>
      </c>
      <c r="GU72">
        <v>194</v>
      </c>
      <c r="GV72">
        <v>193.9</v>
      </c>
      <c r="GW72">
        <v>1.25244</v>
      </c>
      <c r="GX72">
        <v>2.5585900000000001</v>
      </c>
      <c r="GY72">
        <v>2.04834</v>
      </c>
      <c r="GZ72">
        <v>2.6184099999999999</v>
      </c>
      <c r="HA72">
        <v>2.1972700000000001</v>
      </c>
      <c r="HB72">
        <v>2.33887</v>
      </c>
      <c r="HC72">
        <v>38.575000000000003</v>
      </c>
      <c r="HD72">
        <v>13.510400000000001</v>
      </c>
      <c r="HE72">
        <v>18</v>
      </c>
      <c r="HF72">
        <v>375.31900000000002</v>
      </c>
      <c r="HG72">
        <v>751.76099999999997</v>
      </c>
      <c r="HH72">
        <v>31.000599999999999</v>
      </c>
      <c r="HI72">
        <v>35.438000000000002</v>
      </c>
      <c r="HJ72">
        <v>30.000599999999999</v>
      </c>
      <c r="HK72">
        <v>35.2226</v>
      </c>
      <c r="HL72">
        <v>35.174999999999997</v>
      </c>
      <c r="HM72">
        <v>25.113199999999999</v>
      </c>
      <c r="HN72">
        <v>0</v>
      </c>
      <c r="HO72">
        <v>100</v>
      </c>
      <c r="HP72">
        <v>31</v>
      </c>
      <c r="HQ72">
        <v>384.45600000000002</v>
      </c>
      <c r="HR72">
        <v>36.496499999999997</v>
      </c>
      <c r="HS72">
        <v>98.453100000000006</v>
      </c>
      <c r="HT72">
        <v>97.138800000000003</v>
      </c>
    </row>
    <row r="73" spans="1:228" x14ac:dyDescent="0.2">
      <c r="A73">
        <v>58</v>
      </c>
      <c r="B73">
        <v>1678299270.5</v>
      </c>
      <c r="C73">
        <v>227.5</v>
      </c>
      <c r="D73" t="s">
        <v>474</v>
      </c>
      <c r="E73" t="s">
        <v>475</v>
      </c>
      <c r="F73">
        <v>4</v>
      </c>
      <c r="G73">
        <v>1678299268.5</v>
      </c>
      <c r="H73">
        <f t="shared" si="0"/>
        <v>1.1619958102705051E-3</v>
      </c>
      <c r="I73">
        <f t="shared" si="1"/>
        <v>1.161995810270505</v>
      </c>
      <c r="J73">
        <f t="shared" si="2"/>
        <v>7.3532131556646831</v>
      </c>
      <c r="K73">
        <f t="shared" si="3"/>
        <v>357.28814285714287</v>
      </c>
      <c r="L73">
        <f t="shared" si="4"/>
        <v>173.41673336881919</v>
      </c>
      <c r="M73">
        <f t="shared" si="5"/>
        <v>17.572833665596654</v>
      </c>
      <c r="N73">
        <f t="shared" si="6"/>
        <v>36.205070774602717</v>
      </c>
      <c r="O73">
        <f t="shared" si="7"/>
        <v>6.7440598479670072E-2</v>
      </c>
      <c r="P73">
        <f t="shared" si="8"/>
        <v>2.7685838209897757</v>
      </c>
      <c r="Q73">
        <f t="shared" si="9"/>
        <v>6.6541068567086983E-2</v>
      </c>
      <c r="R73">
        <f t="shared" si="10"/>
        <v>4.1667987417497651E-2</v>
      </c>
      <c r="S73">
        <f t="shared" si="11"/>
        <v>226.12957551946943</v>
      </c>
      <c r="T73">
        <f t="shared" si="12"/>
        <v>35.15981854341485</v>
      </c>
      <c r="U73">
        <f t="shared" si="13"/>
        <v>34.103214285714287</v>
      </c>
      <c r="V73">
        <f t="shared" si="14"/>
        <v>5.3738485560376406</v>
      </c>
      <c r="W73">
        <f t="shared" si="15"/>
        <v>68.636875730629555</v>
      </c>
      <c r="X73">
        <f t="shared" si="16"/>
        <v>3.6833697128756695</v>
      </c>
      <c r="Y73">
        <f t="shared" si="17"/>
        <v>5.3664588804002733</v>
      </c>
      <c r="Z73">
        <f t="shared" si="18"/>
        <v>1.6904788431619711</v>
      </c>
      <c r="AA73">
        <f t="shared" si="19"/>
        <v>-51.244015232929272</v>
      </c>
      <c r="AB73">
        <f t="shared" si="20"/>
        <v>-3.6845870224856196</v>
      </c>
      <c r="AC73">
        <f t="shared" si="21"/>
        <v>-0.30806550403216881</v>
      </c>
      <c r="AD73">
        <f t="shared" si="22"/>
        <v>170.89290776002235</v>
      </c>
      <c r="AE73">
        <f t="shared" si="23"/>
        <v>17.714948571953155</v>
      </c>
      <c r="AF73">
        <f t="shared" si="24"/>
        <v>1.1579801579172879</v>
      </c>
      <c r="AG73">
        <f t="shared" si="25"/>
        <v>7.3532131556646831</v>
      </c>
      <c r="AH73">
        <v>386.57113622638138</v>
      </c>
      <c r="AI73">
        <v>373.28735757575743</v>
      </c>
      <c r="AJ73">
        <v>1.679741019927034</v>
      </c>
      <c r="AK73">
        <v>61.006110821722046</v>
      </c>
      <c r="AL73">
        <f t="shared" si="26"/>
        <v>1.161995810270505</v>
      </c>
      <c r="AM73">
        <v>35.318894063852809</v>
      </c>
      <c r="AN73">
        <v>36.352266666666672</v>
      </c>
      <c r="AO73">
        <v>3.3483345669803427E-5</v>
      </c>
      <c r="AP73">
        <v>102.99</v>
      </c>
      <c r="AQ73">
        <v>264</v>
      </c>
      <c r="AR73">
        <v>41</v>
      </c>
      <c r="AS73">
        <f t="shared" si="27"/>
        <v>1</v>
      </c>
      <c r="AT73">
        <f t="shared" si="28"/>
        <v>0</v>
      </c>
      <c r="AU73">
        <f t="shared" si="29"/>
        <v>47197.253513817777</v>
      </c>
      <c r="AV73">
        <f t="shared" si="30"/>
        <v>1200.0828571428569</v>
      </c>
      <c r="AW73">
        <f t="shared" si="31"/>
        <v>1025.9951707354762</v>
      </c>
      <c r="AX73">
        <f t="shared" si="32"/>
        <v>0.85493694425246047</v>
      </c>
      <c r="AY73">
        <f t="shared" si="33"/>
        <v>0.18842830240724881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1678299268.5</v>
      </c>
      <c r="BF73">
        <v>357.28814285714287</v>
      </c>
      <c r="BG73">
        <v>374.02171428571432</v>
      </c>
      <c r="BH73">
        <v>36.349171428571431</v>
      </c>
      <c r="BI73">
        <v>35.319157142857136</v>
      </c>
      <c r="BJ73">
        <v>363.18228571428568</v>
      </c>
      <c r="BK73">
        <v>36.084414285714281</v>
      </c>
      <c r="BL73">
        <v>650.02314285714294</v>
      </c>
      <c r="BM73">
        <v>101.2328571428571</v>
      </c>
      <c r="BN73">
        <v>0.1001187714285714</v>
      </c>
      <c r="BO73">
        <v>34.078528571428578</v>
      </c>
      <c r="BP73">
        <v>34.103214285714287</v>
      </c>
      <c r="BQ73">
        <v>999.89999999999986</v>
      </c>
      <c r="BR73">
        <v>0</v>
      </c>
      <c r="BS73">
        <v>0</v>
      </c>
      <c r="BT73">
        <v>8998.4814285714292</v>
      </c>
      <c r="BU73">
        <v>0</v>
      </c>
      <c r="BV73">
        <v>1785.4657142857141</v>
      </c>
      <c r="BW73">
        <v>-16.733728571428571</v>
      </c>
      <c r="BX73">
        <v>370.76499999999999</v>
      </c>
      <c r="BY73">
        <v>387.7152857142857</v>
      </c>
      <c r="BZ73">
        <v>1.0299971428571431</v>
      </c>
      <c r="CA73">
        <v>374.02171428571432</v>
      </c>
      <c r="CB73">
        <v>35.319157142857136</v>
      </c>
      <c r="CC73">
        <v>3.6797342857142858</v>
      </c>
      <c r="CD73">
        <v>3.5754628571428571</v>
      </c>
      <c r="CE73">
        <v>27.472685714285721</v>
      </c>
      <c r="CF73">
        <v>26.982399999999998</v>
      </c>
      <c r="CG73">
        <v>1200.0828571428569</v>
      </c>
      <c r="CH73">
        <v>0.50001942857142856</v>
      </c>
      <c r="CI73">
        <v>0.49998071428571428</v>
      </c>
      <c r="CJ73">
        <v>0</v>
      </c>
      <c r="CK73">
        <v>807.50585714285717</v>
      </c>
      <c r="CL73">
        <v>4.9990899999999998</v>
      </c>
      <c r="CM73">
        <v>8595.925714285715</v>
      </c>
      <c r="CN73">
        <v>9558.5685714285701</v>
      </c>
      <c r="CO73">
        <v>45.375</v>
      </c>
      <c r="CP73">
        <v>47.75</v>
      </c>
      <c r="CQ73">
        <v>46.186999999999998</v>
      </c>
      <c r="CR73">
        <v>46.936999999999998</v>
      </c>
      <c r="CS73">
        <v>46.625</v>
      </c>
      <c r="CT73">
        <v>597.56428571428569</v>
      </c>
      <c r="CU73">
        <v>597.51857142857148</v>
      </c>
      <c r="CV73">
        <v>0</v>
      </c>
      <c r="CW73">
        <v>1678299270.5</v>
      </c>
      <c r="CX73">
        <v>0</v>
      </c>
      <c r="CY73">
        <v>1678287632.5</v>
      </c>
      <c r="CZ73" t="s">
        <v>356</v>
      </c>
      <c r="DA73">
        <v>1678287627</v>
      </c>
      <c r="DB73">
        <v>1678287632.5</v>
      </c>
      <c r="DC73">
        <v>15</v>
      </c>
      <c r="DD73">
        <v>2.5999999999999999E-2</v>
      </c>
      <c r="DE73">
        <v>3.3000000000000002E-2</v>
      </c>
      <c r="DF73">
        <v>-6.1950000000000003</v>
      </c>
      <c r="DG73">
        <v>0.26400000000000001</v>
      </c>
      <c r="DH73">
        <v>415</v>
      </c>
      <c r="DI73">
        <v>32</v>
      </c>
      <c r="DJ73">
        <v>0.71</v>
      </c>
      <c r="DK73">
        <v>0.35</v>
      </c>
      <c r="DL73">
        <v>-16.449134146341461</v>
      </c>
      <c r="DM73">
        <v>-1.712274564459964</v>
      </c>
      <c r="DN73">
        <v>0.17376897139418529</v>
      </c>
      <c r="DO73">
        <v>0</v>
      </c>
      <c r="DP73">
        <v>1.012039146341464</v>
      </c>
      <c r="DQ73">
        <v>0.11629003484320791</v>
      </c>
      <c r="DR73">
        <v>1.1531154194258051E-2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375</v>
      </c>
      <c r="EA73">
        <v>3.2946599999999999</v>
      </c>
      <c r="EB73">
        <v>2.6252300000000002</v>
      </c>
      <c r="EC73">
        <v>9.1361800000000007E-2</v>
      </c>
      <c r="ED73">
        <v>9.2715800000000001E-2</v>
      </c>
      <c r="EE73">
        <v>0.14499999999999999</v>
      </c>
      <c r="EF73">
        <v>0.140956</v>
      </c>
      <c r="EG73">
        <v>27270.400000000001</v>
      </c>
      <c r="EH73">
        <v>27609.4</v>
      </c>
      <c r="EI73">
        <v>27930.2</v>
      </c>
      <c r="EJ73">
        <v>29301.599999999999</v>
      </c>
      <c r="EK73">
        <v>32873.5</v>
      </c>
      <c r="EL73">
        <v>34950.699999999997</v>
      </c>
      <c r="EM73">
        <v>39446.9</v>
      </c>
      <c r="EN73">
        <v>41895.1</v>
      </c>
      <c r="EO73">
        <v>1.7101500000000001</v>
      </c>
      <c r="EP73">
        <v>2.16195</v>
      </c>
      <c r="EQ73">
        <v>0.103544</v>
      </c>
      <c r="ER73">
        <v>0</v>
      </c>
      <c r="ES73">
        <v>32.432000000000002</v>
      </c>
      <c r="ET73">
        <v>999.9</v>
      </c>
      <c r="EU73">
        <v>74.599999999999994</v>
      </c>
      <c r="EV73">
        <v>33.299999999999997</v>
      </c>
      <c r="EW73">
        <v>37.860500000000002</v>
      </c>
      <c r="EX73">
        <v>56.747500000000002</v>
      </c>
      <c r="EY73">
        <v>-4.1746800000000004</v>
      </c>
      <c r="EZ73">
        <v>2</v>
      </c>
      <c r="FA73">
        <v>0.65775399999999995</v>
      </c>
      <c r="FB73">
        <v>1.19641</v>
      </c>
      <c r="FC73">
        <v>20.267199999999999</v>
      </c>
      <c r="FD73">
        <v>5.2181899999999999</v>
      </c>
      <c r="FE73">
        <v>12.0099</v>
      </c>
      <c r="FF73">
        <v>4.9859999999999998</v>
      </c>
      <c r="FG73">
        <v>3.2845800000000001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1.86226</v>
      </c>
      <c r="FN73">
        <v>1.86432</v>
      </c>
      <c r="FO73">
        <v>1.8603499999999999</v>
      </c>
      <c r="FP73">
        <v>1.8610899999999999</v>
      </c>
      <c r="FQ73">
        <v>1.8602000000000001</v>
      </c>
      <c r="FR73">
        <v>1.86195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-5.9050000000000002</v>
      </c>
      <c r="GH73">
        <v>0.26469999999999999</v>
      </c>
      <c r="GI73">
        <v>-4.4239819368145623</v>
      </c>
      <c r="GJ73">
        <v>-4.7384624312344064E-3</v>
      </c>
      <c r="GK73">
        <v>2.0540812038047919E-6</v>
      </c>
      <c r="GL73">
        <v>-4.204614941727041E-10</v>
      </c>
      <c r="GM73">
        <v>0.26473705503428657</v>
      </c>
      <c r="GN73">
        <v>0</v>
      </c>
      <c r="GO73">
        <v>0</v>
      </c>
      <c r="GP73">
        <v>0</v>
      </c>
      <c r="GQ73">
        <v>6</v>
      </c>
      <c r="GR73">
        <v>2075</v>
      </c>
      <c r="GS73">
        <v>4</v>
      </c>
      <c r="GT73">
        <v>32</v>
      </c>
      <c r="GU73">
        <v>194.1</v>
      </c>
      <c r="GV73">
        <v>194</v>
      </c>
      <c r="GW73">
        <v>1.26953</v>
      </c>
      <c r="GX73">
        <v>2.5647000000000002</v>
      </c>
      <c r="GY73">
        <v>2.04834</v>
      </c>
      <c r="GZ73">
        <v>2.6184099999999999</v>
      </c>
      <c r="HA73">
        <v>2.1972700000000001</v>
      </c>
      <c r="HB73">
        <v>2.2900399999999999</v>
      </c>
      <c r="HC73">
        <v>38.575000000000003</v>
      </c>
      <c r="HD73">
        <v>13.5016</v>
      </c>
      <c r="HE73">
        <v>18</v>
      </c>
      <c r="HF73">
        <v>376.34199999999998</v>
      </c>
      <c r="HG73">
        <v>751.68600000000004</v>
      </c>
      <c r="HH73">
        <v>31.000900000000001</v>
      </c>
      <c r="HI73">
        <v>35.444499999999998</v>
      </c>
      <c r="HJ73">
        <v>30.000599999999999</v>
      </c>
      <c r="HK73">
        <v>35.229500000000002</v>
      </c>
      <c r="HL73">
        <v>35.1828</v>
      </c>
      <c r="HM73">
        <v>25.4556</v>
      </c>
      <c r="HN73">
        <v>0</v>
      </c>
      <c r="HO73">
        <v>100</v>
      </c>
      <c r="HP73">
        <v>31</v>
      </c>
      <c r="HQ73">
        <v>391.13499999999999</v>
      </c>
      <c r="HR73">
        <v>36.496499999999997</v>
      </c>
      <c r="HS73">
        <v>98.450699999999998</v>
      </c>
      <c r="HT73">
        <v>97.138800000000003</v>
      </c>
    </row>
    <row r="74" spans="1:228" x14ac:dyDescent="0.2">
      <c r="A74">
        <v>59</v>
      </c>
      <c r="B74">
        <v>1678299274.5</v>
      </c>
      <c r="C74">
        <v>231.5</v>
      </c>
      <c r="D74" t="s">
        <v>476</v>
      </c>
      <c r="E74" t="s">
        <v>477</v>
      </c>
      <c r="F74">
        <v>4</v>
      </c>
      <c r="G74">
        <v>1678299272.1875</v>
      </c>
      <c r="H74">
        <f t="shared" si="0"/>
        <v>1.1685584802530438E-3</v>
      </c>
      <c r="I74">
        <f t="shared" si="1"/>
        <v>1.1685584802530438</v>
      </c>
      <c r="J74">
        <f t="shared" si="2"/>
        <v>7.3280001174587381</v>
      </c>
      <c r="K74">
        <f t="shared" si="3"/>
        <v>363.30425000000002</v>
      </c>
      <c r="L74">
        <f t="shared" si="4"/>
        <v>180.58313538538667</v>
      </c>
      <c r="M74">
        <f t="shared" si="5"/>
        <v>18.298787720873904</v>
      </c>
      <c r="N74">
        <f t="shared" si="6"/>
        <v>36.814220412407806</v>
      </c>
      <c r="O74">
        <f t="shared" si="7"/>
        <v>6.7728945252192377E-2</v>
      </c>
      <c r="P74">
        <f t="shared" si="8"/>
        <v>2.7680274461740906</v>
      </c>
      <c r="Q74">
        <f t="shared" si="9"/>
        <v>6.6821582979916985E-2</v>
      </c>
      <c r="R74">
        <f t="shared" si="10"/>
        <v>4.1843999484308267E-2</v>
      </c>
      <c r="S74">
        <f t="shared" si="11"/>
        <v>226.11558898302357</v>
      </c>
      <c r="T74">
        <f t="shared" si="12"/>
        <v>35.157714665519549</v>
      </c>
      <c r="U74">
        <f t="shared" si="13"/>
        <v>34.113687499999997</v>
      </c>
      <c r="V74">
        <f t="shared" si="14"/>
        <v>5.3769863880770616</v>
      </c>
      <c r="W74">
        <f t="shared" si="15"/>
        <v>68.653134247568403</v>
      </c>
      <c r="X74">
        <f t="shared" si="16"/>
        <v>3.6841541959509705</v>
      </c>
      <c r="Y74">
        <f t="shared" si="17"/>
        <v>5.3663306654953749</v>
      </c>
      <c r="Z74">
        <f t="shared" si="18"/>
        <v>1.6928321921260912</v>
      </c>
      <c r="AA74">
        <f t="shared" si="19"/>
        <v>-51.533428979159233</v>
      </c>
      <c r="AB74">
        <f t="shared" si="20"/>
        <v>-5.3107189124454717</v>
      </c>
      <c r="AC74">
        <f t="shared" si="21"/>
        <v>-0.44413618836726915</v>
      </c>
      <c r="AD74">
        <f t="shared" si="22"/>
        <v>168.82730490305158</v>
      </c>
      <c r="AE74">
        <f t="shared" si="23"/>
        <v>17.691450841630129</v>
      </c>
      <c r="AF74">
        <f t="shared" si="24"/>
        <v>1.1624059646921892</v>
      </c>
      <c r="AG74">
        <f t="shared" si="25"/>
        <v>7.3280001174587381</v>
      </c>
      <c r="AH74">
        <v>393.34837869236088</v>
      </c>
      <c r="AI74">
        <v>380.06029696969688</v>
      </c>
      <c r="AJ74">
        <v>1.6873213668661431</v>
      </c>
      <c r="AK74">
        <v>61.006110821722046</v>
      </c>
      <c r="AL74">
        <f t="shared" si="26"/>
        <v>1.1685584802530438</v>
      </c>
      <c r="AM74">
        <v>35.32397620021645</v>
      </c>
      <c r="AN74">
        <v>36.363233939393929</v>
      </c>
      <c r="AO74">
        <v>2.7252422704134061E-5</v>
      </c>
      <c r="AP74">
        <v>102.99</v>
      </c>
      <c r="AQ74">
        <v>264</v>
      </c>
      <c r="AR74">
        <v>41</v>
      </c>
      <c r="AS74">
        <f t="shared" si="27"/>
        <v>1</v>
      </c>
      <c r="AT74">
        <f t="shared" si="28"/>
        <v>0</v>
      </c>
      <c r="AU74">
        <f t="shared" si="29"/>
        <v>47182.053756918787</v>
      </c>
      <c r="AV74">
        <f t="shared" si="30"/>
        <v>1200.0137500000001</v>
      </c>
      <c r="AW74">
        <f t="shared" si="31"/>
        <v>1025.9355885922403</v>
      </c>
      <c r="AX74">
        <f t="shared" si="32"/>
        <v>0.85493652767915385</v>
      </c>
      <c r="AY74">
        <f t="shared" si="33"/>
        <v>0.18842749842076689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1678299272.1875</v>
      </c>
      <c r="BF74">
        <v>363.30425000000002</v>
      </c>
      <c r="BG74">
        <v>380.02437500000002</v>
      </c>
      <c r="BH74">
        <v>36.357387500000002</v>
      </c>
      <c r="BI74">
        <v>35.323425</v>
      </c>
      <c r="BJ74">
        <v>369.21900000000011</v>
      </c>
      <c r="BK74">
        <v>36.092624999999998</v>
      </c>
      <c r="BL74">
        <v>650.01037499999995</v>
      </c>
      <c r="BM74">
        <v>101.23175000000001</v>
      </c>
      <c r="BN74">
        <v>9.9903600000000009E-2</v>
      </c>
      <c r="BO74">
        <v>34.078099999999999</v>
      </c>
      <c r="BP74">
        <v>34.113687499999997</v>
      </c>
      <c r="BQ74">
        <v>999.9</v>
      </c>
      <c r="BR74">
        <v>0</v>
      </c>
      <c r="BS74">
        <v>0</v>
      </c>
      <c r="BT74">
        <v>8995.6262499999993</v>
      </c>
      <c r="BU74">
        <v>0</v>
      </c>
      <c r="BV74">
        <v>1784.345</v>
      </c>
      <c r="BW74">
        <v>-16.720062500000001</v>
      </c>
      <c r="BX74">
        <v>377.01112499999999</v>
      </c>
      <c r="BY74">
        <v>393.93950000000001</v>
      </c>
      <c r="BZ74">
        <v>1.0339637500000001</v>
      </c>
      <c r="CA74">
        <v>380.02437500000002</v>
      </c>
      <c r="CB74">
        <v>35.323425</v>
      </c>
      <c r="CC74">
        <v>3.68052125</v>
      </c>
      <c r="CD74">
        <v>3.57585</v>
      </c>
      <c r="CE74">
        <v>27.476324999999999</v>
      </c>
      <c r="CF74">
        <v>26.984249999999999</v>
      </c>
      <c r="CG74">
        <v>1200.0137500000001</v>
      </c>
      <c r="CH74">
        <v>0.50003324999999998</v>
      </c>
      <c r="CI74">
        <v>0.49996675000000002</v>
      </c>
      <c r="CJ74">
        <v>0</v>
      </c>
      <c r="CK74">
        <v>808.29849999999999</v>
      </c>
      <c r="CL74">
        <v>4.9990899999999998</v>
      </c>
      <c r="CM74">
        <v>8602.9125000000004</v>
      </c>
      <c r="CN74">
        <v>9558.0737499999996</v>
      </c>
      <c r="CO74">
        <v>45.375</v>
      </c>
      <c r="CP74">
        <v>47.75</v>
      </c>
      <c r="CQ74">
        <v>46.186999999999998</v>
      </c>
      <c r="CR74">
        <v>46.960625</v>
      </c>
      <c r="CS74">
        <v>46.625</v>
      </c>
      <c r="CT74">
        <v>597.5462500000001</v>
      </c>
      <c r="CU74">
        <v>597.46749999999997</v>
      </c>
      <c r="CV74">
        <v>0</v>
      </c>
      <c r="CW74">
        <v>1678299274.7</v>
      </c>
      <c r="CX74">
        <v>0</v>
      </c>
      <c r="CY74">
        <v>1678287632.5</v>
      </c>
      <c r="CZ74" t="s">
        <v>356</v>
      </c>
      <c r="DA74">
        <v>1678287627</v>
      </c>
      <c r="DB74">
        <v>1678287632.5</v>
      </c>
      <c r="DC74">
        <v>15</v>
      </c>
      <c r="DD74">
        <v>2.5999999999999999E-2</v>
      </c>
      <c r="DE74">
        <v>3.3000000000000002E-2</v>
      </c>
      <c r="DF74">
        <v>-6.1950000000000003</v>
      </c>
      <c r="DG74">
        <v>0.26400000000000001</v>
      </c>
      <c r="DH74">
        <v>415</v>
      </c>
      <c r="DI74">
        <v>32</v>
      </c>
      <c r="DJ74">
        <v>0.71</v>
      </c>
      <c r="DK74">
        <v>0.35</v>
      </c>
      <c r="DL74">
        <v>-16.527787804878049</v>
      </c>
      <c r="DM74">
        <v>-1.5449038327526381</v>
      </c>
      <c r="DN74">
        <v>0.15848881501678699</v>
      </c>
      <c r="DO74">
        <v>0</v>
      </c>
      <c r="DP74">
        <v>1.017510146341464</v>
      </c>
      <c r="DQ74">
        <v>0.1135350940766585</v>
      </c>
      <c r="DR74">
        <v>1.127865871103686E-2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375</v>
      </c>
      <c r="EA74">
        <v>3.2943899999999999</v>
      </c>
      <c r="EB74">
        <v>2.62521</v>
      </c>
      <c r="EC74">
        <v>9.26376E-2</v>
      </c>
      <c r="ED74">
        <v>9.3941899999999995E-2</v>
      </c>
      <c r="EE74">
        <v>0.14502200000000001</v>
      </c>
      <c r="EF74">
        <v>0.140963</v>
      </c>
      <c r="EG74">
        <v>27231.5</v>
      </c>
      <c r="EH74">
        <v>27571.9</v>
      </c>
      <c r="EI74">
        <v>27929.599999999999</v>
      </c>
      <c r="EJ74">
        <v>29301.5</v>
      </c>
      <c r="EK74">
        <v>32872</v>
      </c>
      <c r="EL74">
        <v>34950.300000000003</v>
      </c>
      <c r="EM74">
        <v>39446</v>
      </c>
      <c r="EN74">
        <v>41894.9</v>
      </c>
      <c r="EO74">
        <v>1.70855</v>
      </c>
      <c r="EP74">
        <v>2.1618200000000001</v>
      </c>
      <c r="EQ74">
        <v>0.103787</v>
      </c>
      <c r="ER74">
        <v>0</v>
      </c>
      <c r="ES74">
        <v>32.435400000000001</v>
      </c>
      <c r="ET74">
        <v>999.9</v>
      </c>
      <c r="EU74">
        <v>74.599999999999994</v>
      </c>
      <c r="EV74">
        <v>33.299999999999997</v>
      </c>
      <c r="EW74">
        <v>37.858699999999999</v>
      </c>
      <c r="EX74">
        <v>57.017499999999998</v>
      </c>
      <c r="EY74">
        <v>-4.0023999999999997</v>
      </c>
      <c r="EZ74">
        <v>2</v>
      </c>
      <c r="FA74">
        <v>0.65808699999999998</v>
      </c>
      <c r="FB74">
        <v>1.1999500000000001</v>
      </c>
      <c r="FC74">
        <v>20.267099999999999</v>
      </c>
      <c r="FD74">
        <v>5.2178899999999997</v>
      </c>
      <c r="FE74">
        <v>12.0099</v>
      </c>
      <c r="FF74">
        <v>4.9856999999999996</v>
      </c>
      <c r="FG74">
        <v>3.2845800000000001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1.8622700000000001</v>
      </c>
      <c r="FN74">
        <v>1.8643099999999999</v>
      </c>
      <c r="FO74">
        <v>1.8603499999999999</v>
      </c>
      <c r="FP74">
        <v>1.8610800000000001</v>
      </c>
      <c r="FQ74">
        <v>1.8602000000000001</v>
      </c>
      <c r="FR74">
        <v>1.8619699999999999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-5.9269999999999996</v>
      </c>
      <c r="GH74">
        <v>0.26479999999999998</v>
      </c>
      <c r="GI74">
        <v>-4.4239819368145623</v>
      </c>
      <c r="GJ74">
        <v>-4.7384624312344064E-3</v>
      </c>
      <c r="GK74">
        <v>2.0540812038047919E-6</v>
      </c>
      <c r="GL74">
        <v>-4.204614941727041E-10</v>
      </c>
      <c r="GM74">
        <v>0.26473705503428657</v>
      </c>
      <c r="GN74">
        <v>0</v>
      </c>
      <c r="GO74">
        <v>0</v>
      </c>
      <c r="GP74">
        <v>0</v>
      </c>
      <c r="GQ74">
        <v>6</v>
      </c>
      <c r="GR74">
        <v>2075</v>
      </c>
      <c r="GS74">
        <v>4</v>
      </c>
      <c r="GT74">
        <v>32</v>
      </c>
      <c r="GU74">
        <v>194.1</v>
      </c>
      <c r="GV74">
        <v>194</v>
      </c>
      <c r="GW74">
        <v>1.2878400000000001</v>
      </c>
      <c r="GX74">
        <v>2.5634800000000002</v>
      </c>
      <c r="GY74">
        <v>2.04834</v>
      </c>
      <c r="GZ74">
        <v>2.6184099999999999</v>
      </c>
      <c r="HA74">
        <v>2.1972700000000001</v>
      </c>
      <c r="HB74">
        <v>2.36938</v>
      </c>
      <c r="HC74">
        <v>38.575000000000003</v>
      </c>
      <c r="HD74">
        <v>13.5016</v>
      </c>
      <c r="HE74">
        <v>18</v>
      </c>
      <c r="HF74">
        <v>375.541</v>
      </c>
      <c r="HG74">
        <v>751.65099999999995</v>
      </c>
      <c r="HH74">
        <v>31.001000000000001</v>
      </c>
      <c r="HI74">
        <v>35.451000000000001</v>
      </c>
      <c r="HJ74">
        <v>30.000599999999999</v>
      </c>
      <c r="HK74">
        <v>35.237099999999998</v>
      </c>
      <c r="HL74">
        <v>35.19</v>
      </c>
      <c r="HM74">
        <v>25.809200000000001</v>
      </c>
      <c r="HN74">
        <v>0</v>
      </c>
      <c r="HO74">
        <v>100</v>
      </c>
      <c r="HP74">
        <v>31</v>
      </c>
      <c r="HQ74">
        <v>397.81400000000002</v>
      </c>
      <c r="HR74">
        <v>36.496499999999997</v>
      </c>
      <c r="HS74">
        <v>98.448499999999996</v>
      </c>
      <c r="HT74">
        <v>97.138400000000004</v>
      </c>
    </row>
    <row r="75" spans="1:228" x14ac:dyDescent="0.2">
      <c r="A75">
        <v>60</v>
      </c>
      <c r="B75">
        <v>1678299278.5</v>
      </c>
      <c r="C75">
        <v>235.5</v>
      </c>
      <c r="D75" t="s">
        <v>478</v>
      </c>
      <c r="E75" t="s">
        <v>479</v>
      </c>
      <c r="F75">
        <v>4</v>
      </c>
      <c r="G75">
        <v>1678299276.5</v>
      </c>
      <c r="H75">
        <f t="shared" si="0"/>
        <v>1.1750426400994941E-3</v>
      </c>
      <c r="I75">
        <f t="shared" si="1"/>
        <v>1.175042640099494</v>
      </c>
      <c r="J75">
        <f t="shared" si="2"/>
        <v>7.2854120466632111</v>
      </c>
      <c r="K75">
        <f t="shared" si="3"/>
        <v>370.26928571428567</v>
      </c>
      <c r="L75">
        <f t="shared" si="4"/>
        <v>189.4173872877449</v>
      </c>
      <c r="M75">
        <f t="shared" si="5"/>
        <v>19.193810465630911</v>
      </c>
      <c r="N75">
        <f t="shared" si="6"/>
        <v>37.519673315145269</v>
      </c>
      <c r="O75">
        <f t="shared" si="7"/>
        <v>6.8151595830239498E-2</v>
      </c>
      <c r="P75">
        <f t="shared" si="8"/>
        <v>2.7678629974263642</v>
      </c>
      <c r="Q75">
        <f t="shared" si="9"/>
        <v>6.723290279262284E-2</v>
      </c>
      <c r="R75">
        <f t="shared" si="10"/>
        <v>4.210207338626528E-2</v>
      </c>
      <c r="S75">
        <f t="shared" si="11"/>
        <v>226.11366437597763</v>
      </c>
      <c r="T75">
        <f t="shared" si="12"/>
        <v>35.155665234257356</v>
      </c>
      <c r="U75">
        <f t="shared" si="13"/>
        <v>34.11391428571428</v>
      </c>
      <c r="V75">
        <f t="shared" si="14"/>
        <v>5.3770543519313234</v>
      </c>
      <c r="W75">
        <f t="shared" si="15"/>
        <v>68.675157304806135</v>
      </c>
      <c r="X75">
        <f t="shared" si="16"/>
        <v>3.6852685208933522</v>
      </c>
      <c r="Y75">
        <f t="shared" si="17"/>
        <v>5.3662323692055729</v>
      </c>
      <c r="Z75">
        <f t="shared" si="18"/>
        <v>1.6917858310379712</v>
      </c>
      <c r="AA75">
        <f t="shared" si="19"/>
        <v>-51.819380428387689</v>
      </c>
      <c r="AB75">
        <f t="shared" si="20"/>
        <v>-5.393274367007975</v>
      </c>
      <c r="AC75">
        <f t="shared" si="21"/>
        <v>-0.45106688666228262</v>
      </c>
      <c r="AD75">
        <f t="shared" si="22"/>
        <v>168.4499426939197</v>
      </c>
      <c r="AE75">
        <f t="shared" si="23"/>
        <v>17.649873190142468</v>
      </c>
      <c r="AF75">
        <f t="shared" si="24"/>
        <v>1.1707625610054928</v>
      </c>
      <c r="AG75">
        <f t="shared" si="25"/>
        <v>7.2854120466632111</v>
      </c>
      <c r="AH75">
        <v>399.98361431743848</v>
      </c>
      <c r="AI75">
        <v>386.77006060606033</v>
      </c>
      <c r="AJ75">
        <v>1.677895156043494</v>
      </c>
      <c r="AK75">
        <v>61.006110821722046</v>
      </c>
      <c r="AL75">
        <f t="shared" si="26"/>
        <v>1.175042640099494</v>
      </c>
      <c r="AM75">
        <v>35.326660402597419</v>
      </c>
      <c r="AN75">
        <v>36.371812121212109</v>
      </c>
      <c r="AO75">
        <v>2.1988499063141578E-5</v>
      </c>
      <c r="AP75">
        <v>102.99</v>
      </c>
      <c r="AQ75">
        <v>265</v>
      </c>
      <c r="AR75">
        <v>41</v>
      </c>
      <c r="AS75">
        <f t="shared" si="27"/>
        <v>1</v>
      </c>
      <c r="AT75">
        <f t="shared" si="28"/>
        <v>0</v>
      </c>
      <c r="AU75">
        <f t="shared" si="29"/>
        <v>47177.589508200857</v>
      </c>
      <c r="AV75">
        <f t="shared" si="30"/>
        <v>1200.002857142857</v>
      </c>
      <c r="AW75">
        <f t="shared" si="31"/>
        <v>1025.9263421637186</v>
      </c>
      <c r="AX75">
        <f t="shared" si="32"/>
        <v>0.85493658290647301</v>
      </c>
      <c r="AY75">
        <f t="shared" si="33"/>
        <v>0.18842760500949327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1678299276.5</v>
      </c>
      <c r="BF75">
        <v>370.26928571428567</v>
      </c>
      <c r="BG75">
        <v>386.96300000000002</v>
      </c>
      <c r="BH75">
        <v>36.368699999999997</v>
      </c>
      <c r="BI75">
        <v>35.327214285714291</v>
      </c>
      <c r="BJ75">
        <v>376.20757142857138</v>
      </c>
      <c r="BK75">
        <v>36.103971428571427</v>
      </c>
      <c r="BL75">
        <v>649.94657142857147</v>
      </c>
      <c r="BM75">
        <v>101.23099999999999</v>
      </c>
      <c r="BN75">
        <v>9.977401428571428E-2</v>
      </c>
      <c r="BO75">
        <v>34.077771428571431</v>
      </c>
      <c r="BP75">
        <v>34.11391428571428</v>
      </c>
      <c r="BQ75">
        <v>999.89999999999986</v>
      </c>
      <c r="BR75">
        <v>0</v>
      </c>
      <c r="BS75">
        <v>0</v>
      </c>
      <c r="BT75">
        <v>8994.8200000000015</v>
      </c>
      <c r="BU75">
        <v>0</v>
      </c>
      <c r="BV75">
        <v>1782.7085714285711</v>
      </c>
      <c r="BW75">
        <v>-16.693571428571431</v>
      </c>
      <c r="BX75">
        <v>384.2437142857143</v>
      </c>
      <c r="BY75">
        <v>401.13371428571429</v>
      </c>
      <c r="BZ75">
        <v>1.04149</v>
      </c>
      <c r="CA75">
        <v>386.96300000000002</v>
      </c>
      <c r="CB75">
        <v>35.327214285714291</v>
      </c>
      <c r="CC75">
        <v>3.6816457142857142</v>
      </c>
      <c r="CD75">
        <v>3.5762100000000001</v>
      </c>
      <c r="CE75">
        <v>27.481542857142848</v>
      </c>
      <c r="CF75">
        <v>26.985971428571428</v>
      </c>
      <c r="CG75">
        <v>1200.002857142857</v>
      </c>
      <c r="CH75">
        <v>0.50002928571428573</v>
      </c>
      <c r="CI75">
        <v>0.49997071428571432</v>
      </c>
      <c r="CJ75">
        <v>0</v>
      </c>
      <c r="CK75">
        <v>809.37914285714294</v>
      </c>
      <c r="CL75">
        <v>4.9990899999999998</v>
      </c>
      <c r="CM75">
        <v>8606.5528571428567</v>
      </c>
      <c r="CN75">
        <v>9557.9828571428552</v>
      </c>
      <c r="CO75">
        <v>45.375</v>
      </c>
      <c r="CP75">
        <v>47.75</v>
      </c>
      <c r="CQ75">
        <v>46.186999999999998</v>
      </c>
      <c r="CR75">
        <v>46.973000000000013</v>
      </c>
      <c r="CS75">
        <v>46.625</v>
      </c>
      <c r="CT75">
        <v>597.53857142857146</v>
      </c>
      <c r="CU75">
        <v>597.46428571428567</v>
      </c>
      <c r="CV75">
        <v>0</v>
      </c>
      <c r="CW75">
        <v>1678299278.9000001</v>
      </c>
      <c r="CX75">
        <v>0</v>
      </c>
      <c r="CY75">
        <v>1678287632.5</v>
      </c>
      <c r="CZ75" t="s">
        <v>356</v>
      </c>
      <c r="DA75">
        <v>1678287627</v>
      </c>
      <c r="DB75">
        <v>1678287632.5</v>
      </c>
      <c r="DC75">
        <v>15</v>
      </c>
      <c r="DD75">
        <v>2.5999999999999999E-2</v>
      </c>
      <c r="DE75">
        <v>3.3000000000000002E-2</v>
      </c>
      <c r="DF75">
        <v>-6.1950000000000003</v>
      </c>
      <c r="DG75">
        <v>0.26400000000000001</v>
      </c>
      <c r="DH75">
        <v>415</v>
      </c>
      <c r="DI75">
        <v>32</v>
      </c>
      <c r="DJ75">
        <v>0.71</v>
      </c>
      <c r="DK75">
        <v>0.35</v>
      </c>
      <c r="DL75">
        <v>-16.61120731707317</v>
      </c>
      <c r="DM75">
        <v>-1.099662020905922</v>
      </c>
      <c r="DN75">
        <v>0.1287285068780252</v>
      </c>
      <c r="DO75">
        <v>0</v>
      </c>
      <c r="DP75">
        <v>1.026726097560976</v>
      </c>
      <c r="DQ75">
        <v>0.1077372125435527</v>
      </c>
      <c r="DR75">
        <v>1.0719923069902521E-2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375</v>
      </c>
      <c r="EA75">
        <v>3.2944300000000002</v>
      </c>
      <c r="EB75">
        <v>2.6250499999999999</v>
      </c>
      <c r="EC75">
        <v>9.3883999999999995E-2</v>
      </c>
      <c r="ED75">
        <v>9.5187400000000005E-2</v>
      </c>
      <c r="EE75">
        <v>0.145039</v>
      </c>
      <c r="EF75">
        <v>0.14097399999999999</v>
      </c>
      <c r="EG75">
        <v>27194.7</v>
      </c>
      <c r="EH75">
        <v>27534.2</v>
      </c>
      <c r="EI75">
        <v>27930.400000000001</v>
      </c>
      <c r="EJ75">
        <v>29301.8</v>
      </c>
      <c r="EK75">
        <v>32871.9</v>
      </c>
      <c r="EL75">
        <v>34950.400000000001</v>
      </c>
      <c r="EM75">
        <v>39446.6</v>
      </c>
      <c r="EN75">
        <v>41895.4</v>
      </c>
      <c r="EO75">
        <v>1.706</v>
      </c>
      <c r="EP75">
        <v>2.1620499999999998</v>
      </c>
      <c r="EQ75">
        <v>0.103135</v>
      </c>
      <c r="ER75">
        <v>0</v>
      </c>
      <c r="ES75">
        <v>32.438200000000002</v>
      </c>
      <c r="ET75">
        <v>999.9</v>
      </c>
      <c r="EU75">
        <v>74.599999999999994</v>
      </c>
      <c r="EV75">
        <v>33.299999999999997</v>
      </c>
      <c r="EW75">
        <v>37.865099999999998</v>
      </c>
      <c r="EX75">
        <v>57.167400000000001</v>
      </c>
      <c r="EY75">
        <v>-3.9783599999999999</v>
      </c>
      <c r="EZ75">
        <v>2</v>
      </c>
      <c r="FA75">
        <v>0.65844999999999998</v>
      </c>
      <c r="FB75">
        <v>1.2043299999999999</v>
      </c>
      <c r="FC75">
        <v>20.2669</v>
      </c>
      <c r="FD75">
        <v>5.2174399999999999</v>
      </c>
      <c r="FE75">
        <v>12.0099</v>
      </c>
      <c r="FF75">
        <v>4.9857500000000003</v>
      </c>
      <c r="FG75">
        <v>3.2845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1.86225</v>
      </c>
      <c r="FN75">
        <v>1.8643099999999999</v>
      </c>
      <c r="FO75">
        <v>1.8603499999999999</v>
      </c>
      <c r="FP75">
        <v>1.8611</v>
      </c>
      <c r="FQ75">
        <v>1.8602000000000001</v>
      </c>
      <c r="FR75">
        <v>1.8619699999999999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-5.95</v>
      </c>
      <c r="GH75">
        <v>0.26469999999999999</v>
      </c>
      <c r="GI75">
        <v>-4.4239819368145623</v>
      </c>
      <c r="GJ75">
        <v>-4.7384624312344064E-3</v>
      </c>
      <c r="GK75">
        <v>2.0540812038047919E-6</v>
      </c>
      <c r="GL75">
        <v>-4.204614941727041E-10</v>
      </c>
      <c r="GM75">
        <v>0.26473705503428657</v>
      </c>
      <c r="GN75">
        <v>0</v>
      </c>
      <c r="GO75">
        <v>0</v>
      </c>
      <c r="GP75">
        <v>0</v>
      </c>
      <c r="GQ75">
        <v>6</v>
      </c>
      <c r="GR75">
        <v>2075</v>
      </c>
      <c r="GS75">
        <v>4</v>
      </c>
      <c r="GT75">
        <v>32</v>
      </c>
      <c r="GU75">
        <v>194.2</v>
      </c>
      <c r="GV75">
        <v>194.1</v>
      </c>
      <c r="GW75">
        <v>1.3049299999999999</v>
      </c>
      <c r="GX75">
        <v>2.5537100000000001</v>
      </c>
      <c r="GY75">
        <v>2.04834</v>
      </c>
      <c r="GZ75">
        <v>2.6184099999999999</v>
      </c>
      <c r="HA75">
        <v>2.1972700000000001</v>
      </c>
      <c r="HB75">
        <v>2.33765</v>
      </c>
      <c r="HC75">
        <v>38.575000000000003</v>
      </c>
      <c r="HD75">
        <v>13.527900000000001</v>
      </c>
      <c r="HE75">
        <v>18</v>
      </c>
      <c r="HF75">
        <v>374.238</v>
      </c>
      <c r="HG75">
        <v>751.95799999999997</v>
      </c>
      <c r="HH75">
        <v>31.001100000000001</v>
      </c>
      <c r="HI75">
        <v>35.457500000000003</v>
      </c>
      <c r="HJ75">
        <v>30.000499999999999</v>
      </c>
      <c r="HK75">
        <v>35.243600000000001</v>
      </c>
      <c r="HL75">
        <v>35.197200000000002</v>
      </c>
      <c r="HM75">
        <v>26.161999999999999</v>
      </c>
      <c r="HN75">
        <v>0</v>
      </c>
      <c r="HO75">
        <v>100</v>
      </c>
      <c r="HP75">
        <v>31</v>
      </c>
      <c r="HQ75">
        <v>404.49299999999999</v>
      </c>
      <c r="HR75">
        <v>36.496499999999997</v>
      </c>
      <c r="HS75">
        <v>98.450500000000005</v>
      </c>
      <c r="HT75">
        <v>97.139499999999998</v>
      </c>
    </row>
    <row r="76" spans="1:228" x14ac:dyDescent="0.2">
      <c r="A76">
        <v>61</v>
      </c>
      <c r="B76">
        <v>1678299282.5</v>
      </c>
      <c r="C76">
        <v>239.5</v>
      </c>
      <c r="D76" t="s">
        <v>480</v>
      </c>
      <c r="E76" t="s">
        <v>481</v>
      </c>
      <c r="F76">
        <v>4</v>
      </c>
      <c r="G76">
        <v>1678299280.1875</v>
      </c>
      <c r="H76">
        <f t="shared" si="0"/>
        <v>1.1702986933407062E-3</v>
      </c>
      <c r="I76">
        <f t="shared" si="1"/>
        <v>1.1702986933407062</v>
      </c>
      <c r="J76">
        <f t="shared" si="2"/>
        <v>7.6687941581494847</v>
      </c>
      <c r="K76">
        <f t="shared" si="3"/>
        <v>376.17174999999997</v>
      </c>
      <c r="L76">
        <f t="shared" si="4"/>
        <v>186.01144723871056</v>
      </c>
      <c r="M76">
        <f t="shared" si="5"/>
        <v>18.848812667056769</v>
      </c>
      <c r="N76">
        <f t="shared" si="6"/>
        <v>38.118034947009114</v>
      </c>
      <c r="O76">
        <f t="shared" si="7"/>
        <v>6.8078995752101953E-2</v>
      </c>
      <c r="P76">
        <f t="shared" si="8"/>
        <v>2.769139047619551</v>
      </c>
      <c r="Q76">
        <f t="shared" si="9"/>
        <v>6.7162661109936003E-2</v>
      </c>
      <c r="R76">
        <f t="shared" si="10"/>
        <v>4.2057964636091509E-2</v>
      </c>
      <c r="S76">
        <f t="shared" si="11"/>
        <v>226.10327582320187</v>
      </c>
      <c r="T76">
        <f t="shared" si="12"/>
        <v>35.154740835353898</v>
      </c>
      <c r="U76">
        <f t="shared" si="13"/>
        <v>34.098350000000003</v>
      </c>
      <c r="V76">
        <f t="shared" si="14"/>
        <v>5.3723917311314162</v>
      </c>
      <c r="W76">
        <f t="shared" si="15"/>
        <v>68.688282844558401</v>
      </c>
      <c r="X76">
        <f t="shared" si="16"/>
        <v>3.6856242864231699</v>
      </c>
      <c r="Y76">
        <f t="shared" si="17"/>
        <v>5.3657248860970048</v>
      </c>
      <c r="Z76">
        <f t="shared" si="18"/>
        <v>1.6867674447082464</v>
      </c>
      <c r="AA76">
        <f t="shared" si="19"/>
        <v>-51.610172376325146</v>
      </c>
      <c r="AB76">
        <f t="shared" si="20"/>
        <v>-3.3254308370681058</v>
      </c>
      <c r="AC76">
        <f t="shared" si="21"/>
        <v>-0.2779710459190593</v>
      </c>
      <c r="AD76">
        <f t="shared" si="22"/>
        <v>170.88970156388956</v>
      </c>
      <c r="AE76">
        <f t="shared" si="23"/>
        <v>17.824449311189468</v>
      </c>
      <c r="AF76">
        <f t="shared" si="24"/>
        <v>1.1690704978790287</v>
      </c>
      <c r="AG76">
        <f t="shared" si="25"/>
        <v>7.6687941581494847</v>
      </c>
      <c r="AH76">
        <v>406.83002859721319</v>
      </c>
      <c r="AI76">
        <v>393.35859393939398</v>
      </c>
      <c r="AJ76">
        <v>1.6491412328262669</v>
      </c>
      <c r="AK76">
        <v>61.006110821722046</v>
      </c>
      <c r="AL76">
        <f t="shared" si="26"/>
        <v>1.1702986933407062</v>
      </c>
      <c r="AM76">
        <v>35.332496032467553</v>
      </c>
      <c r="AN76">
        <v>36.373362424242401</v>
      </c>
      <c r="AO76">
        <v>5.8920071797325602E-6</v>
      </c>
      <c r="AP76">
        <v>102.99</v>
      </c>
      <c r="AQ76">
        <v>265</v>
      </c>
      <c r="AR76">
        <v>41</v>
      </c>
      <c r="AS76">
        <f t="shared" si="27"/>
        <v>1</v>
      </c>
      <c r="AT76">
        <f t="shared" si="28"/>
        <v>0</v>
      </c>
      <c r="AU76">
        <f t="shared" si="29"/>
        <v>47212.848178069245</v>
      </c>
      <c r="AV76">
        <f t="shared" si="30"/>
        <v>1199.94</v>
      </c>
      <c r="AW76">
        <f t="shared" si="31"/>
        <v>1025.8733574213479</v>
      </c>
      <c r="AX76">
        <f t="shared" si="32"/>
        <v>0.85493721137835887</v>
      </c>
      <c r="AY76">
        <f t="shared" si="33"/>
        <v>0.18842881796023289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1678299280.1875</v>
      </c>
      <c r="BF76">
        <v>376.17174999999997</v>
      </c>
      <c r="BG76">
        <v>393.02974999999998</v>
      </c>
      <c r="BH76">
        <v>36.371962500000002</v>
      </c>
      <c r="BI76">
        <v>35.332149999999999</v>
      </c>
      <c r="BJ76">
        <v>382.12987500000003</v>
      </c>
      <c r="BK76">
        <v>36.107199999999999</v>
      </c>
      <c r="BL76">
        <v>650.04937500000005</v>
      </c>
      <c r="BM76">
        <v>101.231375</v>
      </c>
      <c r="BN76">
        <v>0.1000911375</v>
      </c>
      <c r="BO76">
        <v>34.076075000000003</v>
      </c>
      <c r="BP76">
        <v>34.098350000000003</v>
      </c>
      <c r="BQ76">
        <v>999.9</v>
      </c>
      <c r="BR76">
        <v>0</v>
      </c>
      <c r="BS76">
        <v>0</v>
      </c>
      <c r="BT76">
        <v>9001.5612500000007</v>
      </c>
      <c r="BU76">
        <v>0</v>
      </c>
      <c r="BV76">
        <v>1780.5887499999999</v>
      </c>
      <c r="BW76">
        <v>-16.8580875</v>
      </c>
      <c r="BX76">
        <v>390.37025</v>
      </c>
      <c r="BY76">
        <v>407.42500000000001</v>
      </c>
      <c r="BZ76">
        <v>1.03978375</v>
      </c>
      <c r="CA76">
        <v>393.02974999999998</v>
      </c>
      <c r="CB76">
        <v>35.332149999999999</v>
      </c>
      <c r="CC76">
        <v>3.6819837500000001</v>
      </c>
      <c r="CD76">
        <v>3.5767262500000001</v>
      </c>
      <c r="CE76">
        <v>27.4831</v>
      </c>
      <c r="CF76">
        <v>26.988399999999999</v>
      </c>
      <c r="CG76">
        <v>1199.94</v>
      </c>
      <c r="CH76">
        <v>0.50000912500000005</v>
      </c>
      <c r="CI76">
        <v>0.49999087499999989</v>
      </c>
      <c r="CJ76">
        <v>0</v>
      </c>
      <c r="CK76">
        <v>810.12737499999992</v>
      </c>
      <c r="CL76">
        <v>4.9990899999999998</v>
      </c>
      <c r="CM76">
        <v>8617.9587500000016</v>
      </c>
      <c r="CN76">
        <v>9557.4</v>
      </c>
      <c r="CO76">
        <v>45.375</v>
      </c>
      <c r="CP76">
        <v>47.757750000000001</v>
      </c>
      <c r="CQ76">
        <v>46.186999999999998</v>
      </c>
      <c r="CR76">
        <v>46.968499999999999</v>
      </c>
      <c r="CS76">
        <v>46.625</v>
      </c>
      <c r="CT76">
        <v>597.48249999999996</v>
      </c>
      <c r="CU76">
        <v>597.45875000000001</v>
      </c>
      <c r="CV76">
        <v>0</v>
      </c>
      <c r="CW76">
        <v>1678299282.5</v>
      </c>
      <c r="CX76">
        <v>0</v>
      </c>
      <c r="CY76">
        <v>1678287632.5</v>
      </c>
      <c r="CZ76" t="s">
        <v>356</v>
      </c>
      <c r="DA76">
        <v>1678287627</v>
      </c>
      <c r="DB76">
        <v>1678287632.5</v>
      </c>
      <c r="DC76">
        <v>15</v>
      </c>
      <c r="DD76">
        <v>2.5999999999999999E-2</v>
      </c>
      <c r="DE76">
        <v>3.3000000000000002E-2</v>
      </c>
      <c r="DF76">
        <v>-6.1950000000000003</v>
      </c>
      <c r="DG76">
        <v>0.26400000000000001</v>
      </c>
      <c r="DH76">
        <v>415</v>
      </c>
      <c r="DI76">
        <v>32</v>
      </c>
      <c r="DJ76">
        <v>0.71</v>
      </c>
      <c r="DK76">
        <v>0.35</v>
      </c>
      <c r="DL76">
        <v>-16.699429268292679</v>
      </c>
      <c r="DM76">
        <v>-0.99731080139375128</v>
      </c>
      <c r="DN76">
        <v>0.1181304100454809</v>
      </c>
      <c r="DO76">
        <v>0</v>
      </c>
      <c r="DP76">
        <v>1.0321970731707319</v>
      </c>
      <c r="DQ76">
        <v>8.1149477351916327E-2</v>
      </c>
      <c r="DR76">
        <v>8.5490676267841598E-3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3.2947099999999998</v>
      </c>
      <c r="EB76">
        <v>2.6255199999999999</v>
      </c>
      <c r="EC76">
        <v>9.5107499999999998E-2</v>
      </c>
      <c r="ED76">
        <v>9.6417799999999998E-2</v>
      </c>
      <c r="EE76">
        <v>0.14505100000000001</v>
      </c>
      <c r="EF76">
        <v>0.140984</v>
      </c>
      <c r="EG76">
        <v>27157.200000000001</v>
      </c>
      <c r="EH76">
        <v>27496.3</v>
      </c>
      <c r="EI76">
        <v>27929.7</v>
      </c>
      <c r="EJ76">
        <v>29301.4</v>
      </c>
      <c r="EK76">
        <v>32870.699999999997</v>
      </c>
      <c r="EL76">
        <v>34949.4</v>
      </c>
      <c r="EM76">
        <v>39445.699999999997</v>
      </c>
      <c r="EN76">
        <v>41894.699999999997</v>
      </c>
      <c r="EO76">
        <v>1.7078500000000001</v>
      </c>
      <c r="EP76">
        <v>2.1616200000000001</v>
      </c>
      <c r="EQ76">
        <v>0.102259</v>
      </c>
      <c r="ER76">
        <v>0</v>
      </c>
      <c r="ES76">
        <v>32.44</v>
      </c>
      <c r="ET76">
        <v>999.9</v>
      </c>
      <c r="EU76">
        <v>74.599999999999994</v>
      </c>
      <c r="EV76">
        <v>33.299999999999997</v>
      </c>
      <c r="EW76">
        <v>37.863199999999999</v>
      </c>
      <c r="EX76">
        <v>57.347499999999997</v>
      </c>
      <c r="EY76">
        <v>-4.1786899999999996</v>
      </c>
      <c r="EZ76">
        <v>2</v>
      </c>
      <c r="FA76">
        <v>0.65886400000000001</v>
      </c>
      <c r="FB76">
        <v>1.2071099999999999</v>
      </c>
      <c r="FC76">
        <v>20.2668</v>
      </c>
      <c r="FD76">
        <v>5.2175900000000004</v>
      </c>
      <c r="FE76">
        <v>12.0099</v>
      </c>
      <c r="FF76">
        <v>4.9858000000000002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1.8622300000000001</v>
      </c>
      <c r="FN76">
        <v>1.8643000000000001</v>
      </c>
      <c r="FO76">
        <v>1.8603499999999999</v>
      </c>
      <c r="FP76">
        <v>1.8611</v>
      </c>
      <c r="FQ76">
        <v>1.8602000000000001</v>
      </c>
      <c r="FR76">
        <v>1.8619300000000001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-5.97</v>
      </c>
      <c r="GH76">
        <v>0.26469999999999999</v>
      </c>
      <c r="GI76">
        <v>-4.4239819368145623</v>
      </c>
      <c r="GJ76">
        <v>-4.7384624312344064E-3</v>
      </c>
      <c r="GK76">
        <v>2.0540812038047919E-6</v>
      </c>
      <c r="GL76">
        <v>-4.204614941727041E-10</v>
      </c>
      <c r="GM76">
        <v>0.26473705503428657</v>
      </c>
      <c r="GN76">
        <v>0</v>
      </c>
      <c r="GO76">
        <v>0</v>
      </c>
      <c r="GP76">
        <v>0</v>
      </c>
      <c r="GQ76">
        <v>6</v>
      </c>
      <c r="GR76">
        <v>2075</v>
      </c>
      <c r="GS76">
        <v>4</v>
      </c>
      <c r="GT76">
        <v>32</v>
      </c>
      <c r="GU76">
        <v>194.3</v>
      </c>
      <c r="GV76">
        <v>194.2</v>
      </c>
      <c r="GW76">
        <v>1.32324</v>
      </c>
      <c r="GX76">
        <v>2.5683600000000002</v>
      </c>
      <c r="GY76">
        <v>2.04834</v>
      </c>
      <c r="GZ76">
        <v>2.6184099999999999</v>
      </c>
      <c r="HA76">
        <v>2.1972700000000001</v>
      </c>
      <c r="HB76">
        <v>2.2753899999999998</v>
      </c>
      <c r="HC76">
        <v>38.575000000000003</v>
      </c>
      <c r="HD76">
        <v>13.5016</v>
      </c>
      <c r="HE76">
        <v>18</v>
      </c>
      <c r="HF76">
        <v>375.24299999999999</v>
      </c>
      <c r="HG76">
        <v>751.62199999999996</v>
      </c>
      <c r="HH76">
        <v>31.000900000000001</v>
      </c>
      <c r="HI76">
        <v>35.462800000000001</v>
      </c>
      <c r="HJ76">
        <v>30.000599999999999</v>
      </c>
      <c r="HK76">
        <v>35.250100000000003</v>
      </c>
      <c r="HL76">
        <v>35.203600000000002</v>
      </c>
      <c r="HM76">
        <v>26.520199999999999</v>
      </c>
      <c r="HN76">
        <v>0</v>
      </c>
      <c r="HO76">
        <v>100</v>
      </c>
      <c r="HP76">
        <v>31</v>
      </c>
      <c r="HQ76">
        <v>411.17099999999999</v>
      </c>
      <c r="HR76">
        <v>36.496499999999997</v>
      </c>
      <c r="HS76">
        <v>98.448099999999997</v>
      </c>
      <c r="HT76">
        <v>97.138000000000005</v>
      </c>
    </row>
    <row r="77" spans="1:228" x14ac:dyDescent="0.2">
      <c r="A77">
        <v>62</v>
      </c>
      <c r="B77">
        <v>1678299286.5</v>
      </c>
      <c r="C77">
        <v>243.5</v>
      </c>
      <c r="D77" t="s">
        <v>482</v>
      </c>
      <c r="E77" t="s">
        <v>483</v>
      </c>
      <c r="F77">
        <v>4</v>
      </c>
      <c r="G77">
        <v>1678299284.5</v>
      </c>
      <c r="H77">
        <f t="shared" si="0"/>
        <v>1.1749127839144802E-3</v>
      </c>
      <c r="I77">
        <f t="shared" si="1"/>
        <v>1.1749127839144802</v>
      </c>
      <c r="J77">
        <f t="shared" si="2"/>
        <v>7.9220660601942381</v>
      </c>
      <c r="K77">
        <f t="shared" si="3"/>
        <v>382.9942857142857</v>
      </c>
      <c r="L77">
        <f t="shared" si="4"/>
        <v>187.66686662968854</v>
      </c>
      <c r="M77">
        <f t="shared" si="5"/>
        <v>19.017186675358108</v>
      </c>
      <c r="N77">
        <f t="shared" si="6"/>
        <v>38.810653994644881</v>
      </c>
      <c r="O77">
        <f t="shared" si="7"/>
        <v>6.8433021255909859E-2</v>
      </c>
      <c r="P77">
        <f t="shared" si="8"/>
        <v>2.7693187774694361</v>
      </c>
      <c r="Q77">
        <f t="shared" si="9"/>
        <v>6.7507260652250087E-2</v>
      </c>
      <c r="R77">
        <f t="shared" si="10"/>
        <v>4.2274170418460884E-2</v>
      </c>
      <c r="S77">
        <f t="shared" si="11"/>
        <v>226.12022966279218</v>
      </c>
      <c r="T77">
        <f t="shared" si="12"/>
        <v>35.148466633062817</v>
      </c>
      <c r="U77">
        <f t="shared" si="13"/>
        <v>34.094814285714293</v>
      </c>
      <c r="V77">
        <f t="shared" si="14"/>
        <v>5.3713330210842765</v>
      </c>
      <c r="W77">
        <f t="shared" si="15"/>
        <v>68.723983929321662</v>
      </c>
      <c r="X77">
        <f t="shared" si="16"/>
        <v>3.6864996648698556</v>
      </c>
      <c r="Y77">
        <f t="shared" si="17"/>
        <v>5.3642112317894588</v>
      </c>
      <c r="Z77">
        <f t="shared" si="18"/>
        <v>1.6848333562144209</v>
      </c>
      <c r="AA77">
        <f t="shared" si="19"/>
        <v>-51.813653770628576</v>
      </c>
      <c r="AB77">
        <f t="shared" si="20"/>
        <v>-3.5533284315563929</v>
      </c>
      <c r="AC77">
        <f t="shared" si="21"/>
        <v>-0.29698914043605734</v>
      </c>
      <c r="AD77">
        <f t="shared" si="22"/>
        <v>170.45625832017114</v>
      </c>
      <c r="AE77">
        <f t="shared" si="23"/>
        <v>18.098415843955745</v>
      </c>
      <c r="AF77">
        <f t="shared" si="24"/>
        <v>1.1725377202926193</v>
      </c>
      <c r="AG77">
        <f t="shared" si="25"/>
        <v>7.9220660601942381</v>
      </c>
      <c r="AH77">
        <v>413.59609969238778</v>
      </c>
      <c r="AI77">
        <v>399.91447878787858</v>
      </c>
      <c r="AJ77">
        <v>1.640570254451128</v>
      </c>
      <c r="AK77">
        <v>61.006110821722046</v>
      </c>
      <c r="AL77">
        <f t="shared" si="26"/>
        <v>1.1749127839144802</v>
      </c>
      <c r="AM77">
        <v>35.336243627705628</v>
      </c>
      <c r="AN77">
        <v>36.381092121212113</v>
      </c>
      <c r="AO77">
        <v>1.6703908531645569E-5</v>
      </c>
      <c r="AP77">
        <v>102.99</v>
      </c>
      <c r="AQ77">
        <v>263</v>
      </c>
      <c r="AR77">
        <v>40</v>
      </c>
      <c r="AS77">
        <f t="shared" si="27"/>
        <v>1</v>
      </c>
      <c r="AT77">
        <f t="shared" si="28"/>
        <v>0</v>
      </c>
      <c r="AU77">
        <f t="shared" si="29"/>
        <v>47218.578794316672</v>
      </c>
      <c r="AV77">
        <f t="shared" si="30"/>
        <v>1200.03</v>
      </c>
      <c r="AW77">
        <f t="shared" si="31"/>
        <v>1025.9502993071462</v>
      </c>
      <c r="AX77">
        <f t="shared" si="32"/>
        <v>0.85493720932572215</v>
      </c>
      <c r="AY77">
        <f t="shared" si="33"/>
        <v>0.18842881399864353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1678299284.5</v>
      </c>
      <c r="BF77">
        <v>382.9942857142857</v>
      </c>
      <c r="BG77">
        <v>400.113</v>
      </c>
      <c r="BH77">
        <v>36.379399999999997</v>
      </c>
      <c r="BI77">
        <v>35.336557142857153</v>
      </c>
      <c r="BJ77">
        <v>388.97542857142861</v>
      </c>
      <c r="BK77">
        <v>36.114685714285713</v>
      </c>
      <c r="BL77">
        <v>650.07771428571425</v>
      </c>
      <c r="BM77">
        <v>101.2345714285714</v>
      </c>
      <c r="BN77">
        <v>0.10024071428571429</v>
      </c>
      <c r="BO77">
        <v>34.071014285714291</v>
      </c>
      <c r="BP77">
        <v>34.094814285714293</v>
      </c>
      <c r="BQ77">
        <v>999.89999999999986</v>
      </c>
      <c r="BR77">
        <v>0</v>
      </c>
      <c r="BS77">
        <v>0</v>
      </c>
      <c r="BT77">
        <v>9002.2314285714292</v>
      </c>
      <c r="BU77">
        <v>0</v>
      </c>
      <c r="BV77">
        <v>1782.9114285714279</v>
      </c>
      <c r="BW77">
        <v>-17.1189</v>
      </c>
      <c r="BX77">
        <v>397.45342857142862</v>
      </c>
      <c r="BY77">
        <v>414.76957142857151</v>
      </c>
      <c r="BZ77">
        <v>1.0428442857142859</v>
      </c>
      <c r="CA77">
        <v>400.113</v>
      </c>
      <c r="CB77">
        <v>35.336557142857153</v>
      </c>
      <c r="CC77">
        <v>3.682852857142858</v>
      </c>
      <c r="CD77">
        <v>3.5772814285714278</v>
      </c>
      <c r="CE77">
        <v>27.487171428571429</v>
      </c>
      <c r="CF77">
        <v>26.991057142857141</v>
      </c>
      <c r="CG77">
        <v>1200.03</v>
      </c>
      <c r="CH77">
        <v>0.50000957142857139</v>
      </c>
      <c r="CI77">
        <v>0.49999042857142861</v>
      </c>
      <c r="CJ77">
        <v>0</v>
      </c>
      <c r="CK77">
        <v>811.08914285714286</v>
      </c>
      <c r="CL77">
        <v>4.9990899999999998</v>
      </c>
      <c r="CM77">
        <v>8631.8200000000015</v>
      </c>
      <c r="CN77">
        <v>9558.1414285714291</v>
      </c>
      <c r="CO77">
        <v>45.375</v>
      </c>
      <c r="CP77">
        <v>47.794285714285721</v>
      </c>
      <c r="CQ77">
        <v>46.186999999999998</v>
      </c>
      <c r="CR77">
        <v>46.955000000000013</v>
      </c>
      <c r="CS77">
        <v>46.625</v>
      </c>
      <c r="CT77">
        <v>597.52714285714296</v>
      </c>
      <c r="CU77">
        <v>597.50285714285724</v>
      </c>
      <c r="CV77">
        <v>0</v>
      </c>
      <c r="CW77">
        <v>1678299286.7</v>
      </c>
      <c r="CX77">
        <v>0</v>
      </c>
      <c r="CY77">
        <v>1678287632.5</v>
      </c>
      <c r="CZ77" t="s">
        <v>356</v>
      </c>
      <c r="DA77">
        <v>1678287627</v>
      </c>
      <c r="DB77">
        <v>1678287632.5</v>
      </c>
      <c r="DC77">
        <v>15</v>
      </c>
      <c r="DD77">
        <v>2.5999999999999999E-2</v>
      </c>
      <c r="DE77">
        <v>3.3000000000000002E-2</v>
      </c>
      <c r="DF77">
        <v>-6.1950000000000003</v>
      </c>
      <c r="DG77">
        <v>0.26400000000000001</v>
      </c>
      <c r="DH77">
        <v>415</v>
      </c>
      <c r="DI77">
        <v>32</v>
      </c>
      <c r="DJ77">
        <v>0.71</v>
      </c>
      <c r="DK77">
        <v>0.35</v>
      </c>
      <c r="DL77">
        <v>-16.782021951219509</v>
      </c>
      <c r="DM77">
        <v>-1.1734160278745609</v>
      </c>
      <c r="DN77">
        <v>0.14138382719149559</v>
      </c>
      <c r="DO77">
        <v>0</v>
      </c>
      <c r="DP77">
        <v>1.035880975609756</v>
      </c>
      <c r="DQ77">
        <v>6.1311846689896213E-2</v>
      </c>
      <c r="DR77">
        <v>6.684463166827477E-3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3.29453</v>
      </c>
      <c r="EB77">
        <v>2.6254499999999998</v>
      </c>
      <c r="EC77">
        <v>9.6327399999999994E-2</v>
      </c>
      <c r="ED77">
        <v>9.7665199999999994E-2</v>
      </c>
      <c r="EE77">
        <v>0.14507200000000001</v>
      </c>
      <c r="EF77">
        <v>0.14100199999999999</v>
      </c>
      <c r="EG77">
        <v>27120.5</v>
      </c>
      <c r="EH77">
        <v>27457.5</v>
      </c>
      <c r="EI77">
        <v>27929.599999999999</v>
      </c>
      <c r="EJ77">
        <v>29300.6</v>
      </c>
      <c r="EK77">
        <v>32869.9</v>
      </c>
      <c r="EL77">
        <v>34948.1</v>
      </c>
      <c r="EM77">
        <v>39445.5</v>
      </c>
      <c r="EN77">
        <v>41893.9</v>
      </c>
      <c r="EO77">
        <v>1.7115</v>
      </c>
      <c r="EP77">
        <v>2.16167</v>
      </c>
      <c r="EQ77">
        <v>0.102092</v>
      </c>
      <c r="ER77">
        <v>0</v>
      </c>
      <c r="ES77">
        <v>32.437100000000001</v>
      </c>
      <c r="ET77">
        <v>999.9</v>
      </c>
      <c r="EU77">
        <v>74.599999999999994</v>
      </c>
      <c r="EV77">
        <v>33.299999999999997</v>
      </c>
      <c r="EW77">
        <v>37.860799999999998</v>
      </c>
      <c r="EX77">
        <v>57.077399999999997</v>
      </c>
      <c r="EY77">
        <v>-4.0504800000000003</v>
      </c>
      <c r="EZ77">
        <v>2</v>
      </c>
      <c r="FA77">
        <v>0.65911799999999998</v>
      </c>
      <c r="FB77">
        <v>1.20835</v>
      </c>
      <c r="FC77">
        <v>20.2669</v>
      </c>
      <c r="FD77">
        <v>5.21774</v>
      </c>
      <c r="FE77">
        <v>12.0099</v>
      </c>
      <c r="FF77">
        <v>4.9855999999999998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1.8622399999999999</v>
      </c>
      <c r="FN77">
        <v>1.8643099999999999</v>
      </c>
      <c r="FO77">
        <v>1.8603499999999999</v>
      </c>
      <c r="FP77">
        <v>1.8611</v>
      </c>
      <c r="FQ77">
        <v>1.8602000000000001</v>
      </c>
      <c r="FR77">
        <v>1.8619399999999999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-5.9909999999999997</v>
      </c>
      <c r="GH77">
        <v>0.26469999999999999</v>
      </c>
      <c r="GI77">
        <v>-4.4239819368145623</v>
      </c>
      <c r="GJ77">
        <v>-4.7384624312344064E-3</v>
      </c>
      <c r="GK77">
        <v>2.0540812038047919E-6</v>
      </c>
      <c r="GL77">
        <v>-4.204614941727041E-10</v>
      </c>
      <c r="GM77">
        <v>0.26473705503428657</v>
      </c>
      <c r="GN77">
        <v>0</v>
      </c>
      <c r="GO77">
        <v>0</v>
      </c>
      <c r="GP77">
        <v>0</v>
      </c>
      <c r="GQ77">
        <v>6</v>
      </c>
      <c r="GR77">
        <v>2075</v>
      </c>
      <c r="GS77">
        <v>4</v>
      </c>
      <c r="GT77">
        <v>32</v>
      </c>
      <c r="GU77">
        <v>194.3</v>
      </c>
      <c r="GV77">
        <v>194.2</v>
      </c>
      <c r="GW77">
        <v>1.34155</v>
      </c>
      <c r="GX77">
        <v>2.5634800000000002</v>
      </c>
      <c r="GY77">
        <v>2.04834</v>
      </c>
      <c r="GZ77">
        <v>2.6171899999999999</v>
      </c>
      <c r="HA77">
        <v>2.1972700000000001</v>
      </c>
      <c r="HB77">
        <v>2.33765</v>
      </c>
      <c r="HC77">
        <v>38.599499999999999</v>
      </c>
      <c r="HD77">
        <v>13.492900000000001</v>
      </c>
      <c r="HE77">
        <v>18</v>
      </c>
      <c r="HF77">
        <v>377.19900000000001</v>
      </c>
      <c r="HG77">
        <v>751.74800000000005</v>
      </c>
      <c r="HH77">
        <v>31.000599999999999</v>
      </c>
      <c r="HI77">
        <v>35.467300000000002</v>
      </c>
      <c r="HJ77">
        <v>30.000399999999999</v>
      </c>
      <c r="HK77">
        <v>35.256500000000003</v>
      </c>
      <c r="HL77">
        <v>35.210099999999997</v>
      </c>
      <c r="HM77">
        <v>26.8794</v>
      </c>
      <c r="HN77">
        <v>0</v>
      </c>
      <c r="HO77">
        <v>100</v>
      </c>
      <c r="HP77">
        <v>31</v>
      </c>
      <c r="HQ77">
        <v>417.85</v>
      </c>
      <c r="HR77">
        <v>36.496499999999997</v>
      </c>
      <c r="HS77">
        <v>98.447800000000001</v>
      </c>
      <c r="HT77">
        <v>97.1357</v>
      </c>
    </row>
    <row r="78" spans="1:228" x14ac:dyDescent="0.2">
      <c r="A78">
        <v>63</v>
      </c>
      <c r="B78">
        <v>1678299290.5</v>
      </c>
      <c r="C78">
        <v>247.5</v>
      </c>
      <c r="D78" t="s">
        <v>484</v>
      </c>
      <c r="E78" t="s">
        <v>485</v>
      </c>
      <c r="F78">
        <v>4</v>
      </c>
      <c r="G78">
        <v>1678299288.1875</v>
      </c>
      <c r="H78">
        <f t="shared" si="0"/>
        <v>1.1792063138378998E-3</v>
      </c>
      <c r="I78">
        <f t="shared" si="1"/>
        <v>1.1792063138378999</v>
      </c>
      <c r="J78">
        <f t="shared" si="2"/>
        <v>7.8174525785415163</v>
      </c>
      <c r="K78">
        <f t="shared" si="3"/>
        <v>388.96350000000001</v>
      </c>
      <c r="L78">
        <f t="shared" si="4"/>
        <v>197.00031730263743</v>
      </c>
      <c r="M78">
        <f t="shared" si="5"/>
        <v>19.963472916330741</v>
      </c>
      <c r="N78">
        <f t="shared" si="6"/>
        <v>39.416496399659628</v>
      </c>
      <c r="O78">
        <f t="shared" si="7"/>
        <v>6.8841930889762953E-2</v>
      </c>
      <c r="P78">
        <f t="shared" si="8"/>
        <v>2.7672780070787879</v>
      </c>
      <c r="Q78">
        <f t="shared" si="9"/>
        <v>6.790447475811523E-2</v>
      </c>
      <c r="R78">
        <f t="shared" si="10"/>
        <v>4.2523459865387941E-2</v>
      </c>
      <c r="S78">
        <f t="shared" si="11"/>
        <v>226.11887019858841</v>
      </c>
      <c r="T78">
        <f t="shared" si="12"/>
        <v>35.149916951028253</v>
      </c>
      <c r="U78">
        <f t="shared" si="13"/>
        <v>34.084924999999998</v>
      </c>
      <c r="V78">
        <f t="shared" si="14"/>
        <v>5.3683728044479659</v>
      </c>
      <c r="W78">
        <f t="shared" si="15"/>
        <v>68.729990189853098</v>
      </c>
      <c r="X78">
        <f t="shared" si="16"/>
        <v>3.6872120406532631</v>
      </c>
      <c r="Y78">
        <f t="shared" si="17"/>
        <v>5.3647789421591128</v>
      </c>
      <c r="Z78">
        <f t="shared" si="18"/>
        <v>1.6811607637947028</v>
      </c>
      <c r="AA78">
        <f t="shared" si="19"/>
        <v>-52.002998440251382</v>
      </c>
      <c r="AB78">
        <f t="shared" si="20"/>
        <v>-1.7921387716601498</v>
      </c>
      <c r="AC78">
        <f t="shared" si="21"/>
        <v>-0.14989255424734849</v>
      </c>
      <c r="AD78">
        <f t="shared" si="22"/>
        <v>172.17384043242953</v>
      </c>
      <c r="AE78">
        <f t="shared" si="23"/>
        <v>18.347046370121017</v>
      </c>
      <c r="AF78">
        <f t="shared" si="24"/>
        <v>1.1728348344885891</v>
      </c>
      <c r="AG78">
        <f t="shared" si="25"/>
        <v>7.8174525785415163</v>
      </c>
      <c r="AH78">
        <v>420.57533733948242</v>
      </c>
      <c r="AI78">
        <v>406.74562424242413</v>
      </c>
      <c r="AJ78">
        <v>1.7071198445701949</v>
      </c>
      <c r="AK78">
        <v>61.006110821722046</v>
      </c>
      <c r="AL78">
        <f t="shared" si="26"/>
        <v>1.1792063138378999</v>
      </c>
      <c r="AM78">
        <v>35.342978665584432</v>
      </c>
      <c r="AN78">
        <v>36.391624242424221</v>
      </c>
      <c r="AO78">
        <v>2.423852204129854E-5</v>
      </c>
      <c r="AP78">
        <v>102.99</v>
      </c>
      <c r="AQ78">
        <v>262</v>
      </c>
      <c r="AR78">
        <v>40</v>
      </c>
      <c r="AS78">
        <f t="shared" si="27"/>
        <v>1</v>
      </c>
      <c r="AT78">
        <f t="shared" si="28"/>
        <v>0</v>
      </c>
      <c r="AU78">
        <f t="shared" si="29"/>
        <v>47162.338037388858</v>
      </c>
      <c r="AV78">
        <f t="shared" si="30"/>
        <v>1200.03</v>
      </c>
      <c r="AW78">
        <f t="shared" si="31"/>
        <v>1025.9495949215484</v>
      </c>
      <c r="AX78">
        <f t="shared" si="32"/>
        <v>0.8549366223523982</v>
      </c>
      <c r="AY78">
        <f t="shared" si="33"/>
        <v>0.18842768114012851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1678299288.1875</v>
      </c>
      <c r="BF78">
        <v>388.96350000000001</v>
      </c>
      <c r="BG78">
        <v>406.31887499999999</v>
      </c>
      <c r="BH78">
        <v>36.385550000000002</v>
      </c>
      <c r="BI78">
        <v>35.342412500000002</v>
      </c>
      <c r="BJ78">
        <v>394.96449999999999</v>
      </c>
      <c r="BK78">
        <v>36.120800000000003</v>
      </c>
      <c r="BL78">
        <v>650.05462499999999</v>
      </c>
      <c r="BM78">
        <v>101.23712500000001</v>
      </c>
      <c r="BN78">
        <v>0.10013775</v>
      </c>
      <c r="BO78">
        <v>34.072912500000001</v>
      </c>
      <c r="BP78">
        <v>34.084924999999998</v>
      </c>
      <c r="BQ78">
        <v>999.9</v>
      </c>
      <c r="BR78">
        <v>0</v>
      </c>
      <c r="BS78">
        <v>0</v>
      </c>
      <c r="BT78">
        <v>8991.1712499999994</v>
      </c>
      <c r="BU78">
        <v>0</v>
      </c>
      <c r="BV78">
        <v>1783.8924999999999</v>
      </c>
      <c r="BW78">
        <v>-17.355374999999999</v>
      </c>
      <c r="BX78">
        <v>403.65050000000002</v>
      </c>
      <c r="BY78">
        <v>421.20524999999998</v>
      </c>
      <c r="BZ78">
        <v>1.0431250000000001</v>
      </c>
      <c r="CA78">
        <v>406.31887499999999</v>
      </c>
      <c r="CB78">
        <v>35.342412500000002</v>
      </c>
      <c r="CC78">
        <v>3.6835637499999998</v>
      </c>
      <c r="CD78">
        <v>3.5779637499999999</v>
      </c>
      <c r="CE78">
        <v>27.4904625</v>
      </c>
      <c r="CF78">
        <v>26.994299999999999</v>
      </c>
      <c r="CG78">
        <v>1200.03</v>
      </c>
      <c r="CH78">
        <v>0.50002975000000005</v>
      </c>
      <c r="CI78">
        <v>0.49997025</v>
      </c>
      <c r="CJ78">
        <v>0</v>
      </c>
      <c r="CK78">
        <v>812.0625</v>
      </c>
      <c r="CL78">
        <v>4.9990899999999998</v>
      </c>
      <c r="CM78">
        <v>8641.4887500000004</v>
      </c>
      <c r="CN78">
        <v>9558.1912499999999</v>
      </c>
      <c r="CO78">
        <v>45.405999999999999</v>
      </c>
      <c r="CP78">
        <v>47.78875</v>
      </c>
      <c r="CQ78">
        <v>46.186999999999998</v>
      </c>
      <c r="CR78">
        <v>46.968499999999999</v>
      </c>
      <c r="CS78">
        <v>46.625</v>
      </c>
      <c r="CT78">
        <v>597.55124999999998</v>
      </c>
      <c r="CU78">
        <v>597.48</v>
      </c>
      <c r="CV78">
        <v>0</v>
      </c>
      <c r="CW78">
        <v>1678299290.9000001</v>
      </c>
      <c r="CX78">
        <v>0</v>
      </c>
      <c r="CY78">
        <v>1678287632.5</v>
      </c>
      <c r="CZ78" t="s">
        <v>356</v>
      </c>
      <c r="DA78">
        <v>1678287627</v>
      </c>
      <c r="DB78">
        <v>1678287632.5</v>
      </c>
      <c r="DC78">
        <v>15</v>
      </c>
      <c r="DD78">
        <v>2.5999999999999999E-2</v>
      </c>
      <c r="DE78">
        <v>3.3000000000000002E-2</v>
      </c>
      <c r="DF78">
        <v>-6.1950000000000003</v>
      </c>
      <c r="DG78">
        <v>0.26400000000000001</v>
      </c>
      <c r="DH78">
        <v>415</v>
      </c>
      <c r="DI78">
        <v>32</v>
      </c>
      <c r="DJ78">
        <v>0.71</v>
      </c>
      <c r="DK78">
        <v>0.35</v>
      </c>
      <c r="DL78">
        <v>-16.909029268292681</v>
      </c>
      <c r="DM78">
        <v>-2.1184912891986039</v>
      </c>
      <c r="DN78">
        <v>0.23445315018393739</v>
      </c>
      <c r="DO78">
        <v>0</v>
      </c>
      <c r="DP78">
        <v>1.039223902439024</v>
      </c>
      <c r="DQ78">
        <v>3.2800348432056238E-2</v>
      </c>
      <c r="DR78">
        <v>3.9138053829805572E-3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3.2945500000000001</v>
      </c>
      <c r="EB78">
        <v>2.6253099999999998</v>
      </c>
      <c r="EC78">
        <v>9.7573099999999996E-2</v>
      </c>
      <c r="ED78">
        <v>9.8918800000000001E-2</v>
      </c>
      <c r="EE78">
        <v>0.14510200000000001</v>
      </c>
      <c r="EF78">
        <v>0.141016</v>
      </c>
      <c r="EG78">
        <v>27083.3</v>
      </c>
      <c r="EH78">
        <v>27419.3</v>
      </c>
      <c r="EI78">
        <v>27929.8</v>
      </c>
      <c r="EJ78">
        <v>29300.7</v>
      </c>
      <c r="EK78">
        <v>32868.699999999997</v>
      </c>
      <c r="EL78">
        <v>34947.800000000003</v>
      </c>
      <c r="EM78">
        <v>39445.4</v>
      </c>
      <c r="EN78">
        <v>41894.199999999997</v>
      </c>
      <c r="EO78">
        <v>1.71343</v>
      </c>
      <c r="EP78">
        <v>2.16167</v>
      </c>
      <c r="EQ78">
        <v>0.10168199999999999</v>
      </c>
      <c r="ER78">
        <v>0</v>
      </c>
      <c r="ES78">
        <v>32.432600000000001</v>
      </c>
      <c r="ET78">
        <v>999.9</v>
      </c>
      <c r="EU78">
        <v>74.599999999999994</v>
      </c>
      <c r="EV78">
        <v>33.299999999999997</v>
      </c>
      <c r="EW78">
        <v>37.859200000000001</v>
      </c>
      <c r="EX78">
        <v>57.137500000000003</v>
      </c>
      <c r="EY78">
        <v>-4.0745199999999997</v>
      </c>
      <c r="EZ78">
        <v>2</v>
      </c>
      <c r="FA78">
        <v>0.65948200000000001</v>
      </c>
      <c r="FB78">
        <v>1.2069300000000001</v>
      </c>
      <c r="FC78">
        <v>20.2669</v>
      </c>
      <c r="FD78">
        <v>5.2180400000000002</v>
      </c>
      <c r="FE78">
        <v>12.0099</v>
      </c>
      <c r="FF78">
        <v>4.9857500000000003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1.8622799999999999</v>
      </c>
      <c r="FN78">
        <v>1.8643099999999999</v>
      </c>
      <c r="FO78">
        <v>1.8603499999999999</v>
      </c>
      <c r="FP78">
        <v>1.8611</v>
      </c>
      <c r="FQ78">
        <v>1.8602000000000001</v>
      </c>
      <c r="FR78">
        <v>1.8619399999999999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-6.0140000000000002</v>
      </c>
      <c r="GH78">
        <v>0.26469999999999999</v>
      </c>
      <c r="GI78">
        <v>-4.4239819368145623</v>
      </c>
      <c r="GJ78">
        <v>-4.7384624312344064E-3</v>
      </c>
      <c r="GK78">
        <v>2.0540812038047919E-6</v>
      </c>
      <c r="GL78">
        <v>-4.204614941727041E-10</v>
      </c>
      <c r="GM78">
        <v>0.26473705503428657</v>
      </c>
      <c r="GN78">
        <v>0</v>
      </c>
      <c r="GO78">
        <v>0</v>
      </c>
      <c r="GP78">
        <v>0</v>
      </c>
      <c r="GQ78">
        <v>6</v>
      </c>
      <c r="GR78">
        <v>2075</v>
      </c>
      <c r="GS78">
        <v>4</v>
      </c>
      <c r="GT78">
        <v>32</v>
      </c>
      <c r="GU78">
        <v>194.4</v>
      </c>
      <c r="GV78">
        <v>194.3</v>
      </c>
      <c r="GW78">
        <v>1.3586400000000001</v>
      </c>
      <c r="GX78">
        <v>2.5500500000000001</v>
      </c>
      <c r="GY78">
        <v>2.04834</v>
      </c>
      <c r="GZ78">
        <v>2.6171899999999999</v>
      </c>
      <c r="HA78">
        <v>2.1972700000000001</v>
      </c>
      <c r="HB78">
        <v>2.34131</v>
      </c>
      <c r="HC78">
        <v>38.599499999999999</v>
      </c>
      <c r="HD78">
        <v>13.510400000000001</v>
      </c>
      <c r="HE78">
        <v>18</v>
      </c>
      <c r="HF78">
        <v>378.24400000000003</v>
      </c>
      <c r="HG78">
        <v>751.82600000000002</v>
      </c>
      <c r="HH78">
        <v>31</v>
      </c>
      <c r="HI78">
        <v>35.471800000000002</v>
      </c>
      <c r="HJ78">
        <v>30.000499999999999</v>
      </c>
      <c r="HK78">
        <v>35.261699999999998</v>
      </c>
      <c r="HL78">
        <v>35.216500000000003</v>
      </c>
      <c r="HM78">
        <v>27.235399999999998</v>
      </c>
      <c r="HN78">
        <v>0</v>
      </c>
      <c r="HO78">
        <v>100</v>
      </c>
      <c r="HP78">
        <v>31</v>
      </c>
      <c r="HQ78">
        <v>424.52800000000002</v>
      </c>
      <c r="HR78">
        <v>36.496499999999997</v>
      </c>
      <c r="HS78">
        <v>98.447999999999993</v>
      </c>
      <c r="HT78">
        <v>97.136200000000002</v>
      </c>
    </row>
    <row r="79" spans="1:228" x14ac:dyDescent="0.2">
      <c r="A79">
        <v>64</v>
      </c>
      <c r="B79">
        <v>1678299294.5</v>
      </c>
      <c r="C79">
        <v>251.5</v>
      </c>
      <c r="D79" t="s">
        <v>486</v>
      </c>
      <c r="E79" t="s">
        <v>487</v>
      </c>
      <c r="F79">
        <v>4</v>
      </c>
      <c r="G79">
        <v>1678299292.5</v>
      </c>
      <c r="H79">
        <f t="shared" si="0"/>
        <v>1.1897481976948857E-3</v>
      </c>
      <c r="I79">
        <f t="shared" si="1"/>
        <v>1.1897481976948856</v>
      </c>
      <c r="J79">
        <f t="shared" si="2"/>
        <v>8.2400850756928943</v>
      </c>
      <c r="K79">
        <f t="shared" si="3"/>
        <v>395.97928571428571</v>
      </c>
      <c r="L79">
        <f t="shared" si="4"/>
        <v>196.22435023426243</v>
      </c>
      <c r="M79">
        <f t="shared" si="5"/>
        <v>19.884906471909133</v>
      </c>
      <c r="N79">
        <f t="shared" si="6"/>
        <v>40.127594010843033</v>
      </c>
      <c r="O79">
        <f t="shared" si="7"/>
        <v>6.9644294986175095E-2</v>
      </c>
      <c r="P79">
        <f t="shared" si="8"/>
        <v>2.7745958974720972</v>
      </c>
      <c r="Q79">
        <f t="shared" si="9"/>
        <v>6.868751584402874E-2</v>
      </c>
      <c r="R79">
        <f t="shared" si="10"/>
        <v>4.3014565118573787E-2</v>
      </c>
      <c r="S79">
        <f t="shared" si="11"/>
        <v>226.12748323359742</v>
      </c>
      <c r="T79">
        <f t="shared" si="12"/>
        <v>35.146094357939418</v>
      </c>
      <c r="U79">
        <f t="shared" si="13"/>
        <v>34.075228571428568</v>
      </c>
      <c r="V79">
        <f t="shared" si="14"/>
        <v>5.365471694341716</v>
      </c>
      <c r="W79">
        <f t="shared" si="15"/>
        <v>68.749652779102007</v>
      </c>
      <c r="X79">
        <f t="shared" si="16"/>
        <v>3.6885992098720672</v>
      </c>
      <c r="Y79">
        <f t="shared" si="17"/>
        <v>5.3652623115404285</v>
      </c>
      <c r="Z79">
        <f t="shared" si="18"/>
        <v>1.6768724844696488</v>
      </c>
      <c r="AA79">
        <f t="shared" si="19"/>
        <v>-52.467895518344456</v>
      </c>
      <c r="AB79">
        <f t="shared" si="20"/>
        <v>-0.10470880981638554</v>
      </c>
      <c r="AC79">
        <f t="shared" si="21"/>
        <v>-8.7342889955196179E-3</v>
      </c>
      <c r="AD79">
        <f t="shared" si="22"/>
        <v>173.54614461644107</v>
      </c>
      <c r="AE79">
        <f t="shared" si="23"/>
        <v>18.534116728612215</v>
      </c>
      <c r="AF79">
        <f t="shared" si="24"/>
        <v>1.185242992920974</v>
      </c>
      <c r="AG79">
        <f t="shared" si="25"/>
        <v>8.2400850756928943</v>
      </c>
      <c r="AH79">
        <v>427.50849649082443</v>
      </c>
      <c r="AI79">
        <v>413.4272969696969</v>
      </c>
      <c r="AJ79">
        <v>1.6657063238056229</v>
      </c>
      <c r="AK79">
        <v>61.006110821722046</v>
      </c>
      <c r="AL79">
        <f t="shared" si="26"/>
        <v>1.1897481976948856</v>
      </c>
      <c r="AM79">
        <v>35.34475292640694</v>
      </c>
      <c r="AN79">
        <v>36.402834545454553</v>
      </c>
      <c r="AO79">
        <v>2.6180940411384131E-5</v>
      </c>
      <c r="AP79">
        <v>102.99</v>
      </c>
      <c r="AQ79">
        <v>262</v>
      </c>
      <c r="AR79">
        <v>40</v>
      </c>
      <c r="AS79">
        <f t="shared" si="27"/>
        <v>1</v>
      </c>
      <c r="AT79">
        <f t="shared" si="28"/>
        <v>0</v>
      </c>
      <c r="AU79">
        <f t="shared" si="29"/>
        <v>47362.881971694689</v>
      </c>
      <c r="AV79">
        <f t="shared" si="30"/>
        <v>1200.0728571428569</v>
      </c>
      <c r="AW79">
        <f t="shared" si="31"/>
        <v>1025.9865135925374</v>
      </c>
      <c r="AX79">
        <f t="shared" si="32"/>
        <v>0.85493685444666612</v>
      </c>
      <c r="AY79">
        <f t="shared" si="33"/>
        <v>0.18842812908206552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1678299292.5</v>
      </c>
      <c r="BF79">
        <v>395.97928571428571</v>
      </c>
      <c r="BG79">
        <v>413.5208571428571</v>
      </c>
      <c r="BH79">
        <v>36.399114285714283</v>
      </c>
      <c r="BI79">
        <v>35.34487142857143</v>
      </c>
      <c r="BJ79">
        <v>402.00342857142863</v>
      </c>
      <c r="BK79">
        <v>36.13437142857142</v>
      </c>
      <c r="BL79">
        <v>650.00271428571421</v>
      </c>
      <c r="BM79">
        <v>101.2377142857143</v>
      </c>
      <c r="BN79">
        <v>9.9894671428571447E-2</v>
      </c>
      <c r="BO79">
        <v>34.074528571428573</v>
      </c>
      <c r="BP79">
        <v>34.075228571428568</v>
      </c>
      <c r="BQ79">
        <v>999.89999999999986</v>
      </c>
      <c r="BR79">
        <v>0</v>
      </c>
      <c r="BS79">
        <v>0</v>
      </c>
      <c r="BT79">
        <v>9030</v>
      </c>
      <c r="BU79">
        <v>0</v>
      </c>
      <c r="BV79">
        <v>1784.4271428571431</v>
      </c>
      <c r="BW79">
        <v>-17.541514285714289</v>
      </c>
      <c r="BX79">
        <v>410.93714285714287</v>
      </c>
      <c r="BY79">
        <v>428.67214285714277</v>
      </c>
      <c r="BZ79">
        <v>1.0542400000000001</v>
      </c>
      <c r="CA79">
        <v>413.5208571428571</v>
      </c>
      <c r="CB79">
        <v>35.34487142857143</v>
      </c>
      <c r="CC79">
        <v>3.6849599999999998</v>
      </c>
      <c r="CD79">
        <v>3.578232857142857</v>
      </c>
      <c r="CE79">
        <v>27.49691428571429</v>
      </c>
      <c r="CF79">
        <v>26.99558571428571</v>
      </c>
      <c r="CG79">
        <v>1200.0728571428569</v>
      </c>
      <c r="CH79">
        <v>0.50002342857142856</v>
      </c>
      <c r="CI79">
        <v>0.49997657142857138</v>
      </c>
      <c r="CJ79">
        <v>0</v>
      </c>
      <c r="CK79">
        <v>813.28557142857153</v>
      </c>
      <c r="CL79">
        <v>4.9990899999999998</v>
      </c>
      <c r="CM79">
        <v>8653.085714285713</v>
      </c>
      <c r="CN79">
        <v>9558.5242857142857</v>
      </c>
      <c r="CO79">
        <v>45.410428571428582</v>
      </c>
      <c r="CP79">
        <v>47.794285714285721</v>
      </c>
      <c r="CQ79">
        <v>46.204999999999998</v>
      </c>
      <c r="CR79">
        <v>46.954999999999998</v>
      </c>
      <c r="CS79">
        <v>46.625</v>
      </c>
      <c r="CT79">
        <v>597.56285714285707</v>
      </c>
      <c r="CU79">
        <v>597.51</v>
      </c>
      <c r="CV79">
        <v>0</v>
      </c>
      <c r="CW79">
        <v>1678299294.5</v>
      </c>
      <c r="CX79">
        <v>0</v>
      </c>
      <c r="CY79">
        <v>1678287632.5</v>
      </c>
      <c r="CZ79" t="s">
        <v>356</v>
      </c>
      <c r="DA79">
        <v>1678287627</v>
      </c>
      <c r="DB79">
        <v>1678287632.5</v>
      </c>
      <c r="DC79">
        <v>15</v>
      </c>
      <c r="DD79">
        <v>2.5999999999999999E-2</v>
      </c>
      <c r="DE79">
        <v>3.3000000000000002E-2</v>
      </c>
      <c r="DF79">
        <v>-6.1950000000000003</v>
      </c>
      <c r="DG79">
        <v>0.26400000000000001</v>
      </c>
      <c r="DH79">
        <v>415</v>
      </c>
      <c r="DI79">
        <v>32</v>
      </c>
      <c r="DJ79">
        <v>0.71</v>
      </c>
      <c r="DK79">
        <v>0.35</v>
      </c>
      <c r="DL79">
        <v>-17.097424390243901</v>
      </c>
      <c r="DM79">
        <v>-3.2030425087108152</v>
      </c>
      <c r="DN79">
        <v>0.31832839063326529</v>
      </c>
      <c r="DO79">
        <v>0</v>
      </c>
      <c r="DP79">
        <v>1.043882926829268</v>
      </c>
      <c r="DQ79">
        <v>4.2218885017422457E-2</v>
      </c>
      <c r="DR79">
        <v>5.2292713869666989E-3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3.2945500000000001</v>
      </c>
      <c r="EB79">
        <v>2.6255199999999999</v>
      </c>
      <c r="EC79">
        <v>9.8789299999999997E-2</v>
      </c>
      <c r="ED79">
        <v>0.100144</v>
      </c>
      <c r="EE79">
        <v>0.14513400000000001</v>
      </c>
      <c r="EF79">
        <v>0.14102000000000001</v>
      </c>
      <c r="EG79">
        <v>27046.2</v>
      </c>
      <c r="EH79">
        <v>27382.1</v>
      </c>
      <c r="EI79">
        <v>27929.3</v>
      </c>
      <c r="EJ79">
        <v>29300.799999999999</v>
      </c>
      <c r="EK79">
        <v>32867.300000000003</v>
      </c>
      <c r="EL79">
        <v>34947.699999999997</v>
      </c>
      <c r="EM79">
        <v>39445.1</v>
      </c>
      <c r="EN79">
        <v>41894.1</v>
      </c>
      <c r="EO79">
        <v>1.7134</v>
      </c>
      <c r="EP79">
        <v>2.1617799999999998</v>
      </c>
      <c r="EQ79">
        <v>0.10144</v>
      </c>
      <c r="ER79">
        <v>0</v>
      </c>
      <c r="ES79">
        <v>32.429400000000001</v>
      </c>
      <c r="ET79">
        <v>999.9</v>
      </c>
      <c r="EU79">
        <v>74.599999999999994</v>
      </c>
      <c r="EV79">
        <v>33.299999999999997</v>
      </c>
      <c r="EW79">
        <v>37.857100000000003</v>
      </c>
      <c r="EX79">
        <v>57.107399999999998</v>
      </c>
      <c r="EY79">
        <v>-4.2267599999999996</v>
      </c>
      <c r="EZ79">
        <v>2</v>
      </c>
      <c r="FA79">
        <v>0.65965399999999996</v>
      </c>
      <c r="FB79">
        <v>1.2042900000000001</v>
      </c>
      <c r="FC79">
        <v>20.266999999999999</v>
      </c>
      <c r="FD79">
        <v>5.2180400000000002</v>
      </c>
      <c r="FE79">
        <v>12.0099</v>
      </c>
      <c r="FF79">
        <v>4.9856499999999997</v>
      </c>
      <c r="FG79">
        <v>3.2844799999999998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1.8622700000000001</v>
      </c>
      <c r="FN79">
        <v>1.86432</v>
      </c>
      <c r="FO79">
        <v>1.8603499999999999</v>
      </c>
      <c r="FP79">
        <v>1.8610800000000001</v>
      </c>
      <c r="FQ79">
        <v>1.8602000000000001</v>
      </c>
      <c r="FR79">
        <v>1.8619699999999999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-6.0339999999999998</v>
      </c>
      <c r="GH79">
        <v>0.26479999999999998</v>
      </c>
      <c r="GI79">
        <v>-4.4239819368145623</v>
      </c>
      <c r="GJ79">
        <v>-4.7384624312344064E-3</v>
      </c>
      <c r="GK79">
        <v>2.0540812038047919E-6</v>
      </c>
      <c r="GL79">
        <v>-4.204614941727041E-10</v>
      </c>
      <c r="GM79">
        <v>0.26473705503428657</v>
      </c>
      <c r="GN79">
        <v>0</v>
      </c>
      <c r="GO79">
        <v>0</v>
      </c>
      <c r="GP79">
        <v>0</v>
      </c>
      <c r="GQ79">
        <v>6</v>
      </c>
      <c r="GR79">
        <v>2075</v>
      </c>
      <c r="GS79">
        <v>4</v>
      </c>
      <c r="GT79">
        <v>32</v>
      </c>
      <c r="GU79">
        <v>194.5</v>
      </c>
      <c r="GV79">
        <v>194.4</v>
      </c>
      <c r="GW79">
        <v>1.3769499999999999</v>
      </c>
      <c r="GX79">
        <v>2.5622600000000002</v>
      </c>
      <c r="GY79">
        <v>2.04834</v>
      </c>
      <c r="GZ79">
        <v>2.6184099999999999</v>
      </c>
      <c r="HA79">
        <v>2.1972700000000001</v>
      </c>
      <c r="HB79">
        <v>2.2717299999999998</v>
      </c>
      <c r="HC79">
        <v>38.599499999999999</v>
      </c>
      <c r="HD79">
        <v>13.5016</v>
      </c>
      <c r="HE79">
        <v>18</v>
      </c>
      <c r="HF79">
        <v>378.26299999999998</v>
      </c>
      <c r="HG79">
        <v>752.00099999999998</v>
      </c>
      <c r="HH79">
        <v>30.999600000000001</v>
      </c>
      <c r="HI79">
        <v>35.476700000000001</v>
      </c>
      <c r="HJ79">
        <v>30.000399999999999</v>
      </c>
      <c r="HK79">
        <v>35.267800000000001</v>
      </c>
      <c r="HL79">
        <v>35.222900000000003</v>
      </c>
      <c r="HM79">
        <v>27.592600000000001</v>
      </c>
      <c r="HN79">
        <v>0</v>
      </c>
      <c r="HO79">
        <v>100</v>
      </c>
      <c r="HP79">
        <v>31</v>
      </c>
      <c r="HQ79">
        <v>431.20699999999999</v>
      </c>
      <c r="HR79">
        <v>36.496499999999997</v>
      </c>
      <c r="HS79">
        <v>98.446700000000007</v>
      </c>
      <c r="HT79">
        <v>97.136300000000006</v>
      </c>
    </row>
    <row r="80" spans="1:228" x14ac:dyDescent="0.2">
      <c r="A80">
        <v>65</v>
      </c>
      <c r="B80">
        <v>1678299298.5999999</v>
      </c>
      <c r="C80">
        <v>255.5999999046326</v>
      </c>
      <c r="D80" t="s">
        <v>488</v>
      </c>
      <c r="E80" t="s">
        <v>489</v>
      </c>
      <c r="F80">
        <v>4</v>
      </c>
      <c r="G80">
        <v>1678299296.5999999</v>
      </c>
      <c r="H80">
        <f t="shared" ref="H80:H143" si="34">(I80)/1000</f>
        <v>1.2025097228429878E-3</v>
      </c>
      <c r="I80">
        <f t="shared" ref="I80:I143" si="35">IF(BD80, AL80, AF80)</f>
        <v>1.2025097228429877</v>
      </c>
      <c r="J80">
        <f t="shared" ref="J80:J143" si="36">IF(BD80, AG80, AE80)</f>
        <v>8.2210451167987717</v>
      </c>
      <c r="K80">
        <f t="shared" ref="K80:K143" si="37">BF80 - IF(AS80&gt;1, J80*AZ80*100/(AU80*BT80), 0)</f>
        <v>402.65212500000001</v>
      </c>
      <c r="L80">
        <f t="shared" ref="L80:L143" si="38">((R80-H80/2)*K80-J80)/(R80+H80/2)</f>
        <v>205.37463634757634</v>
      </c>
      <c r="M80">
        <f t="shared" ref="M80:M143" si="39">L80*(BM80+BN80)/1000</f>
        <v>20.812186636795932</v>
      </c>
      <c r="N80">
        <f t="shared" ref="N80:N143" si="40">(BF80 - IF(AS80&gt;1, J80*AZ80*100/(AU80*BT80), 0))*(BM80+BN80)/1000</f>
        <v>40.803827211749947</v>
      </c>
      <c r="O80">
        <f t="shared" ref="O80:O143" si="41">2/((1/Q80-1/P80)+SIGN(Q80)*SQRT((1/Q80-1/P80)*(1/Q80-1/P80) + 4*BA80/((BA80+1)*(BA80+1))*(2*1/Q80*1/P80-1/P80*1/P80)))</f>
        <v>7.0484882785691649E-2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2.7642774627252633</v>
      </c>
      <c r="Q80">
        <f t="shared" ref="Q80:Q143" si="43">H80*(1000-(1000*0.61365*EXP(17.502*U80/(240.97+U80))/(BM80+BN80)+BH80)/2)/(1000*0.61365*EXP(17.502*U80/(240.97+U80))/(BM80+BN80)-BH80)</f>
        <v>6.9501440850837995E-2</v>
      </c>
      <c r="R80">
        <f t="shared" ref="R80:R143" si="44">1/((BA80+1)/(O80/1.6)+1/(P80/1.37)) + BA80/((BA80+1)/(O80/1.6) + BA80/(P80/1.37))</f>
        <v>4.3525615728319832E-2</v>
      </c>
      <c r="S80">
        <f t="shared" ref="S80:S143" si="45">(AV80*AY80)</f>
        <v>226.11596957360948</v>
      </c>
      <c r="T80">
        <f t="shared" ref="T80:T143" si="46">(BO80+(S80+2*0.95*0.0000000567*(((BO80+$B$6)+273)^4-(BO80+273)^4)-44100*H80)/(1.84*29.3*P80+8*0.95*0.0000000567*(BO80+273)^3))</f>
        <v>35.15498119186686</v>
      </c>
      <c r="U80">
        <f t="shared" ref="U80:U143" si="47">($C$6*BP80+$D$6*BQ80+$E$6*T80)</f>
        <v>34.073650000000001</v>
      </c>
      <c r="V80">
        <f t="shared" ref="V80:V143" si="48">0.61365*EXP(17.502*U80/(240.97+U80))</f>
        <v>5.3649995248145066</v>
      </c>
      <c r="W80">
        <f t="shared" ref="W80:W143" si="49">(X80/Y80*100)</f>
        <v>68.742108869958514</v>
      </c>
      <c r="X80">
        <f t="shared" ref="X80:X143" si="50">BH80*(BM80+BN80)/1000</f>
        <v>3.6899958240206714</v>
      </c>
      <c r="Y80">
        <f t="shared" ref="Y80:Y143" si="51">0.61365*EXP(17.502*BO80/(240.97+BO80))</f>
        <v>5.3678827790999923</v>
      </c>
      <c r="Z80">
        <f t="shared" ref="Z80:Z143" si="52">(V80-BH80*(BM80+BN80)/1000)</f>
        <v>1.6750037007938352</v>
      </c>
      <c r="AA80">
        <f t="shared" ref="AA80:AA143" si="53">(-H80*44100)</f>
        <v>-53.030678777375762</v>
      </c>
      <c r="AB80">
        <f t="shared" ref="AB80:AB143" si="54">2*29.3*P80*0.92*(BO80-U80)</f>
        <v>1.4362547148221565</v>
      </c>
      <c r="AC80">
        <f t="shared" ref="AC80:AC143" si="55">2*0.95*0.0000000567*(((BO80+$B$6)+273)^4-(U80+273)^4)</f>
        <v>0.12025666102590499</v>
      </c>
      <c r="AD80">
        <f t="shared" ref="AD80:AD143" si="56">S80+AC80+AA80+AB80</f>
        <v>174.64180217208178</v>
      </c>
      <c r="AE80">
        <f t="shared" ref="AE80:AE143" si="57">BL80*AS80*(BG80-BF80*(1000-AS80*BI80)/(1000-AS80*BH80))/(100*AZ80)</f>
        <v>18.750935011757026</v>
      </c>
      <c r="AF80">
        <f t="shared" ref="AF80:AF143" si="58">1000*BL80*AS80*(BH80-BI80)/(100*AZ80*(1000-AS80*BH80))</f>
        <v>1.1957401118719146</v>
      </c>
      <c r="AG80">
        <f t="shared" ref="AG80:AG143" si="59">(AH80 - AI80 - BM80*1000/(8.314*(BO80+273.15)) * AK80/BL80 * AJ80) * BL80/(100*AZ80) * (1000 - BI80)/1000</f>
        <v>8.2210451167987717</v>
      </c>
      <c r="AH80">
        <v>434.63918036152069</v>
      </c>
      <c r="AI80">
        <v>420.4242352353458</v>
      </c>
      <c r="AJ80">
        <v>1.707014006767291</v>
      </c>
      <c r="AK80">
        <v>61.006110821722046</v>
      </c>
      <c r="AL80">
        <f t="shared" ref="AL80:AL143" si="60">(AN80 - AM80 + BM80*1000/(8.314*(BO80+273.15)) * AP80/BL80 * AO80) * BL80/(100*AZ80) * 1000/(1000 - AN80)</f>
        <v>1.2025097228429877</v>
      </c>
      <c r="AM80">
        <v>35.34925369255695</v>
      </c>
      <c r="AN80">
        <v>36.418499626597949</v>
      </c>
      <c r="AO80">
        <v>3.4795204217611857E-5</v>
      </c>
      <c r="AP80">
        <v>102.99</v>
      </c>
      <c r="AQ80">
        <v>260</v>
      </c>
      <c r="AR80">
        <v>40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47078.499695621867</v>
      </c>
      <c r="AV80">
        <f t="shared" ref="AV80:AV143" si="64">$B$10*BU80+$C$10*BV80+$F$10*CG80*(1-CJ80)</f>
        <v>1200.0150000000001</v>
      </c>
      <c r="AW80">
        <f t="shared" ref="AW80:AW143" si="65">AV80*AX80</f>
        <v>1025.9367324215593</v>
      </c>
      <c r="AX80">
        <f t="shared" ref="AX80:AX143" si="66">($B$10*$D$8+$C$10*$D$8+$F$10*((CT80+CL80)/MAX(CT80+CL80+CU80, 0.1)*$I$8+CU80/MAX(CT80+CL80+CU80, 0.1)*$J$8))/($B$10+$C$10+$F$10)</f>
        <v>0.85493659031058722</v>
      </c>
      <c r="AY80">
        <f t="shared" ref="AY80:AY143" si="67">($B$10*$K$8+$C$10*$K$8+$F$10*((CT80+CL80)/MAX(CT80+CL80+CU80, 0.1)*$P$8+CU80/MAX(CT80+CL80+CU80, 0.1)*$Q$8))/($B$10+$C$10+$F$10)</f>
        <v>0.1884276192994333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1678299296.5999999</v>
      </c>
      <c r="BF80">
        <v>402.65212500000001</v>
      </c>
      <c r="BG80">
        <v>420.40312499999999</v>
      </c>
      <c r="BH80">
        <v>36.412875</v>
      </c>
      <c r="BI80">
        <v>35.349424999999997</v>
      </c>
      <c r="BJ80">
        <v>408.698375</v>
      </c>
      <c r="BK80">
        <v>36.148137499999997</v>
      </c>
      <c r="BL80">
        <v>650.07275000000004</v>
      </c>
      <c r="BM80">
        <v>101.237375</v>
      </c>
      <c r="BN80">
        <v>0.100292625</v>
      </c>
      <c r="BO80">
        <v>34.083287499999997</v>
      </c>
      <c r="BP80">
        <v>34.073650000000001</v>
      </c>
      <c r="BQ80">
        <v>999.9</v>
      </c>
      <c r="BR80">
        <v>0</v>
      </c>
      <c r="BS80">
        <v>0</v>
      </c>
      <c r="BT80">
        <v>8975.2350000000006</v>
      </c>
      <c r="BU80">
        <v>0</v>
      </c>
      <c r="BV80">
        <v>1782.5487499999999</v>
      </c>
      <c r="BW80">
        <v>-17.750699999999998</v>
      </c>
      <c r="BX80">
        <v>417.86812500000002</v>
      </c>
      <c r="BY80">
        <v>435.80849999999998</v>
      </c>
      <c r="BZ80">
        <v>1.0634524999999999</v>
      </c>
      <c r="CA80">
        <v>420.40312499999999</v>
      </c>
      <c r="CB80">
        <v>35.349424999999997</v>
      </c>
      <c r="CC80">
        <v>3.6863362500000001</v>
      </c>
      <c r="CD80">
        <v>3.57867625</v>
      </c>
      <c r="CE80">
        <v>27.5033125</v>
      </c>
      <c r="CF80">
        <v>26.997712499999999</v>
      </c>
      <c r="CG80">
        <v>1200.0150000000001</v>
      </c>
      <c r="CH80">
        <v>0.50003137500000006</v>
      </c>
      <c r="CI80">
        <v>0.499968625</v>
      </c>
      <c r="CJ80">
        <v>0</v>
      </c>
      <c r="CK80">
        <v>814.32562499999995</v>
      </c>
      <c r="CL80">
        <v>4.9990899999999998</v>
      </c>
      <c r="CM80">
        <v>8662.1787499999991</v>
      </c>
      <c r="CN80">
        <v>9558.088749999999</v>
      </c>
      <c r="CO80">
        <v>45.421499999999988</v>
      </c>
      <c r="CP80">
        <v>47.811999999999998</v>
      </c>
      <c r="CQ80">
        <v>46.210625</v>
      </c>
      <c r="CR80">
        <v>46.936999999999998</v>
      </c>
      <c r="CS80">
        <v>46.648249999999997</v>
      </c>
      <c r="CT80">
        <v>597.54500000000007</v>
      </c>
      <c r="CU80">
        <v>597.47125000000005</v>
      </c>
      <c r="CV80">
        <v>0</v>
      </c>
      <c r="CW80">
        <v>1678299298.7</v>
      </c>
      <c r="CX80">
        <v>0</v>
      </c>
      <c r="CY80">
        <v>1678287632.5</v>
      </c>
      <c r="CZ80" t="s">
        <v>356</v>
      </c>
      <c r="DA80">
        <v>1678287627</v>
      </c>
      <c r="DB80">
        <v>1678287632.5</v>
      </c>
      <c r="DC80">
        <v>15</v>
      </c>
      <c r="DD80">
        <v>2.5999999999999999E-2</v>
      </c>
      <c r="DE80">
        <v>3.3000000000000002E-2</v>
      </c>
      <c r="DF80">
        <v>-6.1950000000000003</v>
      </c>
      <c r="DG80">
        <v>0.26400000000000001</v>
      </c>
      <c r="DH80">
        <v>415</v>
      </c>
      <c r="DI80">
        <v>32</v>
      </c>
      <c r="DJ80">
        <v>0.71</v>
      </c>
      <c r="DK80">
        <v>0.35</v>
      </c>
      <c r="DL80">
        <v>-17.328900000000001</v>
      </c>
      <c r="DM80">
        <v>-3.2423626632834091</v>
      </c>
      <c r="DN80">
        <v>0.31893850389736977</v>
      </c>
      <c r="DO80">
        <v>0</v>
      </c>
      <c r="DP80">
        <v>1.048733658536585</v>
      </c>
      <c r="DQ80">
        <v>8.5947519762105296E-2</v>
      </c>
      <c r="DR80">
        <v>9.0520456537485951E-3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3.29467</v>
      </c>
      <c r="EB80">
        <v>2.6252399999999998</v>
      </c>
      <c r="EC80">
        <v>0.10004399999999999</v>
      </c>
      <c r="ED80">
        <v>0.1014</v>
      </c>
      <c r="EE80">
        <v>0.14516799999999999</v>
      </c>
      <c r="EF80">
        <v>0.14102899999999999</v>
      </c>
      <c r="EG80">
        <v>27008.6</v>
      </c>
      <c r="EH80">
        <v>27344</v>
      </c>
      <c r="EI80">
        <v>27929.3</v>
      </c>
      <c r="EJ80">
        <v>29301</v>
      </c>
      <c r="EK80">
        <v>32865.699999999997</v>
      </c>
      <c r="EL80">
        <v>34947.699999999997</v>
      </c>
      <c r="EM80">
        <v>39444.6</v>
      </c>
      <c r="EN80">
        <v>41894.400000000001</v>
      </c>
      <c r="EO80">
        <v>1.7175499999999999</v>
      </c>
      <c r="EP80">
        <v>2.1616200000000001</v>
      </c>
      <c r="EQ80">
        <v>0.1022</v>
      </c>
      <c r="ER80">
        <v>0</v>
      </c>
      <c r="ES80">
        <v>32.427999999999997</v>
      </c>
      <c r="ET80">
        <v>999.9</v>
      </c>
      <c r="EU80">
        <v>74.599999999999994</v>
      </c>
      <c r="EV80">
        <v>33.299999999999997</v>
      </c>
      <c r="EW80">
        <v>37.866799999999998</v>
      </c>
      <c r="EX80">
        <v>56.692900000000002</v>
      </c>
      <c r="EY80">
        <v>-4.21875</v>
      </c>
      <c r="EZ80">
        <v>2</v>
      </c>
      <c r="FA80">
        <v>0.65990099999999996</v>
      </c>
      <c r="FB80">
        <v>1.2029099999999999</v>
      </c>
      <c r="FC80">
        <v>20.266999999999999</v>
      </c>
      <c r="FD80">
        <v>5.2178899999999997</v>
      </c>
      <c r="FE80">
        <v>12.0099</v>
      </c>
      <c r="FF80">
        <v>4.9855999999999998</v>
      </c>
      <c r="FG80">
        <v>3.2844000000000002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1.86226</v>
      </c>
      <c r="FN80">
        <v>1.8643099999999999</v>
      </c>
      <c r="FO80">
        <v>1.8603499999999999</v>
      </c>
      <c r="FP80">
        <v>1.8611</v>
      </c>
      <c r="FQ80">
        <v>1.8602000000000001</v>
      </c>
      <c r="FR80">
        <v>1.8619699999999999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-6.0570000000000004</v>
      </c>
      <c r="GH80">
        <v>0.26469999999999999</v>
      </c>
      <c r="GI80">
        <v>-4.4239819368145623</v>
      </c>
      <c r="GJ80">
        <v>-4.7384624312344064E-3</v>
      </c>
      <c r="GK80">
        <v>2.0540812038047919E-6</v>
      </c>
      <c r="GL80">
        <v>-4.204614941727041E-10</v>
      </c>
      <c r="GM80">
        <v>0.26473705503428657</v>
      </c>
      <c r="GN80">
        <v>0</v>
      </c>
      <c r="GO80">
        <v>0</v>
      </c>
      <c r="GP80">
        <v>0</v>
      </c>
      <c r="GQ80">
        <v>6</v>
      </c>
      <c r="GR80">
        <v>2075</v>
      </c>
      <c r="GS80">
        <v>4</v>
      </c>
      <c r="GT80">
        <v>32</v>
      </c>
      <c r="GU80">
        <v>194.5</v>
      </c>
      <c r="GV80">
        <v>194.4</v>
      </c>
      <c r="GW80">
        <v>1.3964799999999999</v>
      </c>
      <c r="GX80">
        <v>2.5585900000000001</v>
      </c>
      <c r="GY80">
        <v>2.04834</v>
      </c>
      <c r="GZ80">
        <v>2.6184099999999999</v>
      </c>
      <c r="HA80">
        <v>2.1972700000000001</v>
      </c>
      <c r="HB80">
        <v>2.3059099999999999</v>
      </c>
      <c r="HC80">
        <v>38.599499999999999</v>
      </c>
      <c r="HD80">
        <v>13.5191</v>
      </c>
      <c r="HE80">
        <v>18</v>
      </c>
      <c r="HF80">
        <v>380.48899999999998</v>
      </c>
      <c r="HG80">
        <v>751.93499999999995</v>
      </c>
      <c r="HH80">
        <v>30.999600000000001</v>
      </c>
      <c r="HI80">
        <v>35.4801</v>
      </c>
      <c r="HJ80">
        <v>30.000399999999999</v>
      </c>
      <c r="HK80">
        <v>35.272799999999997</v>
      </c>
      <c r="HL80">
        <v>35.229500000000002</v>
      </c>
      <c r="HM80">
        <v>27.9483</v>
      </c>
      <c r="HN80">
        <v>0</v>
      </c>
      <c r="HO80">
        <v>100</v>
      </c>
      <c r="HP80">
        <v>31</v>
      </c>
      <c r="HQ80">
        <v>437.88499999999999</v>
      </c>
      <c r="HR80">
        <v>36.496499999999997</v>
      </c>
      <c r="HS80">
        <v>98.446100000000001</v>
      </c>
      <c r="HT80">
        <v>97.137100000000004</v>
      </c>
    </row>
    <row r="81" spans="1:228" x14ac:dyDescent="0.2">
      <c r="A81">
        <v>66</v>
      </c>
      <c r="B81">
        <v>1678299302.5999999</v>
      </c>
      <c r="C81">
        <v>259.59999990463263</v>
      </c>
      <c r="D81" t="s">
        <v>490</v>
      </c>
      <c r="E81" t="s">
        <v>491</v>
      </c>
      <c r="F81">
        <v>4</v>
      </c>
      <c r="G81">
        <v>1678299300.5999999</v>
      </c>
      <c r="H81">
        <f t="shared" si="34"/>
        <v>1.2098810719316903E-3</v>
      </c>
      <c r="I81">
        <f t="shared" si="35"/>
        <v>1.2098810719316904</v>
      </c>
      <c r="J81">
        <f t="shared" si="36"/>
        <v>8.3675589758149798</v>
      </c>
      <c r="K81">
        <f t="shared" si="37"/>
        <v>409.18971428571427</v>
      </c>
      <c r="L81">
        <f t="shared" si="38"/>
        <v>208.80311708669515</v>
      </c>
      <c r="M81">
        <f t="shared" si="39"/>
        <v>21.15845157571972</v>
      </c>
      <c r="N81">
        <f t="shared" si="40"/>
        <v>41.464039789224707</v>
      </c>
      <c r="O81">
        <f t="shared" si="41"/>
        <v>7.0643612394396593E-2</v>
      </c>
      <c r="P81">
        <f t="shared" si="42"/>
        <v>2.7656441445645719</v>
      </c>
      <c r="Q81">
        <f t="shared" si="43"/>
        <v>6.9656250385709481E-2</v>
      </c>
      <c r="R81">
        <f t="shared" si="44"/>
        <v>4.3622717350535689E-2</v>
      </c>
      <c r="S81">
        <f t="shared" si="45"/>
        <v>226.11227409104626</v>
      </c>
      <c r="T81">
        <f t="shared" si="46"/>
        <v>35.167772188762605</v>
      </c>
      <c r="U81">
        <f t="shared" si="47"/>
        <v>34.099628571428568</v>
      </c>
      <c r="V81">
        <f t="shared" si="48"/>
        <v>5.3727746224651609</v>
      </c>
      <c r="W81">
        <f t="shared" si="49"/>
        <v>68.710021458538975</v>
      </c>
      <c r="X81">
        <f t="shared" si="50"/>
        <v>3.691425890600402</v>
      </c>
      <c r="Y81">
        <f t="shared" si="51"/>
        <v>5.3724708743219995</v>
      </c>
      <c r="Z81">
        <f t="shared" si="52"/>
        <v>1.6813487318647589</v>
      </c>
      <c r="AA81">
        <f t="shared" si="53"/>
        <v>-53.355755272187544</v>
      </c>
      <c r="AB81">
        <f t="shared" si="54"/>
        <v>-0.15123142722428737</v>
      </c>
      <c r="AC81">
        <f t="shared" si="55"/>
        <v>-1.2658804181337488E-2</v>
      </c>
      <c r="AD81">
        <f t="shared" si="56"/>
        <v>172.59262858745311</v>
      </c>
      <c r="AE81">
        <f t="shared" si="57"/>
        <v>18.91012007984234</v>
      </c>
      <c r="AF81">
        <f t="shared" si="58"/>
        <v>1.203868717086588</v>
      </c>
      <c r="AG81">
        <f t="shared" si="59"/>
        <v>8.3675589758149798</v>
      </c>
      <c r="AH81">
        <v>441.59275402376687</v>
      </c>
      <c r="AI81">
        <v>427.2329212121212</v>
      </c>
      <c r="AJ81">
        <v>1.70813868848091</v>
      </c>
      <c r="AK81">
        <v>61.006110821722046</v>
      </c>
      <c r="AL81">
        <f t="shared" si="60"/>
        <v>1.2098810719316904</v>
      </c>
      <c r="AM81">
        <v>35.358115938311698</v>
      </c>
      <c r="AN81">
        <v>36.433978787878772</v>
      </c>
      <c r="AO81">
        <v>3.53477889442313E-5</v>
      </c>
      <c r="AP81">
        <v>102.99</v>
      </c>
      <c r="AQ81">
        <v>260</v>
      </c>
      <c r="AR81">
        <v>40</v>
      </c>
      <c r="AS81">
        <f t="shared" si="61"/>
        <v>1</v>
      </c>
      <c r="AT81">
        <f t="shared" si="62"/>
        <v>0</v>
      </c>
      <c r="AU81">
        <f t="shared" si="63"/>
        <v>47113.568258913052</v>
      </c>
      <c r="AV81">
        <f t="shared" si="64"/>
        <v>1199.99</v>
      </c>
      <c r="AW81">
        <f t="shared" si="65"/>
        <v>1025.9158850212675</v>
      </c>
      <c r="AX81">
        <f t="shared" si="66"/>
        <v>0.8549370286596284</v>
      </c>
      <c r="AY81">
        <f t="shared" si="67"/>
        <v>0.18842846531308283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1678299300.5999999</v>
      </c>
      <c r="BF81">
        <v>409.18971428571427</v>
      </c>
      <c r="BG81">
        <v>427.09928571428571</v>
      </c>
      <c r="BH81">
        <v>36.429000000000002</v>
      </c>
      <c r="BI81">
        <v>35.358257142857141</v>
      </c>
      <c r="BJ81">
        <v>415.25700000000001</v>
      </c>
      <c r="BK81">
        <v>36.16424285714286</v>
      </c>
      <c r="BL81">
        <v>650.02328571428563</v>
      </c>
      <c r="BM81">
        <v>101.2321428571429</v>
      </c>
      <c r="BN81">
        <v>9.9924742857142854E-2</v>
      </c>
      <c r="BO81">
        <v>34.098614285714277</v>
      </c>
      <c r="BP81">
        <v>34.099628571428568</v>
      </c>
      <c r="BQ81">
        <v>999.89999999999986</v>
      </c>
      <c r="BR81">
        <v>0</v>
      </c>
      <c r="BS81">
        <v>0</v>
      </c>
      <c r="BT81">
        <v>8982.9457142857154</v>
      </c>
      <c r="BU81">
        <v>0</v>
      </c>
      <c r="BV81">
        <v>1783.972857142857</v>
      </c>
      <c r="BW81">
        <v>-17.909842857142859</v>
      </c>
      <c r="BX81">
        <v>424.65928571428572</v>
      </c>
      <c r="BY81">
        <v>442.75442857142849</v>
      </c>
      <c r="BZ81">
        <v>1.0707257142857141</v>
      </c>
      <c r="CA81">
        <v>427.09928571428571</v>
      </c>
      <c r="CB81">
        <v>35.358257142857141</v>
      </c>
      <c r="CC81">
        <v>3.6877814285714292</v>
      </c>
      <c r="CD81">
        <v>3.5793914285714288</v>
      </c>
      <c r="CE81">
        <v>27.509985714285708</v>
      </c>
      <c r="CF81">
        <v>27.001100000000001</v>
      </c>
      <c r="CG81">
        <v>1199.99</v>
      </c>
      <c r="CH81">
        <v>0.50001557142857134</v>
      </c>
      <c r="CI81">
        <v>0.49998442857142861</v>
      </c>
      <c r="CJ81">
        <v>0</v>
      </c>
      <c r="CK81">
        <v>815.24157142857143</v>
      </c>
      <c r="CL81">
        <v>4.9990899999999998</v>
      </c>
      <c r="CM81">
        <v>8672.1042857142857</v>
      </c>
      <c r="CN81">
        <v>9557.8314285714278</v>
      </c>
      <c r="CO81">
        <v>45.375</v>
      </c>
      <c r="CP81">
        <v>47.811999999999998</v>
      </c>
      <c r="CQ81">
        <v>46.25</v>
      </c>
      <c r="CR81">
        <v>46.954999999999998</v>
      </c>
      <c r="CS81">
        <v>46.669285714285706</v>
      </c>
      <c r="CT81">
        <v>597.51428571428573</v>
      </c>
      <c r="CU81">
        <v>597.47571428571428</v>
      </c>
      <c r="CV81">
        <v>0</v>
      </c>
      <c r="CW81">
        <v>1678299302.9000001</v>
      </c>
      <c r="CX81">
        <v>0</v>
      </c>
      <c r="CY81">
        <v>1678287632.5</v>
      </c>
      <c r="CZ81" t="s">
        <v>356</v>
      </c>
      <c r="DA81">
        <v>1678287627</v>
      </c>
      <c r="DB81">
        <v>1678287632.5</v>
      </c>
      <c r="DC81">
        <v>15</v>
      </c>
      <c r="DD81">
        <v>2.5999999999999999E-2</v>
      </c>
      <c r="DE81">
        <v>3.3000000000000002E-2</v>
      </c>
      <c r="DF81">
        <v>-6.1950000000000003</v>
      </c>
      <c r="DG81">
        <v>0.26400000000000001</v>
      </c>
      <c r="DH81">
        <v>415</v>
      </c>
      <c r="DI81">
        <v>32</v>
      </c>
      <c r="DJ81">
        <v>0.71</v>
      </c>
      <c r="DK81">
        <v>0.35</v>
      </c>
      <c r="DL81">
        <v>-17.48149512195122</v>
      </c>
      <c r="DM81">
        <v>-3.0973710070330438</v>
      </c>
      <c r="DN81">
        <v>0.30139787410131158</v>
      </c>
      <c r="DO81">
        <v>0</v>
      </c>
      <c r="DP81">
        <v>1.0530995121951221</v>
      </c>
      <c r="DQ81">
        <v>0.1071390456162177</v>
      </c>
      <c r="DR81">
        <v>1.072838858884529E-2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375</v>
      </c>
      <c r="EA81">
        <v>3.2943799999999999</v>
      </c>
      <c r="EB81">
        <v>2.6250599999999999</v>
      </c>
      <c r="EC81">
        <v>0.101253</v>
      </c>
      <c r="ED81">
        <v>0.102606</v>
      </c>
      <c r="EE81">
        <v>0.145202</v>
      </c>
      <c r="EF81">
        <v>0.14104700000000001</v>
      </c>
      <c r="EG81">
        <v>26972.2</v>
      </c>
      <c r="EH81">
        <v>27306.799999999999</v>
      </c>
      <c r="EI81">
        <v>27929.3</v>
      </c>
      <c r="EJ81">
        <v>29300.5</v>
      </c>
      <c r="EK81">
        <v>32864.800000000003</v>
      </c>
      <c r="EL81">
        <v>34946.5</v>
      </c>
      <c r="EM81">
        <v>39445.1</v>
      </c>
      <c r="EN81">
        <v>41893.800000000003</v>
      </c>
      <c r="EO81">
        <v>1.71675</v>
      </c>
      <c r="EP81">
        <v>2.1617299999999999</v>
      </c>
      <c r="EQ81">
        <v>0.10398</v>
      </c>
      <c r="ER81">
        <v>0</v>
      </c>
      <c r="ES81">
        <v>32.429400000000001</v>
      </c>
      <c r="ET81">
        <v>999.9</v>
      </c>
      <c r="EU81">
        <v>74.599999999999994</v>
      </c>
      <c r="EV81">
        <v>33.299999999999997</v>
      </c>
      <c r="EW81">
        <v>37.862099999999998</v>
      </c>
      <c r="EX81">
        <v>57.112900000000003</v>
      </c>
      <c r="EY81">
        <v>-4.2788500000000003</v>
      </c>
      <c r="EZ81">
        <v>2</v>
      </c>
      <c r="FA81">
        <v>0.660165</v>
      </c>
      <c r="FB81">
        <v>1.2013499999999999</v>
      </c>
      <c r="FC81">
        <v>20.2667</v>
      </c>
      <c r="FD81">
        <v>5.2163899999999996</v>
      </c>
      <c r="FE81">
        <v>12.0099</v>
      </c>
      <c r="FF81">
        <v>4.9854500000000002</v>
      </c>
      <c r="FG81">
        <v>3.2843499999999999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1.86225</v>
      </c>
      <c r="FN81">
        <v>1.86432</v>
      </c>
      <c r="FO81">
        <v>1.8603499999999999</v>
      </c>
      <c r="FP81">
        <v>1.8610800000000001</v>
      </c>
      <c r="FQ81">
        <v>1.8602000000000001</v>
      </c>
      <c r="FR81">
        <v>1.8619699999999999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-6.0789999999999997</v>
      </c>
      <c r="GH81">
        <v>0.26479999999999998</v>
      </c>
      <c r="GI81">
        <v>-4.4239819368145623</v>
      </c>
      <c r="GJ81">
        <v>-4.7384624312344064E-3</v>
      </c>
      <c r="GK81">
        <v>2.0540812038047919E-6</v>
      </c>
      <c r="GL81">
        <v>-4.204614941727041E-10</v>
      </c>
      <c r="GM81">
        <v>0.26473705503428657</v>
      </c>
      <c r="GN81">
        <v>0</v>
      </c>
      <c r="GO81">
        <v>0</v>
      </c>
      <c r="GP81">
        <v>0</v>
      </c>
      <c r="GQ81">
        <v>6</v>
      </c>
      <c r="GR81">
        <v>2075</v>
      </c>
      <c r="GS81">
        <v>4</v>
      </c>
      <c r="GT81">
        <v>32</v>
      </c>
      <c r="GU81">
        <v>194.6</v>
      </c>
      <c r="GV81">
        <v>194.5</v>
      </c>
      <c r="GW81">
        <v>1.41479</v>
      </c>
      <c r="GX81">
        <v>2.5622600000000002</v>
      </c>
      <c r="GY81">
        <v>2.04834</v>
      </c>
      <c r="GZ81">
        <v>2.6184099999999999</v>
      </c>
      <c r="HA81">
        <v>2.1972700000000001</v>
      </c>
      <c r="HB81">
        <v>2.2949199999999998</v>
      </c>
      <c r="HC81">
        <v>38.599499999999999</v>
      </c>
      <c r="HD81">
        <v>13.5016</v>
      </c>
      <c r="HE81">
        <v>18</v>
      </c>
      <c r="HF81">
        <v>380.096</v>
      </c>
      <c r="HG81">
        <v>752.09</v>
      </c>
      <c r="HH81">
        <v>30.999600000000001</v>
      </c>
      <c r="HI81">
        <v>35.4846</v>
      </c>
      <c r="HJ81">
        <v>30.000399999999999</v>
      </c>
      <c r="HK81">
        <v>35.278700000000001</v>
      </c>
      <c r="HL81">
        <v>35.234299999999998</v>
      </c>
      <c r="HM81">
        <v>28.305700000000002</v>
      </c>
      <c r="HN81">
        <v>0</v>
      </c>
      <c r="HO81">
        <v>100</v>
      </c>
      <c r="HP81">
        <v>31</v>
      </c>
      <c r="HQ81">
        <v>444.572</v>
      </c>
      <c r="HR81">
        <v>36.496499999999997</v>
      </c>
      <c r="HS81">
        <v>98.446700000000007</v>
      </c>
      <c r="HT81">
        <v>97.135499999999993</v>
      </c>
    </row>
    <row r="82" spans="1:228" x14ac:dyDescent="0.2">
      <c r="A82">
        <v>67</v>
      </c>
      <c r="B82">
        <v>1678299306.5999999</v>
      </c>
      <c r="C82">
        <v>263.59999990463263</v>
      </c>
      <c r="D82" t="s">
        <v>492</v>
      </c>
      <c r="E82" t="s">
        <v>493</v>
      </c>
      <c r="F82">
        <v>4</v>
      </c>
      <c r="G82">
        <v>1678299304.2874999</v>
      </c>
      <c r="H82">
        <f t="shared" si="34"/>
        <v>1.2123771038240944E-3</v>
      </c>
      <c r="I82">
        <f t="shared" si="35"/>
        <v>1.2123771038240945</v>
      </c>
      <c r="J82">
        <f t="shared" si="36"/>
        <v>8.6369361447522834</v>
      </c>
      <c r="K82">
        <f t="shared" si="37"/>
        <v>415.21662500000002</v>
      </c>
      <c r="L82">
        <f t="shared" si="38"/>
        <v>208.68570505529831</v>
      </c>
      <c r="M82">
        <f t="shared" si="39"/>
        <v>21.146469636706595</v>
      </c>
      <c r="N82">
        <f t="shared" si="40"/>
        <v>42.074591313725271</v>
      </c>
      <c r="O82">
        <f t="shared" si="41"/>
        <v>7.0688277432282745E-2</v>
      </c>
      <c r="P82">
        <f t="shared" si="42"/>
        <v>2.7674530342923611</v>
      </c>
      <c r="Q82">
        <f t="shared" si="43"/>
        <v>6.9700312353640659E-2</v>
      </c>
      <c r="R82">
        <f t="shared" si="44"/>
        <v>4.3650309586365295E-2</v>
      </c>
      <c r="S82">
        <f t="shared" si="45"/>
        <v>226.11410060868107</v>
      </c>
      <c r="T82">
        <f t="shared" si="46"/>
        <v>35.155402397904076</v>
      </c>
      <c r="U82">
        <f t="shared" si="47"/>
        <v>34.1103375</v>
      </c>
      <c r="V82">
        <f t="shared" si="48"/>
        <v>5.3759825365775669</v>
      </c>
      <c r="W82">
        <f t="shared" si="49"/>
        <v>68.768179244803989</v>
      </c>
      <c r="X82">
        <f t="shared" si="50"/>
        <v>3.6922724878703126</v>
      </c>
      <c r="Y82">
        <f t="shared" si="51"/>
        <v>5.369158422424416</v>
      </c>
      <c r="Z82">
        <f t="shared" si="52"/>
        <v>1.6837100487072543</v>
      </c>
      <c r="AA82">
        <f t="shared" si="53"/>
        <v>-53.465830278642564</v>
      </c>
      <c r="AB82">
        <f t="shared" si="54"/>
        <v>-3.3998705714539623</v>
      </c>
      <c r="AC82">
        <f t="shared" si="55"/>
        <v>-0.28439915492267592</v>
      </c>
      <c r="AD82">
        <f t="shared" si="56"/>
        <v>168.96400060366187</v>
      </c>
      <c r="AE82">
        <f t="shared" si="57"/>
        <v>19.055673978521657</v>
      </c>
      <c r="AF82">
        <f t="shared" si="58"/>
        <v>1.2086235176266475</v>
      </c>
      <c r="AG82">
        <f t="shared" si="59"/>
        <v>8.6369361447522834</v>
      </c>
      <c r="AH82">
        <v>448.52112788822399</v>
      </c>
      <c r="AI82">
        <v>433.97730303030289</v>
      </c>
      <c r="AJ82">
        <v>1.687876663483127</v>
      </c>
      <c r="AK82">
        <v>61.006110821722046</v>
      </c>
      <c r="AL82">
        <f t="shared" si="60"/>
        <v>1.2123771038240945</v>
      </c>
      <c r="AM82">
        <v>35.362342353896111</v>
      </c>
      <c r="AN82">
        <v>36.440652121212132</v>
      </c>
      <c r="AO82">
        <v>1.401254373809431E-5</v>
      </c>
      <c r="AP82">
        <v>102.99</v>
      </c>
      <c r="AQ82">
        <v>260</v>
      </c>
      <c r="AR82">
        <v>40</v>
      </c>
      <c r="AS82">
        <f t="shared" si="61"/>
        <v>1</v>
      </c>
      <c r="AT82">
        <f t="shared" si="62"/>
        <v>0</v>
      </c>
      <c r="AU82">
        <f t="shared" si="63"/>
        <v>47164.851519591233</v>
      </c>
      <c r="AV82">
        <f t="shared" si="64"/>
        <v>1200.00125</v>
      </c>
      <c r="AW82">
        <f t="shared" si="65"/>
        <v>1025.925351092581</v>
      </c>
      <c r="AX82">
        <f t="shared" si="66"/>
        <v>0.85493690201787786</v>
      </c>
      <c r="AY82">
        <f t="shared" si="67"/>
        <v>0.18842822089450412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1678299304.2874999</v>
      </c>
      <c r="BF82">
        <v>415.21662500000002</v>
      </c>
      <c r="BG82">
        <v>433.27075000000002</v>
      </c>
      <c r="BH82">
        <v>36.4375</v>
      </c>
      <c r="BI82">
        <v>35.362437499999999</v>
      </c>
      <c r="BJ82">
        <v>421.30362500000001</v>
      </c>
      <c r="BK82">
        <v>36.172737499999997</v>
      </c>
      <c r="BL82">
        <v>649.96275000000003</v>
      </c>
      <c r="BM82">
        <v>101.23175000000001</v>
      </c>
      <c r="BN82">
        <v>9.9913475000000002E-2</v>
      </c>
      <c r="BO82">
        <v>34.087549999999993</v>
      </c>
      <c r="BP82">
        <v>34.1103375</v>
      </c>
      <c r="BQ82">
        <v>999.9</v>
      </c>
      <c r="BR82">
        <v>0</v>
      </c>
      <c r="BS82">
        <v>0</v>
      </c>
      <c r="BT82">
        <v>8992.5774999999994</v>
      </c>
      <c r="BU82">
        <v>0</v>
      </c>
      <c r="BV82">
        <v>1784.145</v>
      </c>
      <c r="BW82">
        <v>-18.0540375</v>
      </c>
      <c r="BX82">
        <v>430.91812499999997</v>
      </c>
      <c r="BY82">
        <v>449.15374999999989</v>
      </c>
      <c r="BZ82">
        <v>1.07504</v>
      </c>
      <c r="CA82">
        <v>433.27075000000002</v>
      </c>
      <c r="CB82">
        <v>35.362437499999999</v>
      </c>
      <c r="CC82">
        <v>3.68862625</v>
      </c>
      <c r="CD82">
        <v>3.5797975000000002</v>
      </c>
      <c r="CE82">
        <v>27.5139125</v>
      </c>
      <c r="CF82">
        <v>27.003037500000001</v>
      </c>
      <c r="CG82">
        <v>1200.00125</v>
      </c>
      <c r="CH82">
        <v>0.50001937499999993</v>
      </c>
      <c r="CI82">
        <v>0.49998062500000001</v>
      </c>
      <c r="CJ82">
        <v>0</v>
      </c>
      <c r="CK82">
        <v>816.17325000000005</v>
      </c>
      <c r="CL82">
        <v>4.9990899999999998</v>
      </c>
      <c r="CM82">
        <v>8683.0974999999999</v>
      </c>
      <c r="CN82">
        <v>9557.9287499999991</v>
      </c>
      <c r="CO82">
        <v>45.398249999999997</v>
      </c>
      <c r="CP82">
        <v>47.811999999999998</v>
      </c>
      <c r="CQ82">
        <v>46.25</v>
      </c>
      <c r="CR82">
        <v>46.936999999999998</v>
      </c>
      <c r="CS82">
        <v>46.66375</v>
      </c>
      <c r="CT82">
        <v>597.52500000000009</v>
      </c>
      <c r="CU82">
        <v>597.47625000000005</v>
      </c>
      <c r="CV82">
        <v>0</v>
      </c>
      <c r="CW82">
        <v>1678299307.0999999</v>
      </c>
      <c r="CX82">
        <v>0</v>
      </c>
      <c r="CY82">
        <v>1678287632.5</v>
      </c>
      <c r="CZ82" t="s">
        <v>356</v>
      </c>
      <c r="DA82">
        <v>1678287627</v>
      </c>
      <c r="DB82">
        <v>1678287632.5</v>
      </c>
      <c r="DC82">
        <v>15</v>
      </c>
      <c r="DD82">
        <v>2.5999999999999999E-2</v>
      </c>
      <c r="DE82">
        <v>3.3000000000000002E-2</v>
      </c>
      <c r="DF82">
        <v>-6.1950000000000003</v>
      </c>
      <c r="DG82">
        <v>0.26400000000000001</v>
      </c>
      <c r="DH82">
        <v>415</v>
      </c>
      <c r="DI82">
        <v>32</v>
      </c>
      <c r="DJ82">
        <v>0.71</v>
      </c>
      <c r="DK82">
        <v>0.35</v>
      </c>
      <c r="DL82">
        <v>-17.673068292682931</v>
      </c>
      <c r="DM82">
        <v>-2.645766153691048</v>
      </c>
      <c r="DN82">
        <v>0.25449912016621551</v>
      </c>
      <c r="DO82">
        <v>0</v>
      </c>
      <c r="DP82">
        <v>1.0593880487804881</v>
      </c>
      <c r="DQ82">
        <v>0.1214073893763043</v>
      </c>
      <c r="DR82">
        <v>1.1768938493590351E-2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375</v>
      </c>
      <c r="EA82">
        <v>3.29447</v>
      </c>
      <c r="EB82">
        <v>2.62513</v>
      </c>
      <c r="EC82">
        <v>0.10245799999999999</v>
      </c>
      <c r="ED82">
        <v>0.103824</v>
      </c>
      <c r="EE82">
        <v>0.14521899999999999</v>
      </c>
      <c r="EF82">
        <v>0.14105400000000001</v>
      </c>
      <c r="EG82">
        <v>26935.7</v>
      </c>
      <c r="EH82">
        <v>27269.3</v>
      </c>
      <c r="EI82">
        <v>27929</v>
      </c>
      <c r="EJ82">
        <v>29300.1</v>
      </c>
      <c r="EK82">
        <v>32863.599999999999</v>
      </c>
      <c r="EL82">
        <v>34945.599999999999</v>
      </c>
      <c r="EM82">
        <v>39444.300000000003</v>
      </c>
      <c r="EN82">
        <v>41893</v>
      </c>
      <c r="EO82">
        <v>1.7169700000000001</v>
      </c>
      <c r="EP82">
        <v>2.1616</v>
      </c>
      <c r="EQ82">
        <v>0.103422</v>
      </c>
      <c r="ER82">
        <v>0</v>
      </c>
      <c r="ES82">
        <v>32.430399999999999</v>
      </c>
      <c r="ET82">
        <v>999.9</v>
      </c>
      <c r="EU82">
        <v>74.5</v>
      </c>
      <c r="EV82">
        <v>33.299999999999997</v>
      </c>
      <c r="EW82">
        <v>37.810299999999998</v>
      </c>
      <c r="EX82">
        <v>56.872900000000001</v>
      </c>
      <c r="EY82">
        <v>-4.2107400000000004</v>
      </c>
      <c r="EZ82">
        <v>2</v>
      </c>
      <c r="FA82">
        <v>0.660358</v>
      </c>
      <c r="FB82">
        <v>1.19723</v>
      </c>
      <c r="FC82">
        <v>20.2669</v>
      </c>
      <c r="FD82">
        <v>5.2175900000000004</v>
      </c>
      <c r="FE82">
        <v>12.0099</v>
      </c>
      <c r="FF82">
        <v>4.9861500000000003</v>
      </c>
      <c r="FG82">
        <v>3.2845300000000002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1.8622300000000001</v>
      </c>
      <c r="FN82">
        <v>1.86432</v>
      </c>
      <c r="FO82">
        <v>1.8603499999999999</v>
      </c>
      <c r="FP82">
        <v>1.8610599999999999</v>
      </c>
      <c r="FQ82">
        <v>1.8602000000000001</v>
      </c>
      <c r="FR82">
        <v>1.8619600000000001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-6.1</v>
      </c>
      <c r="GH82">
        <v>0.26469999999999999</v>
      </c>
      <c r="GI82">
        <v>-4.4239819368145623</v>
      </c>
      <c r="GJ82">
        <v>-4.7384624312344064E-3</v>
      </c>
      <c r="GK82">
        <v>2.0540812038047919E-6</v>
      </c>
      <c r="GL82">
        <v>-4.204614941727041E-10</v>
      </c>
      <c r="GM82">
        <v>0.26473705503428657</v>
      </c>
      <c r="GN82">
        <v>0</v>
      </c>
      <c r="GO82">
        <v>0</v>
      </c>
      <c r="GP82">
        <v>0</v>
      </c>
      <c r="GQ82">
        <v>6</v>
      </c>
      <c r="GR82">
        <v>2075</v>
      </c>
      <c r="GS82">
        <v>4</v>
      </c>
      <c r="GT82">
        <v>32</v>
      </c>
      <c r="GU82">
        <v>194.7</v>
      </c>
      <c r="GV82">
        <v>194.6</v>
      </c>
      <c r="GW82">
        <v>1.4331100000000001</v>
      </c>
      <c r="GX82">
        <v>2.5561500000000001</v>
      </c>
      <c r="GY82">
        <v>2.04956</v>
      </c>
      <c r="GZ82">
        <v>2.6184099999999999</v>
      </c>
      <c r="HA82">
        <v>2.1972700000000001</v>
      </c>
      <c r="HB82">
        <v>2.32178</v>
      </c>
      <c r="HC82">
        <v>38.599499999999999</v>
      </c>
      <c r="HD82">
        <v>13.510400000000001</v>
      </c>
      <c r="HE82">
        <v>18</v>
      </c>
      <c r="HF82">
        <v>380.245</v>
      </c>
      <c r="HG82">
        <v>752.04600000000005</v>
      </c>
      <c r="HH82">
        <v>30.999199999999998</v>
      </c>
      <c r="HI82">
        <v>35.488999999999997</v>
      </c>
      <c r="HJ82">
        <v>30.000399999999999</v>
      </c>
      <c r="HK82">
        <v>35.284100000000002</v>
      </c>
      <c r="HL82">
        <v>35.240699999999997</v>
      </c>
      <c r="HM82">
        <v>28.658000000000001</v>
      </c>
      <c r="HN82">
        <v>0</v>
      </c>
      <c r="HO82">
        <v>100</v>
      </c>
      <c r="HP82">
        <v>31</v>
      </c>
      <c r="HQ82">
        <v>451.25099999999998</v>
      </c>
      <c r="HR82">
        <v>36.496499999999997</v>
      </c>
      <c r="HS82">
        <v>98.4452</v>
      </c>
      <c r="HT82">
        <v>97.133899999999997</v>
      </c>
    </row>
    <row r="83" spans="1:228" x14ac:dyDescent="0.2">
      <c r="A83">
        <v>68</v>
      </c>
      <c r="B83">
        <v>1678299310.5999999</v>
      </c>
      <c r="C83">
        <v>267.59999990463263</v>
      </c>
      <c r="D83" t="s">
        <v>494</v>
      </c>
      <c r="E83" t="s">
        <v>495</v>
      </c>
      <c r="F83">
        <v>4</v>
      </c>
      <c r="G83">
        <v>1678299308.5999999</v>
      </c>
      <c r="H83">
        <f t="shared" si="34"/>
        <v>1.2180032991949013E-3</v>
      </c>
      <c r="I83">
        <f t="shared" si="35"/>
        <v>1.2180032991949012</v>
      </c>
      <c r="J83">
        <f t="shared" si="36"/>
        <v>8.8231770330536499</v>
      </c>
      <c r="K83">
        <f t="shared" si="37"/>
        <v>422.26028571428583</v>
      </c>
      <c r="L83">
        <f t="shared" si="38"/>
        <v>212.89258940793658</v>
      </c>
      <c r="M83">
        <f t="shared" si="39"/>
        <v>21.573086437719475</v>
      </c>
      <c r="N83">
        <f t="shared" si="40"/>
        <v>42.788984192752793</v>
      </c>
      <c r="O83">
        <f t="shared" si="41"/>
        <v>7.1244782002637841E-2</v>
      </c>
      <c r="P83">
        <f t="shared" si="42"/>
        <v>2.7660166344245702</v>
      </c>
      <c r="Q83">
        <f t="shared" si="43"/>
        <v>7.0240805755044877E-2</v>
      </c>
      <c r="R83">
        <f t="shared" si="44"/>
        <v>4.3989528204358169E-2</v>
      </c>
      <c r="S83">
        <f t="shared" si="45"/>
        <v>226.13000923428808</v>
      </c>
      <c r="T83">
        <f t="shared" si="46"/>
        <v>35.147390048975453</v>
      </c>
      <c r="U83">
        <f t="shared" si="47"/>
        <v>34.096557142857137</v>
      </c>
      <c r="V83">
        <f t="shared" si="48"/>
        <v>5.3718548676040445</v>
      </c>
      <c r="W83">
        <f t="shared" si="49"/>
        <v>68.814406373853103</v>
      </c>
      <c r="X83">
        <f t="shared" si="50"/>
        <v>3.6932938809947511</v>
      </c>
      <c r="Y83">
        <f t="shared" si="51"/>
        <v>5.3670358804374789</v>
      </c>
      <c r="Z83">
        <f t="shared" si="52"/>
        <v>1.6785609866092934</v>
      </c>
      <c r="AA83">
        <f t="shared" si="53"/>
        <v>-53.71394549449515</v>
      </c>
      <c r="AB83">
        <f t="shared" si="54"/>
        <v>-2.4008559696002418</v>
      </c>
      <c r="AC83">
        <f t="shared" si="55"/>
        <v>-0.20091539569655609</v>
      </c>
      <c r="AD83">
        <f t="shared" si="56"/>
        <v>169.81429237449612</v>
      </c>
      <c r="AE83">
        <f t="shared" si="57"/>
        <v>19.299962783794637</v>
      </c>
      <c r="AF83">
        <f t="shared" si="58"/>
        <v>1.2133974724841963</v>
      </c>
      <c r="AG83">
        <f t="shared" si="59"/>
        <v>8.8231770330536499</v>
      </c>
      <c r="AH83">
        <v>455.5223394890765</v>
      </c>
      <c r="AI83">
        <v>440.77156969696938</v>
      </c>
      <c r="AJ83">
        <v>1.69556560200402</v>
      </c>
      <c r="AK83">
        <v>61.006110821722046</v>
      </c>
      <c r="AL83">
        <f t="shared" si="60"/>
        <v>1.2180032991949012</v>
      </c>
      <c r="AM83">
        <v>35.367282740259732</v>
      </c>
      <c r="AN83">
        <v>36.450527878787867</v>
      </c>
      <c r="AO83">
        <v>2.1243304874945859E-5</v>
      </c>
      <c r="AP83">
        <v>102.99</v>
      </c>
      <c r="AQ83">
        <v>260</v>
      </c>
      <c r="AR83">
        <v>40</v>
      </c>
      <c r="AS83">
        <f t="shared" si="61"/>
        <v>1</v>
      </c>
      <c r="AT83">
        <f t="shared" si="62"/>
        <v>0</v>
      </c>
      <c r="AU83">
        <f t="shared" si="63"/>
        <v>47126.572069347334</v>
      </c>
      <c r="AV83">
        <f t="shared" si="64"/>
        <v>1200.081428571428</v>
      </c>
      <c r="AW83">
        <f t="shared" si="65"/>
        <v>1025.994313592895</v>
      </c>
      <c r="AX83">
        <f t="shared" si="66"/>
        <v>0.8549372477284598</v>
      </c>
      <c r="AY83">
        <f t="shared" si="67"/>
        <v>0.18842888811592753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1678299308.5999999</v>
      </c>
      <c r="BF83">
        <v>422.26028571428583</v>
      </c>
      <c r="BG83">
        <v>440.54942857142862</v>
      </c>
      <c r="BH83">
        <v>36.447028571428582</v>
      </c>
      <c r="BI83">
        <v>35.367742857142858</v>
      </c>
      <c r="BJ83">
        <v>428.37</v>
      </c>
      <c r="BK83">
        <v>36.182299999999998</v>
      </c>
      <c r="BL83">
        <v>649.97028571428575</v>
      </c>
      <c r="BM83">
        <v>101.2332857142857</v>
      </c>
      <c r="BN83">
        <v>9.9910042857142861E-2</v>
      </c>
      <c r="BO83">
        <v>34.080457142857142</v>
      </c>
      <c r="BP83">
        <v>34.096557142857137</v>
      </c>
      <c r="BQ83">
        <v>999.89999999999986</v>
      </c>
      <c r="BR83">
        <v>0</v>
      </c>
      <c r="BS83">
        <v>0</v>
      </c>
      <c r="BT83">
        <v>8984.8200000000015</v>
      </c>
      <c r="BU83">
        <v>0</v>
      </c>
      <c r="BV83">
        <v>1789.418571428572</v>
      </c>
      <c r="BW83">
        <v>-18.289400000000001</v>
      </c>
      <c r="BX83">
        <v>438.23257142857142</v>
      </c>
      <c r="BY83">
        <v>456.70200000000011</v>
      </c>
      <c r="BZ83">
        <v>1.0792871428571429</v>
      </c>
      <c r="CA83">
        <v>440.54942857142862</v>
      </c>
      <c r="CB83">
        <v>35.367742857142858</v>
      </c>
      <c r="CC83">
        <v>3.6896457142857142</v>
      </c>
      <c r="CD83">
        <v>3.580384285714286</v>
      </c>
      <c r="CE83">
        <v>27.518642857142851</v>
      </c>
      <c r="CF83">
        <v>27.005842857142859</v>
      </c>
      <c r="CG83">
        <v>1200.081428571428</v>
      </c>
      <c r="CH83">
        <v>0.50000957142857139</v>
      </c>
      <c r="CI83">
        <v>0.49999042857142861</v>
      </c>
      <c r="CJ83">
        <v>0</v>
      </c>
      <c r="CK83">
        <v>817.7854285714285</v>
      </c>
      <c r="CL83">
        <v>4.9990899999999998</v>
      </c>
      <c r="CM83">
        <v>8696.34</v>
      </c>
      <c r="CN83">
        <v>9558.5157142857151</v>
      </c>
      <c r="CO83">
        <v>45.401571428571437</v>
      </c>
      <c r="CP83">
        <v>47.839000000000013</v>
      </c>
      <c r="CQ83">
        <v>46.25</v>
      </c>
      <c r="CR83">
        <v>46.936999999999998</v>
      </c>
      <c r="CS83">
        <v>46.625</v>
      </c>
      <c r="CT83">
        <v>597.55142857142857</v>
      </c>
      <c r="CU83">
        <v>597.53000000000009</v>
      </c>
      <c r="CV83">
        <v>0</v>
      </c>
      <c r="CW83">
        <v>1678299310.7</v>
      </c>
      <c r="CX83">
        <v>0</v>
      </c>
      <c r="CY83">
        <v>1678287632.5</v>
      </c>
      <c r="CZ83" t="s">
        <v>356</v>
      </c>
      <c r="DA83">
        <v>1678287627</v>
      </c>
      <c r="DB83">
        <v>1678287632.5</v>
      </c>
      <c r="DC83">
        <v>15</v>
      </c>
      <c r="DD83">
        <v>2.5999999999999999E-2</v>
      </c>
      <c r="DE83">
        <v>3.3000000000000002E-2</v>
      </c>
      <c r="DF83">
        <v>-6.1950000000000003</v>
      </c>
      <c r="DG83">
        <v>0.26400000000000001</v>
      </c>
      <c r="DH83">
        <v>415</v>
      </c>
      <c r="DI83">
        <v>32</v>
      </c>
      <c r="DJ83">
        <v>0.71</v>
      </c>
      <c r="DK83">
        <v>0.35</v>
      </c>
      <c r="DL83">
        <v>-17.897334146341461</v>
      </c>
      <c r="DM83">
        <v>-2.699141524009721</v>
      </c>
      <c r="DN83">
        <v>0.260295401240971</v>
      </c>
      <c r="DO83">
        <v>0</v>
      </c>
      <c r="DP83">
        <v>1.0680617073170731</v>
      </c>
      <c r="DQ83">
        <v>9.4683902299803446E-2</v>
      </c>
      <c r="DR83">
        <v>9.2987641199376025E-3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3.2943799999999999</v>
      </c>
      <c r="EB83">
        <v>2.6251500000000001</v>
      </c>
      <c r="EC83">
        <v>0.10364900000000001</v>
      </c>
      <c r="ED83">
        <v>0.10502499999999999</v>
      </c>
      <c r="EE83">
        <v>0.14524599999999999</v>
      </c>
      <c r="EF83">
        <v>0.141073</v>
      </c>
      <c r="EG83">
        <v>26900.1</v>
      </c>
      <c r="EH83">
        <v>27232.9</v>
      </c>
      <c r="EI83">
        <v>27929.200000000001</v>
      </c>
      <c r="EJ83">
        <v>29300.3</v>
      </c>
      <c r="EK83">
        <v>32862.6</v>
      </c>
      <c r="EL83">
        <v>34945.5</v>
      </c>
      <c r="EM83">
        <v>39444.300000000003</v>
      </c>
      <c r="EN83">
        <v>41893.699999999997</v>
      </c>
      <c r="EO83">
        <v>1.7157</v>
      </c>
      <c r="EP83">
        <v>2.16153</v>
      </c>
      <c r="EQ83">
        <v>0.102229</v>
      </c>
      <c r="ER83">
        <v>0</v>
      </c>
      <c r="ES83">
        <v>32.432299999999998</v>
      </c>
      <c r="ET83">
        <v>999.9</v>
      </c>
      <c r="EU83">
        <v>74.599999999999994</v>
      </c>
      <c r="EV83">
        <v>33.299999999999997</v>
      </c>
      <c r="EW83">
        <v>37.862900000000003</v>
      </c>
      <c r="EX83">
        <v>57.2029</v>
      </c>
      <c r="EY83">
        <v>-4.1185900000000002</v>
      </c>
      <c r="EZ83">
        <v>2</v>
      </c>
      <c r="FA83">
        <v>0.66067799999999999</v>
      </c>
      <c r="FB83">
        <v>1.1945399999999999</v>
      </c>
      <c r="FC83">
        <v>20.2669</v>
      </c>
      <c r="FD83">
        <v>5.2184900000000001</v>
      </c>
      <c r="FE83">
        <v>12.0099</v>
      </c>
      <c r="FF83">
        <v>4.9859499999999999</v>
      </c>
      <c r="FG83">
        <v>3.2846500000000001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1.86225</v>
      </c>
      <c r="FN83">
        <v>1.86432</v>
      </c>
      <c r="FO83">
        <v>1.8603499999999999</v>
      </c>
      <c r="FP83">
        <v>1.8610599999999999</v>
      </c>
      <c r="FQ83">
        <v>1.8602000000000001</v>
      </c>
      <c r="FR83">
        <v>1.86195</v>
      </c>
      <c r="FS83">
        <v>1.8585100000000001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-6.1210000000000004</v>
      </c>
      <c r="GH83">
        <v>0.26469999999999999</v>
      </c>
      <c r="GI83">
        <v>-4.4239819368145623</v>
      </c>
      <c r="GJ83">
        <v>-4.7384624312344064E-3</v>
      </c>
      <c r="GK83">
        <v>2.0540812038047919E-6</v>
      </c>
      <c r="GL83">
        <v>-4.204614941727041E-10</v>
      </c>
      <c r="GM83">
        <v>0.26473705503428657</v>
      </c>
      <c r="GN83">
        <v>0</v>
      </c>
      <c r="GO83">
        <v>0</v>
      </c>
      <c r="GP83">
        <v>0</v>
      </c>
      <c r="GQ83">
        <v>6</v>
      </c>
      <c r="GR83">
        <v>2075</v>
      </c>
      <c r="GS83">
        <v>4</v>
      </c>
      <c r="GT83">
        <v>32</v>
      </c>
      <c r="GU83">
        <v>194.7</v>
      </c>
      <c r="GV83">
        <v>194.6</v>
      </c>
      <c r="GW83">
        <v>1.4501999999999999</v>
      </c>
      <c r="GX83">
        <v>2.5476100000000002</v>
      </c>
      <c r="GY83">
        <v>2.04834</v>
      </c>
      <c r="GZ83">
        <v>2.6184099999999999</v>
      </c>
      <c r="HA83">
        <v>2.1972700000000001</v>
      </c>
      <c r="HB83">
        <v>2.3278799999999999</v>
      </c>
      <c r="HC83">
        <v>38.599499999999999</v>
      </c>
      <c r="HD83">
        <v>13.527900000000001</v>
      </c>
      <c r="HE83">
        <v>18</v>
      </c>
      <c r="HF83">
        <v>379.60399999999998</v>
      </c>
      <c r="HG83">
        <v>752.05100000000004</v>
      </c>
      <c r="HH83">
        <v>30.999300000000002</v>
      </c>
      <c r="HI83">
        <v>35.4923</v>
      </c>
      <c r="HJ83">
        <v>30.000299999999999</v>
      </c>
      <c r="HK83">
        <v>35.290500000000002</v>
      </c>
      <c r="HL83">
        <v>35.247199999999999</v>
      </c>
      <c r="HM83">
        <v>29.011800000000001</v>
      </c>
      <c r="HN83">
        <v>0</v>
      </c>
      <c r="HO83">
        <v>100</v>
      </c>
      <c r="HP83">
        <v>31</v>
      </c>
      <c r="HQ83">
        <v>457.93200000000002</v>
      </c>
      <c r="HR83">
        <v>36.496499999999997</v>
      </c>
      <c r="HS83">
        <v>98.445400000000006</v>
      </c>
      <c r="HT83">
        <v>97.135099999999994</v>
      </c>
    </row>
    <row r="84" spans="1:228" x14ac:dyDescent="0.2">
      <c r="A84">
        <v>69</v>
      </c>
      <c r="B84">
        <v>1678299314.5999999</v>
      </c>
      <c r="C84">
        <v>271.59999990463263</v>
      </c>
      <c r="D84" t="s">
        <v>496</v>
      </c>
      <c r="E84" t="s">
        <v>497</v>
      </c>
      <c r="F84">
        <v>4</v>
      </c>
      <c r="G84">
        <v>1678299312.2874999</v>
      </c>
      <c r="H84">
        <f t="shared" si="34"/>
        <v>1.225072128679497E-3</v>
      </c>
      <c r="I84">
        <f t="shared" si="35"/>
        <v>1.225072128679497</v>
      </c>
      <c r="J84">
        <f t="shared" si="36"/>
        <v>9.0294820871478318</v>
      </c>
      <c r="K84">
        <f t="shared" si="37"/>
        <v>428.262</v>
      </c>
      <c r="L84">
        <f t="shared" si="38"/>
        <v>215.76540885621731</v>
      </c>
      <c r="M84">
        <f t="shared" si="39"/>
        <v>21.864412434809033</v>
      </c>
      <c r="N84">
        <f t="shared" si="40"/>
        <v>43.397581882070853</v>
      </c>
      <c r="O84">
        <f t="shared" si="41"/>
        <v>7.1833960061637572E-2</v>
      </c>
      <c r="P84">
        <f t="shared" si="42"/>
        <v>2.7656818862653449</v>
      </c>
      <c r="Q84">
        <f t="shared" si="43"/>
        <v>7.0813316466197165E-2</v>
      </c>
      <c r="R84">
        <f t="shared" si="44"/>
        <v>4.4348815436380112E-2</v>
      </c>
      <c r="S84">
        <f t="shared" si="45"/>
        <v>226.11606035802376</v>
      </c>
      <c r="T84">
        <f t="shared" si="46"/>
        <v>35.145798724331073</v>
      </c>
      <c r="U84">
        <f t="shared" si="47"/>
        <v>34.087049999999998</v>
      </c>
      <c r="V84">
        <f t="shared" si="48"/>
        <v>5.3690087731979332</v>
      </c>
      <c r="W84">
        <f t="shared" si="49"/>
        <v>68.832404726474138</v>
      </c>
      <c r="X84">
        <f t="shared" si="50"/>
        <v>3.6943227465846324</v>
      </c>
      <c r="Y84">
        <f t="shared" si="51"/>
        <v>5.3671272437235249</v>
      </c>
      <c r="Z84">
        <f t="shared" si="52"/>
        <v>1.6746860266133008</v>
      </c>
      <c r="AA84">
        <f t="shared" si="53"/>
        <v>-54.025680874765818</v>
      </c>
      <c r="AB84">
        <f t="shared" si="54"/>
        <v>-0.93748789064643845</v>
      </c>
      <c r="AC84">
        <f t="shared" si="55"/>
        <v>-7.8459551001546862E-2</v>
      </c>
      <c r="AD84">
        <f t="shared" si="56"/>
        <v>171.07443204160995</v>
      </c>
      <c r="AE84">
        <f t="shared" si="57"/>
        <v>19.471536848690622</v>
      </c>
      <c r="AF84">
        <f t="shared" si="58"/>
        <v>1.2183506087225069</v>
      </c>
      <c r="AG84">
        <f t="shared" si="59"/>
        <v>9.0294820871478318</v>
      </c>
      <c r="AH84">
        <v>462.46281006398158</v>
      </c>
      <c r="AI84">
        <v>447.53150909090903</v>
      </c>
      <c r="AJ84">
        <v>1.6913421484260309</v>
      </c>
      <c r="AK84">
        <v>61.006110821722046</v>
      </c>
      <c r="AL84">
        <f t="shared" si="60"/>
        <v>1.225072128679497</v>
      </c>
      <c r="AM84">
        <v>35.373545964285732</v>
      </c>
      <c r="AN84">
        <v>36.462933939393928</v>
      </c>
      <c r="AO84">
        <v>2.717820004553248E-5</v>
      </c>
      <c r="AP84">
        <v>102.99</v>
      </c>
      <c r="AQ84">
        <v>259</v>
      </c>
      <c r="AR84">
        <v>40</v>
      </c>
      <c r="AS84">
        <f t="shared" si="61"/>
        <v>1</v>
      </c>
      <c r="AT84">
        <f t="shared" si="62"/>
        <v>0</v>
      </c>
      <c r="AU84">
        <f t="shared" si="63"/>
        <v>47117.355208100911</v>
      </c>
      <c r="AV84">
        <f t="shared" si="64"/>
        <v>1200.0162499999999</v>
      </c>
      <c r="AW84">
        <f t="shared" si="65"/>
        <v>1025.9377260922402</v>
      </c>
      <c r="AX84">
        <f t="shared" si="66"/>
        <v>0.85493652781138618</v>
      </c>
      <c r="AY84">
        <f t="shared" si="67"/>
        <v>0.18842749867597525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1678299312.2874999</v>
      </c>
      <c r="BF84">
        <v>428.262</v>
      </c>
      <c r="BG84">
        <v>446.71662500000002</v>
      </c>
      <c r="BH84">
        <v>36.456825000000002</v>
      </c>
      <c r="BI84">
        <v>35.373237500000002</v>
      </c>
      <c r="BJ84">
        <v>434.39125000000001</v>
      </c>
      <c r="BK84">
        <v>36.1920875</v>
      </c>
      <c r="BL84">
        <v>650.02600000000007</v>
      </c>
      <c r="BM84">
        <v>101.23412500000001</v>
      </c>
      <c r="BN84">
        <v>0.100062675</v>
      </c>
      <c r="BO84">
        <v>34.080762499999999</v>
      </c>
      <c r="BP84">
        <v>34.087049999999998</v>
      </c>
      <c r="BQ84">
        <v>999.9</v>
      </c>
      <c r="BR84">
        <v>0</v>
      </c>
      <c r="BS84">
        <v>0</v>
      </c>
      <c r="BT84">
        <v>8982.9700000000012</v>
      </c>
      <c r="BU84">
        <v>0</v>
      </c>
      <c r="BV84">
        <v>1792.2725</v>
      </c>
      <c r="BW84">
        <v>-18.454662500000001</v>
      </c>
      <c r="BX84">
        <v>444.46587499999998</v>
      </c>
      <c r="BY84">
        <v>463.09762499999999</v>
      </c>
      <c r="BZ84">
        <v>1.0835950000000001</v>
      </c>
      <c r="CA84">
        <v>446.71662500000002</v>
      </c>
      <c r="CB84">
        <v>35.373237500000002</v>
      </c>
      <c r="CC84">
        <v>3.6906699999999999</v>
      </c>
      <c r="CD84">
        <v>3.580975</v>
      </c>
      <c r="CE84">
        <v>27.523387499999998</v>
      </c>
      <c r="CF84">
        <v>27.008612500000002</v>
      </c>
      <c r="CG84">
        <v>1200.0162499999999</v>
      </c>
      <c r="CH84">
        <v>0.50003149999999996</v>
      </c>
      <c r="CI84">
        <v>0.49996849999999998</v>
      </c>
      <c r="CJ84">
        <v>0</v>
      </c>
      <c r="CK84">
        <v>818.522875</v>
      </c>
      <c r="CL84">
        <v>4.9990899999999998</v>
      </c>
      <c r="CM84">
        <v>8706.7374999999993</v>
      </c>
      <c r="CN84">
        <v>9558.0687499999985</v>
      </c>
      <c r="CO84">
        <v>45.436999999999998</v>
      </c>
      <c r="CP84">
        <v>47.859250000000003</v>
      </c>
      <c r="CQ84">
        <v>46.25</v>
      </c>
      <c r="CR84">
        <v>46.936999999999998</v>
      </c>
      <c r="CS84">
        <v>46.632750000000001</v>
      </c>
      <c r="CT84">
        <v>597.54750000000013</v>
      </c>
      <c r="CU84">
        <v>597.46875</v>
      </c>
      <c r="CV84">
        <v>0</v>
      </c>
      <c r="CW84">
        <v>1678299314.9000001</v>
      </c>
      <c r="CX84">
        <v>0</v>
      </c>
      <c r="CY84">
        <v>1678287632.5</v>
      </c>
      <c r="CZ84" t="s">
        <v>356</v>
      </c>
      <c r="DA84">
        <v>1678287627</v>
      </c>
      <c r="DB84">
        <v>1678287632.5</v>
      </c>
      <c r="DC84">
        <v>15</v>
      </c>
      <c r="DD84">
        <v>2.5999999999999999E-2</v>
      </c>
      <c r="DE84">
        <v>3.3000000000000002E-2</v>
      </c>
      <c r="DF84">
        <v>-6.1950000000000003</v>
      </c>
      <c r="DG84">
        <v>0.26400000000000001</v>
      </c>
      <c r="DH84">
        <v>415</v>
      </c>
      <c r="DI84">
        <v>32</v>
      </c>
      <c r="DJ84">
        <v>0.71</v>
      </c>
      <c r="DK84">
        <v>0.35</v>
      </c>
      <c r="DL84">
        <v>-18.033702439024388</v>
      </c>
      <c r="DM84">
        <v>-2.682120178438371</v>
      </c>
      <c r="DN84">
        <v>0.26067573585269471</v>
      </c>
      <c r="DO84">
        <v>0</v>
      </c>
      <c r="DP84">
        <v>1.0724812195121951</v>
      </c>
      <c r="DQ84">
        <v>7.8421439040601532E-2</v>
      </c>
      <c r="DR84">
        <v>7.7628565886037806E-3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3.2944499999999999</v>
      </c>
      <c r="EB84">
        <v>2.6252599999999999</v>
      </c>
      <c r="EC84">
        <v>0.104838</v>
      </c>
      <c r="ED84">
        <v>0.106216</v>
      </c>
      <c r="EE84">
        <v>0.14527999999999999</v>
      </c>
      <c r="EF84">
        <v>0.14108100000000001</v>
      </c>
      <c r="EG84">
        <v>26864.400000000001</v>
      </c>
      <c r="EH84">
        <v>27196.400000000001</v>
      </c>
      <c r="EI84">
        <v>27929.200000000001</v>
      </c>
      <c r="EJ84">
        <v>29300.2</v>
      </c>
      <c r="EK84">
        <v>32861.800000000003</v>
      </c>
      <c r="EL84">
        <v>34945</v>
      </c>
      <c r="EM84">
        <v>39444.800000000003</v>
      </c>
      <c r="EN84">
        <v>41893.4</v>
      </c>
      <c r="EO84">
        <v>1.7182299999999999</v>
      </c>
      <c r="EP84">
        <v>2.1614499999999999</v>
      </c>
      <c r="EQ84">
        <v>0.102371</v>
      </c>
      <c r="ER84">
        <v>0</v>
      </c>
      <c r="ES84">
        <v>32.434800000000003</v>
      </c>
      <c r="ET84">
        <v>999.9</v>
      </c>
      <c r="EU84">
        <v>74.599999999999994</v>
      </c>
      <c r="EV84">
        <v>33.299999999999997</v>
      </c>
      <c r="EW84">
        <v>37.860500000000002</v>
      </c>
      <c r="EX84">
        <v>57.352899999999998</v>
      </c>
      <c r="EY84">
        <v>-4.1586499999999997</v>
      </c>
      <c r="EZ84">
        <v>2</v>
      </c>
      <c r="FA84">
        <v>0.66069100000000003</v>
      </c>
      <c r="FB84">
        <v>1.1928399999999999</v>
      </c>
      <c r="FC84">
        <v>20.2667</v>
      </c>
      <c r="FD84">
        <v>5.2189399999999999</v>
      </c>
      <c r="FE84">
        <v>12.0099</v>
      </c>
      <c r="FF84">
        <v>4.9862500000000001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1.8622300000000001</v>
      </c>
      <c r="FN84">
        <v>1.86432</v>
      </c>
      <c r="FO84">
        <v>1.8603499999999999</v>
      </c>
      <c r="FP84">
        <v>1.86107</v>
      </c>
      <c r="FQ84">
        <v>1.8602000000000001</v>
      </c>
      <c r="FR84">
        <v>1.86191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-6.141</v>
      </c>
      <c r="GH84">
        <v>0.26469999999999999</v>
      </c>
      <c r="GI84">
        <v>-4.4239819368145623</v>
      </c>
      <c r="GJ84">
        <v>-4.7384624312344064E-3</v>
      </c>
      <c r="GK84">
        <v>2.0540812038047919E-6</v>
      </c>
      <c r="GL84">
        <v>-4.204614941727041E-10</v>
      </c>
      <c r="GM84">
        <v>0.26473705503428657</v>
      </c>
      <c r="GN84">
        <v>0</v>
      </c>
      <c r="GO84">
        <v>0</v>
      </c>
      <c r="GP84">
        <v>0</v>
      </c>
      <c r="GQ84">
        <v>6</v>
      </c>
      <c r="GR84">
        <v>2075</v>
      </c>
      <c r="GS84">
        <v>4</v>
      </c>
      <c r="GT84">
        <v>32</v>
      </c>
      <c r="GU84">
        <v>194.8</v>
      </c>
      <c r="GV84">
        <v>194.7</v>
      </c>
      <c r="GW84">
        <v>1.46729</v>
      </c>
      <c r="GX84">
        <v>2.5573700000000001</v>
      </c>
      <c r="GY84">
        <v>2.04834</v>
      </c>
      <c r="GZ84">
        <v>2.6184099999999999</v>
      </c>
      <c r="HA84">
        <v>2.1972700000000001</v>
      </c>
      <c r="HB84">
        <v>2.2888199999999999</v>
      </c>
      <c r="HC84">
        <v>38.599499999999999</v>
      </c>
      <c r="HD84">
        <v>13.510400000000001</v>
      </c>
      <c r="HE84">
        <v>18</v>
      </c>
      <c r="HF84">
        <v>380.97</v>
      </c>
      <c r="HG84">
        <v>752.05600000000004</v>
      </c>
      <c r="HH84">
        <v>30.999400000000001</v>
      </c>
      <c r="HI84">
        <v>35.496400000000001</v>
      </c>
      <c r="HJ84">
        <v>30.000299999999999</v>
      </c>
      <c r="HK84">
        <v>35.295400000000001</v>
      </c>
      <c r="HL84">
        <v>35.253599999999999</v>
      </c>
      <c r="HM84">
        <v>29.3627</v>
      </c>
      <c r="HN84">
        <v>0</v>
      </c>
      <c r="HO84">
        <v>100</v>
      </c>
      <c r="HP84">
        <v>31</v>
      </c>
      <c r="HQ84">
        <v>464.61099999999999</v>
      </c>
      <c r="HR84">
        <v>36.496499999999997</v>
      </c>
      <c r="HS84">
        <v>98.446200000000005</v>
      </c>
      <c r="HT84">
        <v>97.134500000000003</v>
      </c>
    </row>
    <row r="85" spans="1:228" x14ac:dyDescent="0.2">
      <c r="A85">
        <v>70</v>
      </c>
      <c r="B85">
        <v>1678299318.5999999</v>
      </c>
      <c r="C85">
        <v>275.59999990463263</v>
      </c>
      <c r="D85" t="s">
        <v>498</v>
      </c>
      <c r="E85" t="s">
        <v>499</v>
      </c>
      <c r="F85">
        <v>4</v>
      </c>
      <c r="G85">
        <v>1678299316.5999999</v>
      </c>
      <c r="H85">
        <f t="shared" si="34"/>
        <v>1.2344759514373842E-3</v>
      </c>
      <c r="I85">
        <f t="shared" si="35"/>
        <v>1.2344759514373842</v>
      </c>
      <c r="J85">
        <f t="shared" si="36"/>
        <v>9.2055365180164657</v>
      </c>
      <c r="K85">
        <f t="shared" si="37"/>
        <v>435.29242857142862</v>
      </c>
      <c r="L85">
        <f t="shared" si="38"/>
        <v>220.23966520605381</v>
      </c>
      <c r="M85">
        <f t="shared" si="39"/>
        <v>22.317566998896549</v>
      </c>
      <c r="N85">
        <f t="shared" si="40"/>
        <v>44.109529178889339</v>
      </c>
      <c r="O85">
        <f t="shared" si="41"/>
        <v>7.238785370200676E-2</v>
      </c>
      <c r="P85">
        <f t="shared" si="42"/>
        <v>2.7699821350097666</v>
      </c>
      <c r="Q85">
        <f t="shared" si="43"/>
        <v>7.1353116037861611E-2</v>
      </c>
      <c r="R85">
        <f t="shared" si="44"/>
        <v>4.4687432378028337E-2</v>
      </c>
      <c r="S85">
        <f t="shared" si="45"/>
        <v>226.09791347852831</v>
      </c>
      <c r="T85">
        <f t="shared" si="46"/>
        <v>35.151827107655166</v>
      </c>
      <c r="U85">
        <f t="shared" si="47"/>
        <v>34.091714285714282</v>
      </c>
      <c r="V85">
        <f t="shared" si="48"/>
        <v>5.3704049276030075</v>
      </c>
      <c r="W85">
        <f t="shared" si="49"/>
        <v>68.818277192021654</v>
      </c>
      <c r="X85">
        <f t="shared" si="50"/>
        <v>3.6956729975906306</v>
      </c>
      <c r="Y85">
        <f t="shared" si="51"/>
        <v>5.3701911009464833</v>
      </c>
      <c r="Z85">
        <f t="shared" si="52"/>
        <v>1.6747319300123769</v>
      </c>
      <c r="AA85">
        <f t="shared" si="53"/>
        <v>-54.440389458388644</v>
      </c>
      <c r="AB85">
        <f t="shared" si="54"/>
        <v>-0.10666805490118703</v>
      </c>
      <c r="AC85">
        <f t="shared" si="55"/>
        <v>-8.9139746902759543E-3</v>
      </c>
      <c r="AD85">
        <f t="shared" si="56"/>
        <v>171.54194199054822</v>
      </c>
      <c r="AE85">
        <f t="shared" si="57"/>
        <v>19.664243179320611</v>
      </c>
      <c r="AF85">
        <f t="shared" si="58"/>
        <v>1.228804591475652</v>
      </c>
      <c r="AG85">
        <f t="shared" si="59"/>
        <v>9.2055365180164657</v>
      </c>
      <c r="AH85">
        <v>469.41592372194827</v>
      </c>
      <c r="AI85">
        <v>454.30950303030289</v>
      </c>
      <c r="AJ85">
        <v>1.6929236878670539</v>
      </c>
      <c r="AK85">
        <v>61.006110821722046</v>
      </c>
      <c r="AL85">
        <f t="shared" si="60"/>
        <v>1.2344759514373842</v>
      </c>
      <c r="AM85">
        <v>35.377398550865799</v>
      </c>
      <c r="AN85">
        <v>36.475226666666657</v>
      </c>
      <c r="AO85">
        <v>2.447875382036308E-5</v>
      </c>
      <c r="AP85">
        <v>102.99</v>
      </c>
      <c r="AQ85">
        <v>259</v>
      </c>
      <c r="AR85">
        <v>40</v>
      </c>
      <c r="AS85">
        <f t="shared" si="61"/>
        <v>1</v>
      </c>
      <c r="AT85">
        <f t="shared" si="62"/>
        <v>0</v>
      </c>
      <c r="AU85">
        <f t="shared" si="63"/>
        <v>47233.690177329474</v>
      </c>
      <c r="AV85">
        <f t="shared" si="64"/>
        <v>1199.908571428572</v>
      </c>
      <c r="AW85">
        <f t="shared" si="65"/>
        <v>1025.8467779681498</v>
      </c>
      <c r="AX85">
        <f t="shared" si="66"/>
        <v>0.85493745306511981</v>
      </c>
      <c r="AY85">
        <f t="shared" si="67"/>
        <v>0.18842928441568135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1678299316.5999999</v>
      </c>
      <c r="BF85">
        <v>435.29242857142862</v>
      </c>
      <c r="BG85">
        <v>453.93828571428583</v>
      </c>
      <c r="BH85">
        <v>36.47054285714286</v>
      </c>
      <c r="BI85">
        <v>35.377600000000001</v>
      </c>
      <c r="BJ85">
        <v>441.44414285714282</v>
      </c>
      <c r="BK85">
        <v>36.205814285714283</v>
      </c>
      <c r="BL85">
        <v>649.9824285714285</v>
      </c>
      <c r="BM85">
        <v>101.233</v>
      </c>
      <c r="BN85">
        <v>0.1000953714285714</v>
      </c>
      <c r="BO85">
        <v>34.091000000000001</v>
      </c>
      <c r="BP85">
        <v>34.091714285714282</v>
      </c>
      <c r="BQ85">
        <v>999.89999999999986</v>
      </c>
      <c r="BR85">
        <v>0</v>
      </c>
      <c r="BS85">
        <v>0</v>
      </c>
      <c r="BT85">
        <v>9005.8942857142847</v>
      </c>
      <c r="BU85">
        <v>0</v>
      </c>
      <c r="BV85">
        <v>1792.488571428572</v>
      </c>
      <c r="BW85">
        <v>-18.645771428571429</v>
      </c>
      <c r="BX85">
        <v>451.76871428571428</v>
      </c>
      <c r="BY85">
        <v>470.5865714285714</v>
      </c>
      <c r="BZ85">
        <v>1.092924285714286</v>
      </c>
      <c r="CA85">
        <v>453.93828571428583</v>
      </c>
      <c r="CB85">
        <v>35.377600000000001</v>
      </c>
      <c r="CC85">
        <v>3.6920228571428568</v>
      </c>
      <c r="CD85">
        <v>3.581381428571428</v>
      </c>
      <c r="CE85">
        <v>27.529642857142861</v>
      </c>
      <c r="CF85">
        <v>27.010571428571431</v>
      </c>
      <c r="CG85">
        <v>1199.908571428572</v>
      </c>
      <c r="CH85">
        <v>0.50000171428571427</v>
      </c>
      <c r="CI85">
        <v>0.49999828571428578</v>
      </c>
      <c r="CJ85">
        <v>0</v>
      </c>
      <c r="CK85">
        <v>819.72871428571432</v>
      </c>
      <c r="CL85">
        <v>4.9990899999999998</v>
      </c>
      <c r="CM85">
        <v>8717.4614285714288</v>
      </c>
      <c r="CN85">
        <v>9557.1442857142865</v>
      </c>
      <c r="CO85">
        <v>45.436999999999998</v>
      </c>
      <c r="CP85">
        <v>47.875</v>
      </c>
      <c r="CQ85">
        <v>46.25</v>
      </c>
      <c r="CR85">
        <v>46.936999999999998</v>
      </c>
      <c r="CS85">
        <v>46.686999999999998</v>
      </c>
      <c r="CT85">
        <v>597.4571428571428</v>
      </c>
      <c r="CU85">
        <v>597.45285714285717</v>
      </c>
      <c r="CV85">
        <v>0</v>
      </c>
      <c r="CW85">
        <v>1678299319.0999999</v>
      </c>
      <c r="CX85">
        <v>0</v>
      </c>
      <c r="CY85">
        <v>1678287632.5</v>
      </c>
      <c r="CZ85" t="s">
        <v>356</v>
      </c>
      <c r="DA85">
        <v>1678287627</v>
      </c>
      <c r="DB85">
        <v>1678287632.5</v>
      </c>
      <c r="DC85">
        <v>15</v>
      </c>
      <c r="DD85">
        <v>2.5999999999999999E-2</v>
      </c>
      <c r="DE85">
        <v>3.3000000000000002E-2</v>
      </c>
      <c r="DF85">
        <v>-6.1950000000000003</v>
      </c>
      <c r="DG85">
        <v>0.26400000000000001</v>
      </c>
      <c r="DH85">
        <v>415</v>
      </c>
      <c r="DI85">
        <v>32</v>
      </c>
      <c r="DJ85">
        <v>0.71</v>
      </c>
      <c r="DK85">
        <v>0.35</v>
      </c>
      <c r="DL85">
        <v>-18.2194775</v>
      </c>
      <c r="DM85">
        <v>-2.786423639774851</v>
      </c>
      <c r="DN85">
        <v>0.26878815309412341</v>
      </c>
      <c r="DO85">
        <v>0</v>
      </c>
      <c r="DP85">
        <v>1.0786935</v>
      </c>
      <c r="DQ85">
        <v>7.7557823639772552E-2</v>
      </c>
      <c r="DR85">
        <v>7.6196966967196217E-3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3.2945899999999999</v>
      </c>
      <c r="EB85">
        <v>2.6254400000000002</v>
      </c>
      <c r="EC85">
        <v>0.10600900000000001</v>
      </c>
      <c r="ED85">
        <v>0.107393</v>
      </c>
      <c r="EE85">
        <v>0.145311</v>
      </c>
      <c r="EF85">
        <v>0.14108799999999999</v>
      </c>
      <c r="EG85">
        <v>26828.7</v>
      </c>
      <c r="EH85">
        <v>27160.5</v>
      </c>
      <c r="EI85">
        <v>27928.799999999999</v>
      </c>
      <c r="EJ85">
        <v>29300.1</v>
      </c>
      <c r="EK85">
        <v>32860.1</v>
      </c>
      <c r="EL85">
        <v>34944.6</v>
      </c>
      <c r="EM85">
        <v>39444.199999999997</v>
      </c>
      <c r="EN85">
        <v>41893.1</v>
      </c>
      <c r="EO85">
        <v>1.71895</v>
      </c>
      <c r="EP85">
        <v>2.1612499999999999</v>
      </c>
      <c r="EQ85">
        <v>0.10249800000000001</v>
      </c>
      <c r="ER85">
        <v>0</v>
      </c>
      <c r="ES85">
        <v>32.435200000000002</v>
      </c>
      <c r="ET85">
        <v>999.9</v>
      </c>
      <c r="EU85">
        <v>74.599999999999994</v>
      </c>
      <c r="EV85">
        <v>33.299999999999997</v>
      </c>
      <c r="EW85">
        <v>37.863999999999997</v>
      </c>
      <c r="EX85">
        <v>57.562899999999999</v>
      </c>
      <c r="EY85">
        <v>-4.2748400000000002</v>
      </c>
      <c r="EZ85">
        <v>2</v>
      </c>
      <c r="FA85">
        <v>0.661049</v>
      </c>
      <c r="FB85">
        <v>1.1936100000000001</v>
      </c>
      <c r="FC85">
        <v>20.2669</v>
      </c>
      <c r="FD85">
        <v>5.2189399999999999</v>
      </c>
      <c r="FE85">
        <v>12.0099</v>
      </c>
      <c r="FF85">
        <v>4.9859999999999998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1.8622000000000001</v>
      </c>
      <c r="FN85">
        <v>1.86432</v>
      </c>
      <c r="FO85">
        <v>1.8603499999999999</v>
      </c>
      <c r="FP85">
        <v>1.86107</v>
      </c>
      <c r="FQ85">
        <v>1.8602000000000001</v>
      </c>
      <c r="FR85">
        <v>1.86192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-6.1619999999999999</v>
      </c>
      <c r="GH85">
        <v>0.26479999999999998</v>
      </c>
      <c r="GI85">
        <v>-4.4239819368145623</v>
      </c>
      <c r="GJ85">
        <v>-4.7384624312344064E-3</v>
      </c>
      <c r="GK85">
        <v>2.0540812038047919E-6</v>
      </c>
      <c r="GL85">
        <v>-4.204614941727041E-10</v>
      </c>
      <c r="GM85">
        <v>0.26473705503428657</v>
      </c>
      <c r="GN85">
        <v>0</v>
      </c>
      <c r="GO85">
        <v>0</v>
      </c>
      <c r="GP85">
        <v>0</v>
      </c>
      <c r="GQ85">
        <v>6</v>
      </c>
      <c r="GR85">
        <v>2075</v>
      </c>
      <c r="GS85">
        <v>4</v>
      </c>
      <c r="GT85">
        <v>32</v>
      </c>
      <c r="GU85">
        <v>194.9</v>
      </c>
      <c r="GV85">
        <v>194.8</v>
      </c>
      <c r="GW85">
        <v>1.4856</v>
      </c>
      <c r="GX85">
        <v>2.5585900000000001</v>
      </c>
      <c r="GY85">
        <v>2.04834</v>
      </c>
      <c r="GZ85">
        <v>2.6184099999999999</v>
      </c>
      <c r="HA85">
        <v>2.1972700000000001</v>
      </c>
      <c r="HB85">
        <v>2.3168899999999999</v>
      </c>
      <c r="HC85">
        <v>38.599499999999999</v>
      </c>
      <c r="HD85">
        <v>13.5016</v>
      </c>
      <c r="HE85">
        <v>18</v>
      </c>
      <c r="HF85">
        <v>381.39100000000002</v>
      </c>
      <c r="HG85">
        <v>751.93899999999996</v>
      </c>
      <c r="HH85">
        <v>30.9999</v>
      </c>
      <c r="HI85">
        <v>35.500500000000002</v>
      </c>
      <c r="HJ85">
        <v>30.000499999999999</v>
      </c>
      <c r="HK85">
        <v>35.3018</v>
      </c>
      <c r="HL85">
        <v>35.26</v>
      </c>
      <c r="HM85">
        <v>29.715699999999998</v>
      </c>
      <c r="HN85">
        <v>0</v>
      </c>
      <c r="HO85">
        <v>100</v>
      </c>
      <c r="HP85">
        <v>31</v>
      </c>
      <c r="HQ85">
        <v>471.28899999999999</v>
      </c>
      <c r="HR85">
        <v>36.496499999999997</v>
      </c>
      <c r="HS85">
        <v>98.444599999999994</v>
      </c>
      <c r="HT85">
        <v>97.134</v>
      </c>
    </row>
    <row r="86" spans="1:228" x14ac:dyDescent="0.2">
      <c r="A86">
        <v>71</v>
      </c>
      <c r="B86">
        <v>1678299322.5999999</v>
      </c>
      <c r="C86">
        <v>279.59999990463263</v>
      </c>
      <c r="D86" t="s">
        <v>500</v>
      </c>
      <c r="E86" t="s">
        <v>501</v>
      </c>
      <c r="F86">
        <v>4</v>
      </c>
      <c r="G86">
        <v>1678299320.2874999</v>
      </c>
      <c r="H86">
        <f t="shared" si="34"/>
        <v>1.2467763679023549E-3</v>
      </c>
      <c r="I86">
        <f t="shared" si="35"/>
        <v>1.2467763679023549</v>
      </c>
      <c r="J86">
        <f t="shared" si="36"/>
        <v>9.3228202244122915</v>
      </c>
      <c r="K86">
        <f t="shared" si="37"/>
        <v>441.33825000000002</v>
      </c>
      <c r="L86">
        <f t="shared" si="38"/>
        <v>225.28331359870771</v>
      </c>
      <c r="M86">
        <f t="shared" si="39"/>
        <v>22.828131643556649</v>
      </c>
      <c r="N86">
        <f t="shared" si="40"/>
        <v>44.721144719502682</v>
      </c>
      <c r="O86">
        <f t="shared" si="41"/>
        <v>7.3022022424171093E-2</v>
      </c>
      <c r="P86">
        <f t="shared" si="42"/>
        <v>2.7678044115478295</v>
      </c>
      <c r="Q86">
        <f t="shared" si="43"/>
        <v>7.1968401984922589E-2</v>
      </c>
      <c r="R86">
        <f t="shared" si="44"/>
        <v>4.5073648362465905E-2</v>
      </c>
      <c r="S86">
        <f t="shared" si="45"/>
        <v>226.1144643582424</v>
      </c>
      <c r="T86">
        <f t="shared" si="46"/>
        <v>35.158862397534698</v>
      </c>
      <c r="U86">
        <f t="shared" si="47"/>
        <v>34.103125000000013</v>
      </c>
      <c r="V86">
        <f t="shared" si="48"/>
        <v>5.3738218123979049</v>
      </c>
      <c r="W86">
        <f t="shared" si="49"/>
        <v>68.805407912116252</v>
      </c>
      <c r="X86">
        <f t="shared" si="50"/>
        <v>3.6969442142403972</v>
      </c>
      <c r="Y86">
        <f t="shared" si="51"/>
        <v>5.3730430883607703</v>
      </c>
      <c r="Z86">
        <f t="shared" si="52"/>
        <v>1.6768775981575077</v>
      </c>
      <c r="AA86">
        <f t="shared" si="53"/>
        <v>-54.982837824493849</v>
      </c>
      <c r="AB86">
        <f t="shared" si="54"/>
        <v>-0.38796646573422977</v>
      </c>
      <c r="AC86">
        <f t="shared" si="55"/>
        <v>-3.2450186047508232E-2</v>
      </c>
      <c r="AD86">
        <f t="shared" si="56"/>
        <v>170.71120988196682</v>
      </c>
      <c r="AE86">
        <f t="shared" si="57"/>
        <v>19.822572792131695</v>
      </c>
      <c r="AF86">
        <f t="shared" si="58"/>
        <v>1.238702667996918</v>
      </c>
      <c r="AG86">
        <f t="shared" si="59"/>
        <v>9.3228202244122915</v>
      </c>
      <c r="AH86">
        <v>476.40719398013289</v>
      </c>
      <c r="AI86">
        <v>461.13922424242418</v>
      </c>
      <c r="AJ86">
        <v>1.706702831859088</v>
      </c>
      <c r="AK86">
        <v>61.006110821722046</v>
      </c>
      <c r="AL86">
        <f t="shared" si="60"/>
        <v>1.2467763679023549</v>
      </c>
      <c r="AM86">
        <v>35.382565946969713</v>
      </c>
      <c r="AN86">
        <v>36.491152727272741</v>
      </c>
      <c r="AO86">
        <v>3.1467118082201578E-5</v>
      </c>
      <c r="AP86">
        <v>102.99</v>
      </c>
      <c r="AQ86">
        <v>258</v>
      </c>
      <c r="AR86">
        <v>40</v>
      </c>
      <c r="AS86">
        <f t="shared" si="61"/>
        <v>1</v>
      </c>
      <c r="AT86">
        <f t="shared" si="62"/>
        <v>0</v>
      </c>
      <c r="AU86">
        <f t="shared" si="63"/>
        <v>47172.485920502993</v>
      </c>
      <c r="AV86">
        <f t="shared" si="64"/>
        <v>1200.0062499999999</v>
      </c>
      <c r="AW86">
        <f t="shared" si="65"/>
        <v>1025.9293260923534</v>
      </c>
      <c r="AX86">
        <f t="shared" si="66"/>
        <v>0.8549366522818973</v>
      </c>
      <c r="AY86">
        <f t="shared" si="67"/>
        <v>0.18842773890406189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1678299320.2874999</v>
      </c>
      <c r="BF86">
        <v>441.33825000000002</v>
      </c>
      <c r="BG86">
        <v>460.13912499999998</v>
      </c>
      <c r="BH86">
        <v>36.483924999999999</v>
      </c>
      <c r="BI86">
        <v>35.382312499999998</v>
      </c>
      <c r="BJ86">
        <v>447.50925000000001</v>
      </c>
      <c r="BK86">
        <v>36.219200000000001</v>
      </c>
      <c r="BL86">
        <v>650.05250000000001</v>
      </c>
      <c r="BM86">
        <v>101.23075</v>
      </c>
      <c r="BN86">
        <v>0.10002003750000001</v>
      </c>
      <c r="BO86">
        <v>34.100524999999998</v>
      </c>
      <c r="BP86">
        <v>34.103125000000013</v>
      </c>
      <c r="BQ86">
        <v>999.9</v>
      </c>
      <c r="BR86">
        <v>0</v>
      </c>
      <c r="BS86">
        <v>0</v>
      </c>
      <c r="BT86">
        <v>8994.53125</v>
      </c>
      <c r="BU86">
        <v>0</v>
      </c>
      <c r="BV86">
        <v>1797.81375</v>
      </c>
      <c r="BW86">
        <v>-18.800699999999999</v>
      </c>
      <c r="BX86">
        <v>458.04987499999999</v>
      </c>
      <c r="BY86">
        <v>477.01712500000002</v>
      </c>
      <c r="BZ86">
        <v>1.1016250000000001</v>
      </c>
      <c r="CA86">
        <v>460.13912499999998</v>
      </c>
      <c r="CB86">
        <v>35.382312499999998</v>
      </c>
      <c r="CC86">
        <v>3.69329375</v>
      </c>
      <c r="CD86">
        <v>3.58177375</v>
      </c>
      <c r="CE86">
        <v>27.5355375</v>
      </c>
      <c r="CF86">
        <v>27.012437500000001</v>
      </c>
      <c r="CG86">
        <v>1200.0062499999999</v>
      </c>
      <c r="CH86">
        <v>0.50002799999999992</v>
      </c>
      <c r="CI86">
        <v>0.49997200000000003</v>
      </c>
      <c r="CJ86">
        <v>0</v>
      </c>
      <c r="CK86">
        <v>820.59912499999996</v>
      </c>
      <c r="CL86">
        <v>4.9990899999999998</v>
      </c>
      <c r="CM86">
        <v>8729.8675000000003</v>
      </c>
      <c r="CN86">
        <v>9558.0024999999987</v>
      </c>
      <c r="CO86">
        <v>45.436999999999998</v>
      </c>
      <c r="CP86">
        <v>47.875</v>
      </c>
      <c r="CQ86">
        <v>46.25</v>
      </c>
      <c r="CR86">
        <v>46.936999999999998</v>
      </c>
      <c r="CS86">
        <v>46.686999999999998</v>
      </c>
      <c r="CT86">
        <v>597.53750000000014</v>
      </c>
      <c r="CU86">
        <v>597.46875</v>
      </c>
      <c r="CV86">
        <v>0</v>
      </c>
      <c r="CW86">
        <v>1678299322.7</v>
      </c>
      <c r="CX86">
        <v>0</v>
      </c>
      <c r="CY86">
        <v>1678287632.5</v>
      </c>
      <c r="CZ86" t="s">
        <v>356</v>
      </c>
      <c r="DA86">
        <v>1678287627</v>
      </c>
      <c r="DB86">
        <v>1678287632.5</v>
      </c>
      <c r="DC86">
        <v>15</v>
      </c>
      <c r="DD86">
        <v>2.5999999999999999E-2</v>
      </c>
      <c r="DE86">
        <v>3.3000000000000002E-2</v>
      </c>
      <c r="DF86">
        <v>-6.1950000000000003</v>
      </c>
      <c r="DG86">
        <v>0.26400000000000001</v>
      </c>
      <c r="DH86">
        <v>415</v>
      </c>
      <c r="DI86">
        <v>32</v>
      </c>
      <c r="DJ86">
        <v>0.71</v>
      </c>
      <c r="DK86">
        <v>0.35</v>
      </c>
      <c r="DL86">
        <v>-18.410873170731701</v>
      </c>
      <c r="DM86">
        <v>-2.8251700348432278</v>
      </c>
      <c r="DN86">
        <v>0.27921483207545061</v>
      </c>
      <c r="DO86">
        <v>0</v>
      </c>
      <c r="DP86">
        <v>1.0853141463414639</v>
      </c>
      <c r="DQ86">
        <v>9.5630801393728121E-2</v>
      </c>
      <c r="DR86">
        <v>9.6814496938065035E-3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3.2944</v>
      </c>
      <c r="EB86">
        <v>2.6252800000000001</v>
      </c>
      <c r="EC86">
        <v>0.107184</v>
      </c>
      <c r="ED86">
        <v>0.108567</v>
      </c>
      <c r="EE86">
        <v>0.145343</v>
      </c>
      <c r="EF86">
        <v>0.1411</v>
      </c>
      <c r="EG86">
        <v>26793.4</v>
      </c>
      <c r="EH86">
        <v>27124.3</v>
      </c>
      <c r="EI86">
        <v>27928.799999999999</v>
      </c>
      <c r="EJ86">
        <v>29299.7</v>
      </c>
      <c r="EK86">
        <v>32858.6</v>
      </c>
      <c r="EL86">
        <v>34943.800000000003</v>
      </c>
      <c r="EM86">
        <v>39443.699999999997</v>
      </c>
      <c r="EN86">
        <v>41892.699999999997</v>
      </c>
      <c r="EO86">
        <v>1.72082</v>
      </c>
      <c r="EP86">
        <v>2.16147</v>
      </c>
      <c r="EQ86">
        <v>0.102922</v>
      </c>
      <c r="ER86">
        <v>0</v>
      </c>
      <c r="ES86">
        <v>32.437600000000003</v>
      </c>
      <c r="ET86">
        <v>999.9</v>
      </c>
      <c r="EU86">
        <v>74.599999999999994</v>
      </c>
      <c r="EV86">
        <v>33.299999999999997</v>
      </c>
      <c r="EW86">
        <v>37.863799999999998</v>
      </c>
      <c r="EX86">
        <v>57.472900000000003</v>
      </c>
      <c r="EY86">
        <v>-4.1386200000000004</v>
      </c>
      <c r="EZ86">
        <v>2</v>
      </c>
      <c r="FA86">
        <v>0.66136200000000001</v>
      </c>
      <c r="FB86">
        <v>1.1950099999999999</v>
      </c>
      <c r="FC86">
        <v>20.2667</v>
      </c>
      <c r="FD86">
        <v>5.2184900000000001</v>
      </c>
      <c r="FE86">
        <v>12.0099</v>
      </c>
      <c r="FF86">
        <v>4.9861500000000003</v>
      </c>
      <c r="FG86">
        <v>3.2846500000000001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1.86222</v>
      </c>
      <c r="FN86">
        <v>1.8643099999999999</v>
      </c>
      <c r="FO86">
        <v>1.8603499999999999</v>
      </c>
      <c r="FP86">
        <v>1.8610800000000001</v>
      </c>
      <c r="FQ86">
        <v>1.8602000000000001</v>
      </c>
      <c r="FR86">
        <v>1.86192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-6.1820000000000004</v>
      </c>
      <c r="GH86">
        <v>0.26469999999999999</v>
      </c>
      <c r="GI86">
        <v>-4.4239819368145623</v>
      </c>
      <c r="GJ86">
        <v>-4.7384624312344064E-3</v>
      </c>
      <c r="GK86">
        <v>2.0540812038047919E-6</v>
      </c>
      <c r="GL86">
        <v>-4.204614941727041E-10</v>
      </c>
      <c r="GM86">
        <v>0.26473705503428657</v>
      </c>
      <c r="GN86">
        <v>0</v>
      </c>
      <c r="GO86">
        <v>0</v>
      </c>
      <c r="GP86">
        <v>0</v>
      </c>
      <c r="GQ86">
        <v>6</v>
      </c>
      <c r="GR86">
        <v>2075</v>
      </c>
      <c r="GS86">
        <v>4</v>
      </c>
      <c r="GT86">
        <v>32</v>
      </c>
      <c r="GU86">
        <v>194.9</v>
      </c>
      <c r="GV86">
        <v>194.8</v>
      </c>
      <c r="GW86">
        <v>1.5026900000000001</v>
      </c>
      <c r="GX86">
        <v>2.5537100000000001</v>
      </c>
      <c r="GY86">
        <v>2.04834</v>
      </c>
      <c r="GZ86">
        <v>2.6184099999999999</v>
      </c>
      <c r="HA86">
        <v>2.1972700000000001</v>
      </c>
      <c r="HB86">
        <v>2.34253</v>
      </c>
      <c r="HC86">
        <v>38.599499999999999</v>
      </c>
      <c r="HD86">
        <v>13.5191</v>
      </c>
      <c r="HE86">
        <v>18</v>
      </c>
      <c r="HF86">
        <v>382.41800000000001</v>
      </c>
      <c r="HG86">
        <v>752.23599999999999</v>
      </c>
      <c r="HH86">
        <v>31.0001</v>
      </c>
      <c r="HI86">
        <v>35.505000000000003</v>
      </c>
      <c r="HJ86">
        <v>30.000399999999999</v>
      </c>
      <c r="HK86">
        <v>35.307000000000002</v>
      </c>
      <c r="HL86">
        <v>35.266500000000001</v>
      </c>
      <c r="HM86">
        <v>30.0655</v>
      </c>
      <c r="HN86">
        <v>0</v>
      </c>
      <c r="HO86">
        <v>100</v>
      </c>
      <c r="HP86">
        <v>31</v>
      </c>
      <c r="HQ86">
        <v>477.96699999999998</v>
      </c>
      <c r="HR86">
        <v>36.496499999999997</v>
      </c>
      <c r="HS86">
        <v>98.444000000000003</v>
      </c>
      <c r="HT86">
        <v>97.132900000000006</v>
      </c>
    </row>
    <row r="87" spans="1:228" x14ac:dyDescent="0.2">
      <c r="A87">
        <v>72</v>
      </c>
      <c r="B87">
        <v>1678299326.5999999</v>
      </c>
      <c r="C87">
        <v>283.59999990463263</v>
      </c>
      <c r="D87" t="s">
        <v>502</v>
      </c>
      <c r="E87" t="s">
        <v>503</v>
      </c>
      <c r="F87">
        <v>4</v>
      </c>
      <c r="G87">
        <v>1678299324.5999999</v>
      </c>
      <c r="H87">
        <f t="shared" si="34"/>
        <v>1.2572836584373449E-3</v>
      </c>
      <c r="I87">
        <f t="shared" si="35"/>
        <v>1.2572836584373448</v>
      </c>
      <c r="J87">
        <f t="shared" si="36"/>
        <v>9.5872546425352247</v>
      </c>
      <c r="K87">
        <f t="shared" si="37"/>
        <v>448.33414285714292</v>
      </c>
      <c r="L87">
        <f t="shared" si="38"/>
        <v>228.66614413136551</v>
      </c>
      <c r="M87">
        <f t="shared" si="39"/>
        <v>23.170717505150204</v>
      </c>
      <c r="N87">
        <f t="shared" si="40"/>
        <v>45.429653836680892</v>
      </c>
      <c r="O87">
        <f t="shared" si="41"/>
        <v>7.385468058848968E-2</v>
      </c>
      <c r="P87">
        <f t="shared" si="42"/>
        <v>2.7703998471458915</v>
      </c>
      <c r="Q87">
        <f t="shared" si="43"/>
        <v>7.2778079483621888E-2</v>
      </c>
      <c r="R87">
        <f t="shared" si="44"/>
        <v>4.5581720593853015E-2</v>
      </c>
      <c r="S87">
        <f t="shared" si="45"/>
        <v>226.11810137485165</v>
      </c>
      <c r="T87">
        <f t="shared" si="46"/>
        <v>35.160277550802036</v>
      </c>
      <c r="U87">
        <f t="shared" si="47"/>
        <v>34.093042857142848</v>
      </c>
      <c r="V87">
        <f t="shared" si="48"/>
        <v>5.3708026648758871</v>
      </c>
      <c r="W87">
        <f t="shared" si="49"/>
        <v>68.816546362188191</v>
      </c>
      <c r="X87">
        <f t="shared" si="50"/>
        <v>3.698609383704246</v>
      </c>
      <c r="Y87">
        <f t="shared" si="51"/>
        <v>5.3745931454306124</v>
      </c>
      <c r="Z87">
        <f t="shared" si="52"/>
        <v>1.6721932811716411</v>
      </c>
      <c r="AA87">
        <f t="shared" si="53"/>
        <v>-55.446209337086913</v>
      </c>
      <c r="AB87">
        <f t="shared" si="54"/>
        <v>1.8904429678807149</v>
      </c>
      <c r="AC87">
        <f t="shared" si="55"/>
        <v>0.15796799859945823</v>
      </c>
      <c r="AD87">
        <f t="shared" si="56"/>
        <v>172.7203030042449</v>
      </c>
      <c r="AE87">
        <f t="shared" si="57"/>
        <v>20.024311205691227</v>
      </c>
      <c r="AF87">
        <f t="shared" si="58"/>
        <v>1.2510963763434266</v>
      </c>
      <c r="AG87">
        <f t="shared" si="59"/>
        <v>9.5872546425352247</v>
      </c>
      <c r="AH87">
        <v>483.30952522587472</v>
      </c>
      <c r="AI87">
        <v>467.85875151515143</v>
      </c>
      <c r="AJ87">
        <v>1.687426903077998</v>
      </c>
      <c r="AK87">
        <v>61.006110821722046</v>
      </c>
      <c r="AL87">
        <f t="shared" si="60"/>
        <v>1.2572836584373448</v>
      </c>
      <c r="AM87">
        <v>35.387894493506508</v>
      </c>
      <c r="AN87">
        <v>36.505920000000003</v>
      </c>
      <c r="AO87">
        <v>3.18457868117417E-5</v>
      </c>
      <c r="AP87">
        <v>102.99</v>
      </c>
      <c r="AQ87">
        <v>257</v>
      </c>
      <c r="AR87">
        <v>40</v>
      </c>
      <c r="AS87">
        <f t="shared" si="61"/>
        <v>1</v>
      </c>
      <c r="AT87">
        <f t="shared" si="62"/>
        <v>0</v>
      </c>
      <c r="AU87">
        <f t="shared" si="63"/>
        <v>47242.864950156261</v>
      </c>
      <c r="AV87">
        <f t="shared" si="64"/>
        <v>1200.0342857142859</v>
      </c>
      <c r="AW87">
        <f t="shared" si="65"/>
        <v>1025.9524421631359</v>
      </c>
      <c r="AX87">
        <f t="shared" si="66"/>
        <v>0.8549359417280874</v>
      </c>
      <c r="AY87">
        <f t="shared" si="67"/>
        <v>0.18842636753520867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1678299324.5999999</v>
      </c>
      <c r="BF87">
        <v>448.33414285714292</v>
      </c>
      <c r="BG87">
        <v>467.33628571428568</v>
      </c>
      <c r="BH87">
        <v>36.50067142857143</v>
      </c>
      <c r="BI87">
        <v>35.387942857142853</v>
      </c>
      <c r="BJ87">
        <v>454.52685714285718</v>
      </c>
      <c r="BK87">
        <v>36.235928571428573</v>
      </c>
      <c r="BL87">
        <v>649.9862857142856</v>
      </c>
      <c r="BM87">
        <v>101.2298571428571</v>
      </c>
      <c r="BN87">
        <v>0.1000428</v>
      </c>
      <c r="BO87">
        <v>34.105699999999999</v>
      </c>
      <c r="BP87">
        <v>34.093042857142848</v>
      </c>
      <c r="BQ87">
        <v>999.89999999999986</v>
      </c>
      <c r="BR87">
        <v>0</v>
      </c>
      <c r="BS87">
        <v>0</v>
      </c>
      <c r="BT87">
        <v>9008.3928571428569</v>
      </c>
      <c r="BU87">
        <v>0</v>
      </c>
      <c r="BV87">
        <v>1805.037142857143</v>
      </c>
      <c r="BW87">
        <v>-19.002300000000002</v>
      </c>
      <c r="BX87">
        <v>465.31828571428571</v>
      </c>
      <c r="BY87">
        <v>484.4811428571428</v>
      </c>
      <c r="BZ87">
        <v>1.112727142857143</v>
      </c>
      <c r="CA87">
        <v>467.33628571428568</v>
      </c>
      <c r="CB87">
        <v>35.387942857142853</v>
      </c>
      <c r="CC87">
        <v>3.6949542857142861</v>
      </c>
      <c r="CD87">
        <v>3.5823128571428571</v>
      </c>
      <c r="CE87">
        <v>27.543228571428571</v>
      </c>
      <c r="CF87">
        <v>27.014985714285711</v>
      </c>
      <c r="CG87">
        <v>1200.0342857142859</v>
      </c>
      <c r="CH87">
        <v>0.5000512857142857</v>
      </c>
      <c r="CI87">
        <v>0.49994871428571441</v>
      </c>
      <c r="CJ87">
        <v>0</v>
      </c>
      <c r="CK87">
        <v>822.1402857142856</v>
      </c>
      <c r="CL87">
        <v>4.9990899999999998</v>
      </c>
      <c r="CM87">
        <v>8743.0971428571411</v>
      </c>
      <c r="CN87">
        <v>9558.3014285714289</v>
      </c>
      <c r="CO87">
        <v>45.436999999999998</v>
      </c>
      <c r="CP87">
        <v>47.875</v>
      </c>
      <c r="CQ87">
        <v>46.258857142857153</v>
      </c>
      <c r="CR87">
        <v>46.982000000000014</v>
      </c>
      <c r="CS87">
        <v>46.686999999999998</v>
      </c>
      <c r="CT87">
        <v>597.58000000000004</v>
      </c>
      <c r="CU87">
        <v>597.45428571428579</v>
      </c>
      <c r="CV87">
        <v>0</v>
      </c>
      <c r="CW87">
        <v>1678299326.9000001</v>
      </c>
      <c r="CX87">
        <v>0</v>
      </c>
      <c r="CY87">
        <v>1678287632.5</v>
      </c>
      <c r="CZ87" t="s">
        <v>356</v>
      </c>
      <c r="DA87">
        <v>1678287627</v>
      </c>
      <c r="DB87">
        <v>1678287632.5</v>
      </c>
      <c r="DC87">
        <v>15</v>
      </c>
      <c r="DD87">
        <v>2.5999999999999999E-2</v>
      </c>
      <c r="DE87">
        <v>3.3000000000000002E-2</v>
      </c>
      <c r="DF87">
        <v>-6.1950000000000003</v>
      </c>
      <c r="DG87">
        <v>0.26400000000000001</v>
      </c>
      <c r="DH87">
        <v>415</v>
      </c>
      <c r="DI87">
        <v>32</v>
      </c>
      <c r="DJ87">
        <v>0.71</v>
      </c>
      <c r="DK87">
        <v>0.35</v>
      </c>
      <c r="DL87">
        <v>-18.597809756097561</v>
      </c>
      <c r="DM87">
        <v>-2.6713630662021211</v>
      </c>
      <c r="DN87">
        <v>0.26390612688465093</v>
      </c>
      <c r="DO87">
        <v>0</v>
      </c>
      <c r="DP87">
        <v>1.0923973170731709</v>
      </c>
      <c r="DQ87">
        <v>0.12067756097560919</v>
      </c>
      <c r="DR87">
        <v>1.206997100737929E-2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375</v>
      </c>
      <c r="EA87">
        <v>3.2943699999999998</v>
      </c>
      <c r="EB87">
        <v>2.6252800000000001</v>
      </c>
      <c r="EC87">
        <v>0.108338</v>
      </c>
      <c r="ED87">
        <v>0.109726</v>
      </c>
      <c r="EE87">
        <v>0.14538499999999999</v>
      </c>
      <c r="EF87">
        <v>0.14111099999999999</v>
      </c>
      <c r="EG87">
        <v>26758.5</v>
      </c>
      <c r="EH87">
        <v>27088.6</v>
      </c>
      <c r="EI87">
        <v>27928.5</v>
      </c>
      <c r="EJ87">
        <v>29299.3</v>
      </c>
      <c r="EK87">
        <v>32857</v>
      </c>
      <c r="EL87">
        <v>34942.699999999997</v>
      </c>
      <c r="EM87">
        <v>39443.699999999997</v>
      </c>
      <c r="EN87">
        <v>41891.800000000003</v>
      </c>
      <c r="EO87">
        <v>1.7213000000000001</v>
      </c>
      <c r="EP87">
        <v>2.1613799999999999</v>
      </c>
      <c r="EQ87">
        <v>0.102185</v>
      </c>
      <c r="ER87">
        <v>0</v>
      </c>
      <c r="ES87">
        <v>32.440800000000003</v>
      </c>
      <c r="ET87">
        <v>999.9</v>
      </c>
      <c r="EU87">
        <v>74.599999999999994</v>
      </c>
      <c r="EV87">
        <v>33.299999999999997</v>
      </c>
      <c r="EW87">
        <v>37.863500000000002</v>
      </c>
      <c r="EX87">
        <v>57.532899999999998</v>
      </c>
      <c r="EY87">
        <v>-4.1346100000000003</v>
      </c>
      <c r="EZ87">
        <v>2</v>
      </c>
      <c r="FA87">
        <v>0.66156300000000001</v>
      </c>
      <c r="FB87">
        <v>1.19757</v>
      </c>
      <c r="FC87">
        <v>20.266999999999999</v>
      </c>
      <c r="FD87">
        <v>5.2175900000000004</v>
      </c>
      <c r="FE87">
        <v>12.0099</v>
      </c>
      <c r="FF87">
        <v>4.9856999999999996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1.8622399999999999</v>
      </c>
      <c r="FN87">
        <v>1.8643099999999999</v>
      </c>
      <c r="FO87">
        <v>1.8603499999999999</v>
      </c>
      <c r="FP87">
        <v>1.8610899999999999</v>
      </c>
      <c r="FQ87">
        <v>1.8602000000000001</v>
      </c>
      <c r="FR87">
        <v>1.8619399999999999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-6.2030000000000003</v>
      </c>
      <c r="GH87">
        <v>0.26479999999999998</v>
      </c>
      <c r="GI87">
        <v>-4.4239819368145623</v>
      </c>
      <c r="GJ87">
        <v>-4.7384624312344064E-3</v>
      </c>
      <c r="GK87">
        <v>2.0540812038047919E-6</v>
      </c>
      <c r="GL87">
        <v>-4.204614941727041E-10</v>
      </c>
      <c r="GM87">
        <v>0.26473705503428657</v>
      </c>
      <c r="GN87">
        <v>0</v>
      </c>
      <c r="GO87">
        <v>0</v>
      </c>
      <c r="GP87">
        <v>0</v>
      </c>
      <c r="GQ87">
        <v>6</v>
      </c>
      <c r="GR87">
        <v>2075</v>
      </c>
      <c r="GS87">
        <v>4</v>
      </c>
      <c r="GT87">
        <v>32</v>
      </c>
      <c r="GU87">
        <v>195</v>
      </c>
      <c r="GV87">
        <v>194.9</v>
      </c>
      <c r="GW87">
        <v>1.5197799999999999</v>
      </c>
      <c r="GX87">
        <v>2.5537100000000001</v>
      </c>
      <c r="GY87">
        <v>2.04834</v>
      </c>
      <c r="GZ87">
        <v>2.6184099999999999</v>
      </c>
      <c r="HA87">
        <v>2.1972700000000001</v>
      </c>
      <c r="HB87">
        <v>2.3022499999999999</v>
      </c>
      <c r="HC87">
        <v>38.599499999999999</v>
      </c>
      <c r="HD87">
        <v>13.510400000000001</v>
      </c>
      <c r="HE87">
        <v>18</v>
      </c>
      <c r="HF87">
        <v>382.70400000000001</v>
      </c>
      <c r="HG87">
        <v>752.21600000000001</v>
      </c>
      <c r="HH87">
        <v>31.000499999999999</v>
      </c>
      <c r="HI87">
        <v>35.508600000000001</v>
      </c>
      <c r="HJ87">
        <v>30.000399999999999</v>
      </c>
      <c r="HK87">
        <v>35.313200000000002</v>
      </c>
      <c r="HL87">
        <v>35.2729</v>
      </c>
      <c r="HM87">
        <v>30.417300000000001</v>
      </c>
      <c r="HN87">
        <v>0</v>
      </c>
      <c r="HO87">
        <v>100</v>
      </c>
      <c r="HP87">
        <v>31</v>
      </c>
      <c r="HQ87">
        <v>484.67399999999998</v>
      </c>
      <c r="HR87">
        <v>36.496499999999997</v>
      </c>
      <c r="HS87">
        <v>98.443600000000004</v>
      </c>
      <c r="HT87">
        <v>97.131100000000004</v>
      </c>
    </row>
    <row r="88" spans="1:228" x14ac:dyDescent="0.2">
      <c r="A88">
        <v>73</v>
      </c>
      <c r="B88">
        <v>1678299330.5999999</v>
      </c>
      <c r="C88">
        <v>287.59999990463263</v>
      </c>
      <c r="D88" t="s">
        <v>504</v>
      </c>
      <c r="E88" t="s">
        <v>505</v>
      </c>
      <c r="F88">
        <v>4</v>
      </c>
      <c r="G88">
        <v>1678299328.2874999</v>
      </c>
      <c r="H88">
        <f t="shared" si="34"/>
        <v>1.2618344446780597E-3</v>
      </c>
      <c r="I88">
        <f t="shared" si="35"/>
        <v>1.2618344446780596</v>
      </c>
      <c r="J88">
        <f t="shared" si="36"/>
        <v>9.7318989444357946</v>
      </c>
      <c r="K88">
        <f t="shared" si="37"/>
        <v>454.38137499999999</v>
      </c>
      <c r="L88">
        <f t="shared" si="38"/>
        <v>231.94725245750382</v>
      </c>
      <c r="M88">
        <f t="shared" si="39"/>
        <v>23.502777404154134</v>
      </c>
      <c r="N88">
        <f t="shared" si="40"/>
        <v>46.04160730541561</v>
      </c>
      <c r="O88">
        <f t="shared" si="41"/>
        <v>7.4046284715990882E-2</v>
      </c>
      <c r="P88">
        <f t="shared" si="42"/>
        <v>2.77064392282829</v>
      </c>
      <c r="Q88">
        <f t="shared" si="43"/>
        <v>7.2964228185706498E-2</v>
      </c>
      <c r="R88">
        <f t="shared" si="44"/>
        <v>4.5698543818253563E-2</v>
      </c>
      <c r="S88">
        <f t="shared" si="45"/>
        <v>226.10398273422453</v>
      </c>
      <c r="T88">
        <f t="shared" si="46"/>
        <v>35.160962959917597</v>
      </c>
      <c r="U88">
        <f t="shared" si="47"/>
        <v>34.102024999999998</v>
      </c>
      <c r="V88">
        <f t="shared" si="48"/>
        <v>5.3734923402520849</v>
      </c>
      <c r="W88">
        <f t="shared" si="49"/>
        <v>68.826748939798208</v>
      </c>
      <c r="X88">
        <f t="shared" si="50"/>
        <v>3.6995907332866134</v>
      </c>
      <c r="Y88">
        <f t="shared" si="51"/>
        <v>5.3752222649984436</v>
      </c>
      <c r="Z88">
        <f t="shared" si="52"/>
        <v>1.6739016069654715</v>
      </c>
      <c r="AA88">
        <f t="shared" si="53"/>
        <v>-55.646899010302434</v>
      </c>
      <c r="AB88">
        <f t="shared" si="54"/>
        <v>0.86261726609240064</v>
      </c>
      <c r="AC88">
        <f t="shared" si="55"/>
        <v>7.2079029484068941E-2</v>
      </c>
      <c r="AD88">
        <f t="shared" si="56"/>
        <v>171.39178001949855</v>
      </c>
      <c r="AE88">
        <f t="shared" si="57"/>
        <v>20.164382197873618</v>
      </c>
      <c r="AF88">
        <f t="shared" si="58"/>
        <v>1.2569782508814744</v>
      </c>
      <c r="AG88">
        <f t="shared" si="59"/>
        <v>9.7318989444357946</v>
      </c>
      <c r="AH88">
        <v>490.26702363360113</v>
      </c>
      <c r="AI88">
        <v>474.66082424242398</v>
      </c>
      <c r="AJ88">
        <v>1.692112690224516</v>
      </c>
      <c r="AK88">
        <v>61.006110821722046</v>
      </c>
      <c r="AL88">
        <f t="shared" si="60"/>
        <v>1.2618344446780596</v>
      </c>
      <c r="AM88">
        <v>35.393405177489178</v>
      </c>
      <c r="AN88">
        <v>36.515533333333323</v>
      </c>
      <c r="AO88">
        <v>1.760571052874005E-5</v>
      </c>
      <c r="AP88">
        <v>102.99</v>
      </c>
      <c r="AQ88">
        <v>257</v>
      </c>
      <c r="AR88">
        <v>40</v>
      </c>
      <c r="AS88">
        <f t="shared" si="61"/>
        <v>1</v>
      </c>
      <c r="AT88">
        <f t="shared" si="62"/>
        <v>0</v>
      </c>
      <c r="AU88">
        <f t="shared" si="63"/>
        <v>47249.224974078366</v>
      </c>
      <c r="AV88">
        <f t="shared" si="64"/>
        <v>1199.9437499999999</v>
      </c>
      <c r="AW88">
        <f t="shared" si="65"/>
        <v>1025.8765635928623</v>
      </c>
      <c r="AX88">
        <f t="shared" si="66"/>
        <v>0.85493721150917479</v>
      </c>
      <c r="AY88">
        <f t="shared" si="67"/>
        <v>0.18842881821270752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1678299328.2874999</v>
      </c>
      <c r="BF88">
        <v>454.38137499999999</v>
      </c>
      <c r="BG88">
        <v>473.52187500000002</v>
      </c>
      <c r="BH88">
        <v>36.511000000000003</v>
      </c>
      <c r="BI88">
        <v>35.393075000000003</v>
      </c>
      <c r="BJ88">
        <v>460.59325000000001</v>
      </c>
      <c r="BK88">
        <v>36.246287500000001</v>
      </c>
      <c r="BL88">
        <v>649.99962499999992</v>
      </c>
      <c r="BM88">
        <v>101.22812500000001</v>
      </c>
      <c r="BN88">
        <v>9.99879875E-2</v>
      </c>
      <c r="BO88">
        <v>34.107799999999997</v>
      </c>
      <c r="BP88">
        <v>34.102024999999998</v>
      </c>
      <c r="BQ88">
        <v>999.9</v>
      </c>
      <c r="BR88">
        <v>0</v>
      </c>
      <c r="BS88">
        <v>0</v>
      </c>
      <c r="BT88">
        <v>9009.84375</v>
      </c>
      <c r="BU88">
        <v>0</v>
      </c>
      <c r="BV88">
        <v>1807.145</v>
      </c>
      <c r="BW88">
        <v>-19.140350000000002</v>
      </c>
      <c r="BX88">
        <v>471.6</v>
      </c>
      <c r="BY88">
        <v>490.89612499999998</v>
      </c>
      <c r="BZ88">
        <v>1.1179537500000001</v>
      </c>
      <c r="CA88">
        <v>473.52187500000002</v>
      </c>
      <c r="CB88">
        <v>35.393075000000003</v>
      </c>
      <c r="CC88">
        <v>3.69594625</v>
      </c>
      <c r="CD88">
        <v>3.5827787500000001</v>
      </c>
      <c r="CE88">
        <v>27.547799999999999</v>
      </c>
      <c r="CF88">
        <v>27.017199999999999</v>
      </c>
      <c r="CG88">
        <v>1199.9437499999999</v>
      </c>
      <c r="CH88">
        <v>0.50000937500000009</v>
      </c>
      <c r="CI88">
        <v>0.49999062500000002</v>
      </c>
      <c r="CJ88">
        <v>0</v>
      </c>
      <c r="CK88">
        <v>823.08775000000003</v>
      </c>
      <c r="CL88">
        <v>4.9990899999999998</v>
      </c>
      <c r="CM88">
        <v>8753.2325000000001</v>
      </c>
      <c r="CN88">
        <v>9557.4412499999999</v>
      </c>
      <c r="CO88">
        <v>45.436999999999998</v>
      </c>
      <c r="CP88">
        <v>47.875</v>
      </c>
      <c r="CQ88">
        <v>46.296499999999988</v>
      </c>
      <c r="CR88">
        <v>46.968499999999999</v>
      </c>
      <c r="CS88">
        <v>46.686999999999998</v>
      </c>
      <c r="CT88">
        <v>597.4837500000001</v>
      </c>
      <c r="CU88">
        <v>597.45999999999992</v>
      </c>
      <c r="CV88">
        <v>0</v>
      </c>
      <c r="CW88">
        <v>1678299331.0999999</v>
      </c>
      <c r="CX88">
        <v>0</v>
      </c>
      <c r="CY88">
        <v>1678287632.5</v>
      </c>
      <c r="CZ88" t="s">
        <v>356</v>
      </c>
      <c r="DA88">
        <v>1678287627</v>
      </c>
      <c r="DB88">
        <v>1678287632.5</v>
      </c>
      <c r="DC88">
        <v>15</v>
      </c>
      <c r="DD88">
        <v>2.5999999999999999E-2</v>
      </c>
      <c r="DE88">
        <v>3.3000000000000002E-2</v>
      </c>
      <c r="DF88">
        <v>-6.1950000000000003</v>
      </c>
      <c r="DG88">
        <v>0.26400000000000001</v>
      </c>
      <c r="DH88">
        <v>415</v>
      </c>
      <c r="DI88">
        <v>32</v>
      </c>
      <c r="DJ88">
        <v>0.71</v>
      </c>
      <c r="DK88">
        <v>0.35</v>
      </c>
      <c r="DL88">
        <v>-18.772380487804881</v>
      </c>
      <c r="DM88">
        <v>-2.5703811846689959</v>
      </c>
      <c r="DN88">
        <v>0.25407866289074199</v>
      </c>
      <c r="DO88">
        <v>0</v>
      </c>
      <c r="DP88">
        <v>1.100079756097561</v>
      </c>
      <c r="DQ88">
        <v>0.13222411149825869</v>
      </c>
      <c r="DR88">
        <v>1.3101412600770719E-2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375</v>
      </c>
      <c r="EA88">
        <v>3.29453</v>
      </c>
      <c r="EB88">
        <v>2.6252800000000001</v>
      </c>
      <c r="EC88">
        <v>0.10949299999999999</v>
      </c>
      <c r="ED88">
        <v>0.110888</v>
      </c>
      <c r="EE88">
        <v>0.14540800000000001</v>
      </c>
      <c r="EF88">
        <v>0.141123</v>
      </c>
      <c r="EG88">
        <v>26724</v>
      </c>
      <c r="EH88">
        <v>27053</v>
      </c>
      <c r="EI88">
        <v>27928.7</v>
      </c>
      <c r="EJ88">
        <v>29299.1</v>
      </c>
      <c r="EK88">
        <v>32856</v>
      </c>
      <c r="EL88">
        <v>34942.1</v>
      </c>
      <c r="EM88">
        <v>39443.4</v>
      </c>
      <c r="EN88">
        <v>41891.599999999999</v>
      </c>
      <c r="EO88">
        <v>1.7216</v>
      </c>
      <c r="EP88">
        <v>2.1613000000000002</v>
      </c>
      <c r="EQ88">
        <v>0.10249</v>
      </c>
      <c r="ER88">
        <v>0</v>
      </c>
      <c r="ES88">
        <v>32.445799999999998</v>
      </c>
      <c r="ET88">
        <v>999.9</v>
      </c>
      <c r="EU88">
        <v>74.599999999999994</v>
      </c>
      <c r="EV88">
        <v>33.299999999999997</v>
      </c>
      <c r="EW88">
        <v>37.865600000000001</v>
      </c>
      <c r="EX88">
        <v>57.562899999999999</v>
      </c>
      <c r="EY88">
        <v>-4.2748400000000002</v>
      </c>
      <c r="EZ88">
        <v>2</v>
      </c>
      <c r="FA88">
        <v>0.66189799999999999</v>
      </c>
      <c r="FB88">
        <v>1.1981900000000001</v>
      </c>
      <c r="FC88">
        <v>20.2667</v>
      </c>
      <c r="FD88">
        <v>5.21774</v>
      </c>
      <c r="FE88">
        <v>12.0099</v>
      </c>
      <c r="FF88">
        <v>4.9853500000000004</v>
      </c>
      <c r="FG88">
        <v>3.2844500000000001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1.8622399999999999</v>
      </c>
      <c r="FN88">
        <v>1.86432</v>
      </c>
      <c r="FO88">
        <v>1.8603499999999999</v>
      </c>
      <c r="FP88">
        <v>1.8610899999999999</v>
      </c>
      <c r="FQ88">
        <v>1.8602000000000001</v>
      </c>
      <c r="FR88">
        <v>1.8619600000000001</v>
      </c>
      <c r="FS88">
        <v>1.8585199999999999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-6.2240000000000002</v>
      </c>
      <c r="GH88">
        <v>0.26469999999999999</v>
      </c>
      <c r="GI88">
        <v>-4.4239819368145623</v>
      </c>
      <c r="GJ88">
        <v>-4.7384624312344064E-3</v>
      </c>
      <c r="GK88">
        <v>2.0540812038047919E-6</v>
      </c>
      <c r="GL88">
        <v>-4.204614941727041E-10</v>
      </c>
      <c r="GM88">
        <v>0.26473705503428657</v>
      </c>
      <c r="GN88">
        <v>0</v>
      </c>
      <c r="GO88">
        <v>0</v>
      </c>
      <c r="GP88">
        <v>0</v>
      </c>
      <c r="GQ88">
        <v>6</v>
      </c>
      <c r="GR88">
        <v>2075</v>
      </c>
      <c r="GS88">
        <v>4</v>
      </c>
      <c r="GT88">
        <v>32</v>
      </c>
      <c r="GU88">
        <v>195.1</v>
      </c>
      <c r="GV88">
        <v>195</v>
      </c>
      <c r="GW88">
        <v>1.53809</v>
      </c>
      <c r="GX88">
        <v>2.5585900000000001</v>
      </c>
      <c r="GY88">
        <v>2.04834</v>
      </c>
      <c r="GZ88">
        <v>2.6171899999999999</v>
      </c>
      <c r="HA88">
        <v>2.1972700000000001</v>
      </c>
      <c r="HB88">
        <v>2.3290999999999999</v>
      </c>
      <c r="HC88">
        <v>38.599499999999999</v>
      </c>
      <c r="HD88">
        <v>13.492900000000001</v>
      </c>
      <c r="HE88">
        <v>18</v>
      </c>
      <c r="HF88">
        <v>382.89100000000002</v>
      </c>
      <c r="HG88">
        <v>752.221</v>
      </c>
      <c r="HH88">
        <v>31.000299999999999</v>
      </c>
      <c r="HI88">
        <v>35.512700000000002</v>
      </c>
      <c r="HJ88">
        <v>30.000299999999999</v>
      </c>
      <c r="HK88">
        <v>35.317999999999998</v>
      </c>
      <c r="HL88">
        <v>35.279400000000003</v>
      </c>
      <c r="HM88">
        <v>30.766400000000001</v>
      </c>
      <c r="HN88">
        <v>0</v>
      </c>
      <c r="HO88">
        <v>100</v>
      </c>
      <c r="HP88">
        <v>31</v>
      </c>
      <c r="HQ88">
        <v>491.37599999999998</v>
      </c>
      <c r="HR88">
        <v>36.496499999999997</v>
      </c>
      <c r="HS88">
        <v>98.4435</v>
      </c>
      <c r="HT88">
        <v>97.130600000000001</v>
      </c>
    </row>
    <row r="89" spans="1:228" x14ac:dyDescent="0.2">
      <c r="A89">
        <v>74</v>
      </c>
      <c r="B89">
        <v>1678299334.5999999</v>
      </c>
      <c r="C89">
        <v>291.59999990463263</v>
      </c>
      <c r="D89" t="s">
        <v>506</v>
      </c>
      <c r="E89" t="s">
        <v>507</v>
      </c>
      <c r="F89">
        <v>4</v>
      </c>
      <c r="G89">
        <v>1678299332.5999999</v>
      </c>
      <c r="H89">
        <f t="shared" si="34"/>
        <v>1.3153683508970592E-3</v>
      </c>
      <c r="I89">
        <f t="shared" si="35"/>
        <v>1.3153683508970591</v>
      </c>
      <c r="J89">
        <f t="shared" si="36"/>
        <v>9.8810444008809952</v>
      </c>
      <c r="K89">
        <f t="shared" si="37"/>
        <v>461.404</v>
      </c>
      <c r="L89">
        <f t="shared" si="38"/>
        <v>244.49562627900931</v>
      </c>
      <c r="M89">
        <f t="shared" si="39"/>
        <v>24.774479795367714</v>
      </c>
      <c r="N89">
        <f t="shared" si="40"/>
        <v>46.753572853107656</v>
      </c>
      <c r="O89">
        <f t="shared" si="41"/>
        <v>7.7323830374749006E-2</v>
      </c>
      <c r="P89">
        <f t="shared" si="42"/>
        <v>2.7683176959820437</v>
      </c>
      <c r="Q89">
        <f t="shared" si="43"/>
        <v>7.6143710542329698E-2</v>
      </c>
      <c r="R89">
        <f t="shared" si="44"/>
        <v>4.7694347788743721E-2</v>
      </c>
      <c r="S89">
        <f t="shared" si="45"/>
        <v>226.11565380442477</v>
      </c>
      <c r="T89">
        <f t="shared" si="46"/>
        <v>35.159944140727788</v>
      </c>
      <c r="U89">
        <f t="shared" si="47"/>
        <v>34.101514285714288</v>
      </c>
      <c r="V89">
        <f t="shared" si="48"/>
        <v>5.3733393770124289</v>
      </c>
      <c r="W89">
        <f t="shared" si="49"/>
        <v>68.809496568682732</v>
      </c>
      <c r="X89">
        <f t="shared" si="50"/>
        <v>3.7012822971508799</v>
      </c>
      <c r="Y89">
        <f t="shared" si="51"/>
        <v>5.3790283052811123</v>
      </c>
      <c r="Z89">
        <f t="shared" si="52"/>
        <v>1.6720570798615491</v>
      </c>
      <c r="AA89">
        <f t="shared" si="53"/>
        <v>-58.007744274560309</v>
      </c>
      <c r="AB89">
        <f t="shared" si="54"/>
        <v>2.8335332496949239</v>
      </c>
      <c r="AC89">
        <f t="shared" si="55"/>
        <v>0.2369789327283908</v>
      </c>
      <c r="AD89">
        <f t="shared" si="56"/>
        <v>171.17842171228779</v>
      </c>
      <c r="AE89">
        <f t="shared" si="57"/>
        <v>20.38491084872512</v>
      </c>
      <c r="AF89">
        <f t="shared" si="58"/>
        <v>1.269110599364365</v>
      </c>
      <c r="AG89">
        <f t="shared" si="59"/>
        <v>9.8810444008809952</v>
      </c>
      <c r="AH89">
        <v>497.22274003369699</v>
      </c>
      <c r="AI89">
        <v>481.44912727272708</v>
      </c>
      <c r="AJ89">
        <v>1.698937581205211</v>
      </c>
      <c r="AK89">
        <v>61.006110821722046</v>
      </c>
      <c r="AL89">
        <f t="shared" si="60"/>
        <v>1.3153683508970591</v>
      </c>
      <c r="AM89">
        <v>35.398261681818212</v>
      </c>
      <c r="AN89">
        <v>36.535404848484838</v>
      </c>
      <c r="AO89">
        <v>5.1992900432920762E-3</v>
      </c>
      <c r="AP89">
        <v>102.99</v>
      </c>
      <c r="AQ89">
        <v>257</v>
      </c>
      <c r="AR89">
        <v>40</v>
      </c>
      <c r="AS89">
        <f t="shared" si="61"/>
        <v>1</v>
      </c>
      <c r="AT89">
        <f t="shared" si="62"/>
        <v>0</v>
      </c>
      <c r="AU89">
        <f t="shared" si="63"/>
        <v>47183.479025854016</v>
      </c>
      <c r="AV89">
        <f t="shared" si="64"/>
        <v>1200.014285714286</v>
      </c>
      <c r="AW89">
        <f t="shared" si="65"/>
        <v>1025.9360278779404</v>
      </c>
      <c r="AX89">
        <f t="shared" si="66"/>
        <v>0.85493651208266352</v>
      </c>
      <c r="AY89">
        <f t="shared" si="67"/>
        <v>0.1884274683195406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1678299332.5999999</v>
      </c>
      <c r="BF89">
        <v>461.404</v>
      </c>
      <c r="BG89">
        <v>480.76071428571419</v>
      </c>
      <c r="BH89">
        <v>36.5274</v>
      </c>
      <c r="BI89">
        <v>35.398742857142857</v>
      </c>
      <c r="BJ89">
        <v>467.63742857142859</v>
      </c>
      <c r="BK89">
        <v>36.262657142857137</v>
      </c>
      <c r="BL89">
        <v>650.02199999999993</v>
      </c>
      <c r="BM89">
        <v>101.229</v>
      </c>
      <c r="BN89">
        <v>9.9928342857142846E-2</v>
      </c>
      <c r="BO89">
        <v>34.1205</v>
      </c>
      <c r="BP89">
        <v>34.101514285714288</v>
      </c>
      <c r="BQ89">
        <v>999.89999999999986</v>
      </c>
      <c r="BR89">
        <v>0</v>
      </c>
      <c r="BS89">
        <v>0</v>
      </c>
      <c r="BT89">
        <v>8997.4114285714277</v>
      </c>
      <c r="BU89">
        <v>0</v>
      </c>
      <c r="BV89">
        <v>1804.56</v>
      </c>
      <c r="BW89">
        <v>-19.35678571428571</v>
      </c>
      <c r="BX89">
        <v>478.89685714285719</v>
      </c>
      <c r="BY89">
        <v>498.40342857142861</v>
      </c>
      <c r="BZ89">
        <v>1.1286557142857141</v>
      </c>
      <c r="CA89">
        <v>480.76071428571419</v>
      </c>
      <c r="CB89">
        <v>35.398742857142857</v>
      </c>
      <c r="CC89">
        <v>3.6976257142857141</v>
      </c>
      <c r="CD89">
        <v>3.5833742857142861</v>
      </c>
      <c r="CE89">
        <v>27.555571428571429</v>
      </c>
      <c r="CF89">
        <v>27.020042857142862</v>
      </c>
      <c r="CG89">
        <v>1200.014285714286</v>
      </c>
      <c r="CH89">
        <v>0.50003299999999995</v>
      </c>
      <c r="CI89">
        <v>0.49996699999999999</v>
      </c>
      <c r="CJ89">
        <v>0</v>
      </c>
      <c r="CK89">
        <v>824.47714285714289</v>
      </c>
      <c r="CL89">
        <v>4.9990899999999998</v>
      </c>
      <c r="CM89">
        <v>8767.0714285714294</v>
      </c>
      <c r="CN89">
        <v>9558.0614285714291</v>
      </c>
      <c r="CO89">
        <v>45.436999999999998</v>
      </c>
      <c r="CP89">
        <v>47.875</v>
      </c>
      <c r="CQ89">
        <v>46.294285714285706</v>
      </c>
      <c r="CR89">
        <v>46.963999999999999</v>
      </c>
      <c r="CS89">
        <v>46.686999999999998</v>
      </c>
      <c r="CT89">
        <v>597.54714285714283</v>
      </c>
      <c r="CU89">
        <v>597.4671428571429</v>
      </c>
      <c r="CV89">
        <v>0</v>
      </c>
      <c r="CW89">
        <v>1678299334.7</v>
      </c>
      <c r="CX89">
        <v>0</v>
      </c>
      <c r="CY89">
        <v>1678287632.5</v>
      </c>
      <c r="CZ89" t="s">
        <v>356</v>
      </c>
      <c r="DA89">
        <v>1678287627</v>
      </c>
      <c r="DB89">
        <v>1678287632.5</v>
      </c>
      <c r="DC89">
        <v>15</v>
      </c>
      <c r="DD89">
        <v>2.5999999999999999E-2</v>
      </c>
      <c r="DE89">
        <v>3.3000000000000002E-2</v>
      </c>
      <c r="DF89">
        <v>-6.1950000000000003</v>
      </c>
      <c r="DG89">
        <v>0.26400000000000001</v>
      </c>
      <c r="DH89">
        <v>415</v>
      </c>
      <c r="DI89">
        <v>32</v>
      </c>
      <c r="DJ89">
        <v>0.71</v>
      </c>
      <c r="DK89">
        <v>0.35</v>
      </c>
      <c r="DL89">
        <v>-18.94934878048781</v>
      </c>
      <c r="DM89">
        <v>-2.6230432055749451</v>
      </c>
      <c r="DN89">
        <v>0.25935683970813422</v>
      </c>
      <c r="DO89">
        <v>0</v>
      </c>
      <c r="DP89">
        <v>1.108713658536586</v>
      </c>
      <c r="DQ89">
        <v>0.12932320557491639</v>
      </c>
      <c r="DR89">
        <v>1.2834260695136291E-2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375</v>
      </c>
      <c r="EA89">
        <v>3.29447</v>
      </c>
      <c r="EB89">
        <v>2.6252</v>
      </c>
      <c r="EC89">
        <v>0.110635</v>
      </c>
      <c r="ED89">
        <v>0.112039</v>
      </c>
      <c r="EE89">
        <v>0.14546300000000001</v>
      </c>
      <c r="EF89">
        <v>0.14113700000000001</v>
      </c>
      <c r="EG89">
        <v>26689.7</v>
      </c>
      <c r="EH89">
        <v>27017.599999999999</v>
      </c>
      <c r="EI89">
        <v>27928.799999999999</v>
      </c>
      <c r="EJ89">
        <v>29298.799999999999</v>
      </c>
      <c r="EK89">
        <v>32854.300000000003</v>
      </c>
      <c r="EL89">
        <v>34941.599999999999</v>
      </c>
      <c r="EM89">
        <v>39443.9</v>
      </c>
      <c r="EN89">
        <v>41891.599999999999</v>
      </c>
      <c r="EO89">
        <v>1.72218</v>
      </c>
      <c r="EP89">
        <v>2.1613000000000002</v>
      </c>
      <c r="EQ89">
        <v>0.10190200000000001</v>
      </c>
      <c r="ER89">
        <v>0</v>
      </c>
      <c r="ES89">
        <v>32.451599999999999</v>
      </c>
      <c r="ET89">
        <v>999.9</v>
      </c>
      <c r="EU89">
        <v>74.599999999999994</v>
      </c>
      <c r="EV89">
        <v>33.299999999999997</v>
      </c>
      <c r="EW89">
        <v>37.862499999999997</v>
      </c>
      <c r="EX89">
        <v>56.872900000000001</v>
      </c>
      <c r="EY89">
        <v>-4.1426299999999996</v>
      </c>
      <c r="EZ89">
        <v>2</v>
      </c>
      <c r="FA89">
        <v>0.66211600000000004</v>
      </c>
      <c r="FB89">
        <v>1.1959500000000001</v>
      </c>
      <c r="FC89">
        <v>20.2667</v>
      </c>
      <c r="FD89">
        <v>5.21774</v>
      </c>
      <c r="FE89">
        <v>12.0099</v>
      </c>
      <c r="FF89">
        <v>4.9858000000000002</v>
      </c>
      <c r="FG89">
        <v>3.2844799999999998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1.8622799999999999</v>
      </c>
      <c r="FN89">
        <v>1.8643099999999999</v>
      </c>
      <c r="FO89">
        <v>1.8603499999999999</v>
      </c>
      <c r="FP89">
        <v>1.8611</v>
      </c>
      <c r="FQ89">
        <v>1.8602000000000001</v>
      </c>
      <c r="FR89">
        <v>1.8619399999999999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-6.2439999999999998</v>
      </c>
      <c r="GH89">
        <v>0.26469999999999999</v>
      </c>
      <c r="GI89">
        <v>-4.4239819368145623</v>
      </c>
      <c r="GJ89">
        <v>-4.7384624312344064E-3</v>
      </c>
      <c r="GK89">
        <v>2.0540812038047919E-6</v>
      </c>
      <c r="GL89">
        <v>-4.204614941727041E-10</v>
      </c>
      <c r="GM89">
        <v>0.26473705503428657</v>
      </c>
      <c r="GN89">
        <v>0</v>
      </c>
      <c r="GO89">
        <v>0</v>
      </c>
      <c r="GP89">
        <v>0</v>
      </c>
      <c r="GQ89">
        <v>6</v>
      </c>
      <c r="GR89">
        <v>2075</v>
      </c>
      <c r="GS89">
        <v>4</v>
      </c>
      <c r="GT89">
        <v>32</v>
      </c>
      <c r="GU89">
        <v>195.1</v>
      </c>
      <c r="GV89">
        <v>195</v>
      </c>
      <c r="GW89">
        <v>1.55518</v>
      </c>
      <c r="GX89">
        <v>2.5537100000000001</v>
      </c>
      <c r="GY89">
        <v>2.04834</v>
      </c>
      <c r="GZ89">
        <v>2.6196299999999999</v>
      </c>
      <c r="HA89">
        <v>2.1972700000000001</v>
      </c>
      <c r="HB89">
        <v>2.34131</v>
      </c>
      <c r="HC89">
        <v>38.624099999999999</v>
      </c>
      <c r="HD89">
        <v>13.510400000000001</v>
      </c>
      <c r="HE89">
        <v>18</v>
      </c>
      <c r="HF89">
        <v>383.23399999999998</v>
      </c>
      <c r="HG89">
        <v>752.29899999999998</v>
      </c>
      <c r="HH89">
        <v>30.9999</v>
      </c>
      <c r="HI89">
        <v>35.518099999999997</v>
      </c>
      <c r="HJ89">
        <v>30.000399999999999</v>
      </c>
      <c r="HK89">
        <v>35.3245</v>
      </c>
      <c r="HL89">
        <v>35.285800000000002</v>
      </c>
      <c r="HM89">
        <v>31.116199999999999</v>
      </c>
      <c r="HN89">
        <v>0</v>
      </c>
      <c r="HO89">
        <v>100</v>
      </c>
      <c r="HP89">
        <v>31</v>
      </c>
      <c r="HQ89">
        <v>498.05500000000001</v>
      </c>
      <c r="HR89">
        <v>36.496499999999997</v>
      </c>
      <c r="HS89">
        <v>98.444299999999998</v>
      </c>
      <c r="HT89">
        <v>97.130200000000002</v>
      </c>
    </row>
    <row r="90" spans="1:228" x14ac:dyDescent="0.2">
      <c r="A90">
        <v>75</v>
      </c>
      <c r="B90">
        <v>1678299338.5999999</v>
      </c>
      <c r="C90">
        <v>295.59999990463263</v>
      </c>
      <c r="D90" t="s">
        <v>508</v>
      </c>
      <c r="E90" t="s">
        <v>509</v>
      </c>
      <c r="F90">
        <v>4</v>
      </c>
      <c r="G90">
        <v>1678299336.2874999</v>
      </c>
      <c r="H90">
        <f t="shared" si="34"/>
        <v>1.2934440709873325E-3</v>
      </c>
      <c r="I90">
        <f t="shared" si="35"/>
        <v>1.2934440709873325</v>
      </c>
      <c r="J90">
        <f t="shared" si="36"/>
        <v>10.123980184360732</v>
      </c>
      <c r="K90">
        <f t="shared" si="37"/>
        <v>467.41924999999998</v>
      </c>
      <c r="L90">
        <f t="shared" si="38"/>
        <v>241.68241489253708</v>
      </c>
      <c r="M90">
        <f t="shared" si="39"/>
        <v>24.48910960363936</v>
      </c>
      <c r="N90">
        <f t="shared" si="40"/>
        <v>47.362491181622033</v>
      </c>
      <c r="O90">
        <f t="shared" si="41"/>
        <v>7.5986042908345389E-2</v>
      </c>
      <c r="P90">
        <f t="shared" si="42"/>
        <v>2.7698432721869799</v>
      </c>
      <c r="Q90">
        <f t="shared" si="43"/>
        <v>7.4846697734727713E-2</v>
      </c>
      <c r="R90">
        <f t="shared" si="44"/>
        <v>4.6880128586077263E-2</v>
      </c>
      <c r="S90">
        <f t="shared" si="45"/>
        <v>226.11479098313288</v>
      </c>
      <c r="T90">
        <f t="shared" si="46"/>
        <v>35.180636201921615</v>
      </c>
      <c r="U90">
        <f t="shared" si="47"/>
        <v>34.108625000000004</v>
      </c>
      <c r="V90">
        <f t="shared" si="48"/>
        <v>5.3754694366335656</v>
      </c>
      <c r="W90">
        <f t="shared" si="49"/>
        <v>68.780002855829864</v>
      </c>
      <c r="X90">
        <f t="shared" si="50"/>
        <v>3.7028439456335809</v>
      </c>
      <c r="Y90">
        <f t="shared" si="51"/>
        <v>5.3836053967533735</v>
      </c>
      <c r="Z90">
        <f t="shared" si="52"/>
        <v>1.6726254909999847</v>
      </c>
      <c r="AA90">
        <f t="shared" si="53"/>
        <v>-57.040883530541365</v>
      </c>
      <c r="AB90">
        <f t="shared" si="54"/>
        <v>4.0523829144255386</v>
      </c>
      <c r="AC90">
        <f t="shared" si="55"/>
        <v>0.33876621532184376</v>
      </c>
      <c r="AD90">
        <f t="shared" si="56"/>
        <v>173.46505658233889</v>
      </c>
      <c r="AE90">
        <f t="shared" si="57"/>
        <v>20.616282509430285</v>
      </c>
      <c r="AF90">
        <f t="shared" si="58"/>
        <v>1.2777010884811477</v>
      </c>
      <c r="AG90">
        <f t="shared" si="59"/>
        <v>10.123980184360732</v>
      </c>
      <c r="AH90">
        <v>504.24605147357602</v>
      </c>
      <c r="AI90">
        <v>488.23387272727263</v>
      </c>
      <c r="AJ90">
        <v>1.7005300330627</v>
      </c>
      <c r="AK90">
        <v>61.006110821722046</v>
      </c>
      <c r="AL90">
        <f t="shared" si="60"/>
        <v>1.2934440709873325</v>
      </c>
      <c r="AM90">
        <v>35.407582031385289</v>
      </c>
      <c r="AN90">
        <v>36.549590303030278</v>
      </c>
      <c r="AO90">
        <v>1.321672727271981E-3</v>
      </c>
      <c r="AP90">
        <v>102.99</v>
      </c>
      <c r="AQ90">
        <v>257</v>
      </c>
      <c r="AR90">
        <v>40</v>
      </c>
      <c r="AS90">
        <f t="shared" si="61"/>
        <v>1</v>
      </c>
      <c r="AT90">
        <f t="shared" si="62"/>
        <v>0</v>
      </c>
      <c r="AU90">
        <f t="shared" si="63"/>
        <v>47222.960177166067</v>
      </c>
      <c r="AV90">
        <f t="shared" si="64"/>
        <v>1200.00875</v>
      </c>
      <c r="AW90">
        <f t="shared" si="65"/>
        <v>1025.9313885922966</v>
      </c>
      <c r="AX90">
        <f t="shared" si="66"/>
        <v>0.85493658991427912</v>
      </c>
      <c r="AY90">
        <f t="shared" si="67"/>
        <v>0.18842761853455892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1678299336.2874999</v>
      </c>
      <c r="BF90">
        <v>467.41924999999998</v>
      </c>
      <c r="BG90">
        <v>487.00087500000001</v>
      </c>
      <c r="BH90">
        <v>36.543275000000001</v>
      </c>
      <c r="BI90">
        <v>35.406962499999999</v>
      </c>
      <c r="BJ90">
        <v>473.67124999999999</v>
      </c>
      <c r="BK90">
        <v>36.278550000000003</v>
      </c>
      <c r="BL90">
        <v>650.00237500000003</v>
      </c>
      <c r="BM90">
        <v>101.22775</v>
      </c>
      <c r="BN90">
        <v>9.9893612500000006E-2</v>
      </c>
      <c r="BO90">
        <v>34.135762499999998</v>
      </c>
      <c r="BP90">
        <v>34.108625000000004</v>
      </c>
      <c r="BQ90">
        <v>999.9</v>
      </c>
      <c r="BR90">
        <v>0</v>
      </c>
      <c r="BS90">
        <v>0</v>
      </c>
      <c r="BT90">
        <v>9005.6237500000007</v>
      </c>
      <c r="BU90">
        <v>0</v>
      </c>
      <c r="BV90">
        <v>1803.76125</v>
      </c>
      <c r="BW90">
        <v>-19.58165</v>
      </c>
      <c r="BX90">
        <v>485.14800000000002</v>
      </c>
      <c r="BY90">
        <v>504.87687499999998</v>
      </c>
      <c r="BZ90">
        <v>1.13631375</v>
      </c>
      <c r="CA90">
        <v>487.00087500000001</v>
      </c>
      <c r="CB90">
        <v>35.406962499999999</v>
      </c>
      <c r="CC90">
        <v>3.6991987499999999</v>
      </c>
      <c r="CD90">
        <v>3.5841712499999998</v>
      </c>
      <c r="CE90">
        <v>27.562837500000001</v>
      </c>
      <c r="CF90">
        <v>27.023812499999998</v>
      </c>
      <c r="CG90">
        <v>1200.00875</v>
      </c>
      <c r="CH90">
        <v>0.50003149999999996</v>
      </c>
      <c r="CI90">
        <v>0.49996849999999998</v>
      </c>
      <c r="CJ90">
        <v>0</v>
      </c>
      <c r="CK90">
        <v>825.69024999999999</v>
      </c>
      <c r="CL90">
        <v>4.9990899999999998</v>
      </c>
      <c r="CM90">
        <v>8779.3675000000003</v>
      </c>
      <c r="CN90">
        <v>9558.03125</v>
      </c>
      <c r="CO90">
        <v>45.436999999999998</v>
      </c>
      <c r="CP90">
        <v>47.898249999999997</v>
      </c>
      <c r="CQ90">
        <v>46.304250000000003</v>
      </c>
      <c r="CR90">
        <v>47</v>
      </c>
      <c r="CS90">
        <v>46.686999999999998</v>
      </c>
      <c r="CT90">
        <v>597.54124999999999</v>
      </c>
      <c r="CU90">
        <v>597.46749999999997</v>
      </c>
      <c r="CV90">
        <v>0</v>
      </c>
      <c r="CW90">
        <v>1678299338.9000001</v>
      </c>
      <c r="CX90">
        <v>0</v>
      </c>
      <c r="CY90">
        <v>1678287632.5</v>
      </c>
      <c r="CZ90" t="s">
        <v>356</v>
      </c>
      <c r="DA90">
        <v>1678287627</v>
      </c>
      <c r="DB90">
        <v>1678287632.5</v>
      </c>
      <c r="DC90">
        <v>15</v>
      </c>
      <c r="DD90">
        <v>2.5999999999999999E-2</v>
      </c>
      <c r="DE90">
        <v>3.3000000000000002E-2</v>
      </c>
      <c r="DF90">
        <v>-6.1950000000000003</v>
      </c>
      <c r="DG90">
        <v>0.26400000000000001</v>
      </c>
      <c r="DH90">
        <v>415</v>
      </c>
      <c r="DI90">
        <v>32</v>
      </c>
      <c r="DJ90">
        <v>0.71</v>
      </c>
      <c r="DK90">
        <v>0.35</v>
      </c>
      <c r="DL90">
        <v>-19.13789024390244</v>
      </c>
      <c r="DM90">
        <v>-2.8343874564459979</v>
      </c>
      <c r="DN90">
        <v>0.28102916852767279</v>
      </c>
      <c r="DO90">
        <v>0</v>
      </c>
      <c r="DP90">
        <v>1.117519512195122</v>
      </c>
      <c r="DQ90">
        <v>0.1292249477351938</v>
      </c>
      <c r="DR90">
        <v>1.2843823978714169E-2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375</v>
      </c>
      <c r="EA90">
        <v>3.2943199999999999</v>
      </c>
      <c r="EB90">
        <v>2.62527</v>
      </c>
      <c r="EC90">
        <v>0.111778</v>
      </c>
      <c r="ED90">
        <v>0.113192</v>
      </c>
      <c r="EE90">
        <v>0.14549599999999999</v>
      </c>
      <c r="EF90">
        <v>0.141157</v>
      </c>
      <c r="EG90">
        <v>26654.7</v>
      </c>
      <c r="EH90">
        <v>26982.7</v>
      </c>
      <c r="EI90">
        <v>27928.2</v>
      </c>
      <c r="EJ90">
        <v>29299.1</v>
      </c>
      <c r="EK90">
        <v>32852.5</v>
      </c>
      <c r="EL90">
        <v>34941.1</v>
      </c>
      <c r="EM90">
        <v>39443.1</v>
      </c>
      <c r="EN90">
        <v>41891.9</v>
      </c>
      <c r="EO90">
        <v>1.7211000000000001</v>
      </c>
      <c r="EP90">
        <v>2.1613799999999999</v>
      </c>
      <c r="EQ90">
        <v>0.102699</v>
      </c>
      <c r="ER90">
        <v>0</v>
      </c>
      <c r="ES90">
        <v>32.459099999999999</v>
      </c>
      <c r="ET90">
        <v>999.9</v>
      </c>
      <c r="EU90">
        <v>74.599999999999994</v>
      </c>
      <c r="EV90">
        <v>33.299999999999997</v>
      </c>
      <c r="EW90">
        <v>37.865699999999997</v>
      </c>
      <c r="EX90">
        <v>56.782899999999998</v>
      </c>
      <c r="EY90">
        <v>-4.1185900000000002</v>
      </c>
      <c r="EZ90">
        <v>2</v>
      </c>
      <c r="FA90">
        <v>0.66241399999999995</v>
      </c>
      <c r="FB90">
        <v>1.1965399999999999</v>
      </c>
      <c r="FC90">
        <v>20.2667</v>
      </c>
      <c r="FD90">
        <v>5.2175900000000004</v>
      </c>
      <c r="FE90">
        <v>12.0099</v>
      </c>
      <c r="FF90">
        <v>4.9855999999999998</v>
      </c>
      <c r="FG90">
        <v>3.28443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1.86225</v>
      </c>
      <c r="FN90">
        <v>1.8643099999999999</v>
      </c>
      <c r="FO90">
        <v>1.8603499999999999</v>
      </c>
      <c r="FP90">
        <v>1.8610899999999999</v>
      </c>
      <c r="FQ90">
        <v>1.8602000000000001</v>
      </c>
      <c r="FR90">
        <v>1.8619300000000001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-6.2640000000000002</v>
      </c>
      <c r="GH90">
        <v>0.26469999999999999</v>
      </c>
      <c r="GI90">
        <v>-4.4239819368145623</v>
      </c>
      <c r="GJ90">
        <v>-4.7384624312344064E-3</v>
      </c>
      <c r="GK90">
        <v>2.0540812038047919E-6</v>
      </c>
      <c r="GL90">
        <v>-4.204614941727041E-10</v>
      </c>
      <c r="GM90">
        <v>0.26473705503428657</v>
      </c>
      <c r="GN90">
        <v>0</v>
      </c>
      <c r="GO90">
        <v>0</v>
      </c>
      <c r="GP90">
        <v>0</v>
      </c>
      <c r="GQ90">
        <v>6</v>
      </c>
      <c r="GR90">
        <v>2075</v>
      </c>
      <c r="GS90">
        <v>4</v>
      </c>
      <c r="GT90">
        <v>32</v>
      </c>
      <c r="GU90">
        <v>195.2</v>
      </c>
      <c r="GV90">
        <v>195.1</v>
      </c>
      <c r="GW90">
        <v>1.5722700000000001</v>
      </c>
      <c r="GX90">
        <v>2.5476100000000002</v>
      </c>
      <c r="GY90">
        <v>2.04834</v>
      </c>
      <c r="GZ90">
        <v>2.6184099999999999</v>
      </c>
      <c r="HA90">
        <v>2.1972700000000001</v>
      </c>
      <c r="HB90">
        <v>2.34253</v>
      </c>
      <c r="HC90">
        <v>38.624099999999999</v>
      </c>
      <c r="HD90">
        <v>13.510400000000001</v>
      </c>
      <c r="HE90">
        <v>18</v>
      </c>
      <c r="HF90">
        <v>382.68799999999999</v>
      </c>
      <c r="HG90">
        <v>752.45</v>
      </c>
      <c r="HH90">
        <v>31</v>
      </c>
      <c r="HI90">
        <v>35.522500000000001</v>
      </c>
      <c r="HJ90">
        <v>30.000499999999999</v>
      </c>
      <c r="HK90">
        <v>35.329599999999999</v>
      </c>
      <c r="HL90">
        <v>35.292299999999997</v>
      </c>
      <c r="HM90">
        <v>31.462800000000001</v>
      </c>
      <c r="HN90">
        <v>0</v>
      </c>
      <c r="HO90">
        <v>100</v>
      </c>
      <c r="HP90">
        <v>31</v>
      </c>
      <c r="HQ90">
        <v>504.73399999999998</v>
      </c>
      <c r="HR90">
        <v>36.496499999999997</v>
      </c>
      <c r="HS90">
        <v>98.4422</v>
      </c>
      <c r="HT90">
        <v>97.131100000000004</v>
      </c>
    </row>
    <row r="91" spans="1:228" x14ac:dyDescent="0.2">
      <c r="A91">
        <v>76</v>
      </c>
      <c r="B91">
        <v>1678299342.5999999</v>
      </c>
      <c r="C91">
        <v>299.59999990463263</v>
      </c>
      <c r="D91" t="s">
        <v>510</v>
      </c>
      <c r="E91" t="s">
        <v>511</v>
      </c>
      <c r="F91">
        <v>4</v>
      </c>
      <c r="G91">
        <v>1678299340.5999999</v>
      </c>
      <c r="H91">
        <f t="shared" si="34"/>
        <v>1.3031341674686107E-3</v>
      </c>
      <c r="I91">
        <f t="shared" si="35"/>
        <v>1.3031341674686105</v>
      </c>
      <c r="J91">
        <f t="shared" si="36"/>
        <v>10.319897414247794</v>
      </c>
      <c r="K91">
        <f t="shared" si="37"/>
        <v>474.48657142857138</v>
      </c>
      <c r="L91">
        <f t="shared" si="38"/>
        <v>245.72741146861216</v>
      </c>
      <c r="M91">
        <f t="shared" si="39"/>
        <v>24.899341791798548</v>
      </c>
      <c r="N91">
        <f t="shared" si="40"/>
        <v>48.079305629798405</v>
      </c>
      <c r="O91">
        <f t="shared" si="41"/>
        <v>7.6454084827644903E-2</v>
      </c>
      <c r="P91">
        <f t="shared" si="42"/>
        <v>2.763975294786801</v>
      </c>
      <c r="Q91">
        <f t="shared" si="43"/>
        <v>7.5298366920243581E-2</v>
      </c>
      <c r="R91">
        <f t="shared" si="44"/>
        <v>4.7163860632454049E-2</v>
      </c>
      <c r="S91">
        <f t="shared" si="45"/>
        <v>226.11237909051357</v>
      </c>
      <c r="T91">
        <f t="shared" si="46"/>
        <v>35.18776765226194</v>
      </c>
      <c r="U91">
        <f t="shared" si="47"/>
        <v>34.122528571428568</v>
      </c>
      <c r="V91">
        <f t="shared" si="48"/>
        <v>5.3796364612209597</v>
      </c>
      <c r="W91">
        <f t="shared" si="49"/>
        <v>68.783168397329462</v>
      </c>
      <c r="X91">
        <f t="shared" si="50"/>
        <v>3.7046142554497874</v>
      </c>
      <c r="Y91">
        <f t="shared" si="51"/>
        <v>5.3859313866582808</v>
      </c>
      <c r="Z91">
        <f t="shared" si="52"/>
        <v>1.6750222057711723</v>
      </c>
      <c r="AA91">
        <f t="shared" si="53"/>
        <v>-57.468216785365733</v>
      </c>
      <c r="AB91">
        <f t="shared" si="54"/>
        <v>3.1271114231432509</v>
      </c>
      <c r="AC91">
        <f t="shared" si="55"/>
        <v>0.26199918714702919</v>
      </c>
      <c r="AD91">
        <f t="shared" si="56"/>
        <v>172.03327291543812</v>
      </c>
      <c r="AE91">
        <f t="shared" si="57"/>
        <v>20.768273682832131</v>
      </c>
      <c r="AF91">
        <f t="shared" si="58"/>
        <v>1.2892589130809944</v>
      </c>
      <c r="AG91">
        <f t="shared" si="59"/>
        <v>10.319897414247794</v>
      </c>
      <c r="AH91">
        <v>511.21103270991063</v>
      </c>
      <c r="AI91">
        <v>495.03046666666631</v>
      </c>
      <c r="AJ91">
        <v>1.6953431916986179</v>
      </c>
      <c r="AK91">
        <v>61.006110821722046</v>
      </c>
      <c r="AL91">
        <f t="shared" si="60"/>
        <v>1.3031341674686105</v>
      </c>
      <c r="AM91">
        <v>35.413159005411259</v>
      </c>
      <c r="AN91">
        <v>36.566304848484847</v>
      </c>
      <c r="AO91">
        <v>9.1944011544041254E-4</v>
      </c>
      <c r="AP91">
        <v>102.99</v>
      </c>
      <c r="AQ91">
        <v>257</v>
      </c>
      <c r="AR91">
        <v>40</v>
      </c>
      <c r="AS91">
        <f t="shared" si="61"/>
        <v>1</v>
      </c>
      <c r="AT91">
        <f t="shared" si="62"/>
        <v>0</v>
      </c>
      <c r="AU91">
        <f t="shared" si="63"/>
        <v>47060.93354507508</v>
      </c>
      <c r="AV91">
        <f t="shared" si="64"/>
        <v>1199.994285714286</v>
      </c>
      <c r="AW91">
        <f t="shared" si="65"/>
        <v>1025.9191850209918</v>
      </c>
      <c r="AX91">
        <f t="shared" si="66"/>
        <v>0.85493672531142306</v>
      </c>
      <c r="AY91">
        <f t="shared" si="67"/>
        <v>0.18842787985104628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1678299340.5999999</v>
      </c>
      <c r="BF91">
        <v>474.48657142857138</v>
      </c>
      <c r="BG91">
        <v>494.22214285714279</v>
      </c>
      <c r="BH91">
        <v>36.560214285714288</v>
      </c>
      <c r="BI91">
        <v>35.413628571428568</v>
      </c>
      <c r="BJ91">
        <v>480.76057142857138</v>
      </c>
      <c r="BK91">
        <v>36.295499999999997</v>
      </c>
      <c r="BL91">
        <v>649.99414285714283</v>
      </c>
      <c r="BM91">
        <v>101.229</v>
      </c>
      <c r="BN91">
        <v>0.10011767142857141</v>
      </c>
      <c r="BO91">
        <v>34.143514285714289</v>
      </c>
      <c r="BP91">
        <v>34.122528571428568</v>
      </c>
      <c r="BQ91">
        <v>999.89999999999986</v>
      </c>
      <c r="BR91">
        <v>0</v>
      </c>
      <c r="BS91">
        <v>0</v>
      </c>
      <c r="BT91">
        <v>8974.3757142857139</v>
      </c>
      <c r="BU91">
        <v>0</v>
      </c>
      <c r="BV91">
        <v>1810.008571428571</v>
      </c>
      <c r="BW91">
        <v>-19.735600000000002</v>
      </c>
      <c r="BX91">
        <v>492.49228571428569</v>
      </c>
      <c r="BY91">
        <v>512.36699999999996</v>
      </c>
      <c r="BZ91">
        <v>1.14659</v>
      </c>
      <c r="CA91">
        <v>494.22214285714279</v>
      </c>
      <c r="CB91">
        <v>35.413628571428568</v>
      </c>
      <c r="CC91">
        <v>3.700951428571428</v>
      </c>
      <c r="CD91">
        <v>3.584885714285714</v>
      </c>
      <c r="CE91">
        <v>27.570928571428571</v>
      </c>
      <c r="CF91">
        <v>27.02721428571428</v>
      </c>
      <c r="CG91">
        <v>1199.994285714286</v>
      </c>
      <c r="CH91">
        <v>0.50002542857142862</v>
      </c>
      <c r="CI91">
        <v>0.49997471428571427</v>
      </c>
      <c r="CJ91">
        <v>0</v>
      </c>
      <c r="CK91">
        <v>827.09214285714279</v>
      </c>
      <c r="CL91">
        <v>4.9990899999999998</v>
      </c>
      <c r="CM91">
        <v>8792.9900000000016</v>
      </c>
      <c r="CN91">
        <v>9557.880000000001</v>
      </c>
      <c r="CO91">
        <v>45.436999999999998</v>
      </c>
      <c r="CP91">
        <v>47.936999999999998</v>
      </c>
      <c r="CQ91">
        <v>46.311999999999998</v>
      </c>
      <c r="CR91">
        <v>47</v>
      </c>
      <c r="CS91">
        <v>46.686999999999998</v>
      </c>
      <c r="CT91">
        <v>597.52857142857158</v>
      </c>
      <c r="CU91">
        <v>597.46571428571428</v>
      </c>
      <c r="CV91">
        <v>0</v>
      </c>
      <c r="CW91">
        <v>1678299343.0999999</v>
      </c>
      <c r="CX91">
        <v>0</v>
      </c>
      <c r="CY91">
        <v>1678287632.5</v>
      </c>
      <c r="CZ91" t="s">
        <v>356</v>
      </c>
      <c r="DA91">
        <v>1678287627</v>
      </c>
      <c r="DB91">
        <v>1678287632.5</v>
      </c>
      <c r="DC91">
        <v>15</v>
      </c>
      <c r="DD91">
        <v>2.5999999999999999E-2</v>
      </c>
      <c r="DE91">
        <v>3.3000000000000002E-2</v>
      </c>
      <c r="DF91">
        <v>-6.1950000000000003</v>
      </c>
      <c r="DG91">
        <v>0.26400000000000001</v>
      </c>
      <c r="DH91">
        <v>415</v>
      </c>
      <c r="DI91">
        <v>32</v>
      </c>
      <c r="DJ91">
        <v>0.71</v>
      </c>
      <c r="DK91">
        <v>0.35</v>
      </c>
      <c r="DL91">
        <v>-19.322068292682921</v>
      </c>
      <c r="DM91">
        <v>-2.9212013937282748</v>
      </c>
      <c r="DN91">
        <v>0.28934503956604379</v>
      </c>
      <c r="DO91">
        <v>0</v>
      </c>
      <c r="DP91">
        <v>1.1264190243902441</v>
      </c>
      <c r="DQ91">
        <v>0.13025623693379859</v>
      </c>
      <c r="DR91">
        <v>1.295249609711374E-2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375</v>
      </c>
      <c r="EA91">
        <v>3.29447</v>
      </c>
      <c r="EB91">
        <v>2.6250200000000001</v>
      </c>
      <c r="EC91">
        <v>0.112912</v>
      </c>
      <c r="ED91">
        <v>0.11432199999999999</v>
      </c>
      <c r="EE91">
        <v>0.14554</v>
      </c>
      <c r="EF91">
        <v>0.14117499999999999</v>
      </c>
      <c r="EG91">
        <v>26621</v>
      </c>
      <c r="EH91">
        <v>26948.400000000001</v>
      </c>
      <c r="EI91">
        <v>27928.5</v>
      </c>
      <c r="EJ91">
        <v>29299.3</v>
      </c>
      <c r="EK91">
        <v>32850.800000000003</v>
      </c>
      <c r="EL91">
        <v>34941</v>
      </c>
      <c r="EM91">
        <v>39443</v>
      </c>
      <c r="EN91">
        <v>41892.6</v>
      </c>
      <c r="EO91">
        <v>1.7221</v>
      </c>
      <c r="EP91">
        <v>2.1612499999999999</v>
      </c>
      <c r="EQ91">
        <v>0.102162</v>
      </c>
      <c r="ER91">
        <v>0</v>
      </c>
      <c r="ES91">
        <v>32.466999999999999</v>
      </c>
      <c r="ET91">
        <v>999.9</v>
      </c>
      <c r="EU91">
        <v>74.599999999999994</v>
      </c>
      <c r="EV91">
        <v>33.299999999999997</v>
      </c>
      <c r="EW91">
        <v>37.861400000000003</v>
      </c>
      <c r="EX91">
        <v>57.4129</v>
      </c>
      <c r="EY91">
        <v>-4.2027200000000002</v>
      </c>
      <c r="EZ91">
        <v>2</v>
      </c>
      <c r="FA91">
        <v>0.66259900000000005</v>
      </c>
      <c r="FB91">
        <v>1.1996</v>
      </c>
      <c r="FC91">
        <v>20.2666</v>
      </c>
      <c r="FD91">
        <v>5.21774</v>
      </c>
      <c r="FE91">
        <v>12.0099</v>
      </c>
      <c r="FF91">
        <v>4.9852999999999996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1.8622399999999999</v>
      </c>
      <c r="FN91">
        <v>1.86432</v>
      </c>
      <c r="FO91">
        <v>1.8603499999999999</v>
      </c>
      <c r="FP91">
        <v>1.8611</v>
      </c>
      <c r="FQ91">
        <v>1.8602000000000001</v>
      </c>
      <c r="FR91">
        <v>1.86195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-6.2839999999999998</v>
      </c>
      <c r="GH91">
        <v>0.26469999999999999</v>
      </c>
      <c r="GI91">
        <v>-4.4239819368145623</v>
      </c>
      <c r="GJ91">
        <v>-4.7384624312344064E-3</v>
      </c>
      <c r="GK91">
        <v>2.0540812038047919E-6</v>
      </c>
      <c r="GL91">
        <v>-4.204614941727041E-10</v>
      </c>
      <c r="GM91">
        <v>0.26473705503428657</v>
      </c>
      <c r="GN91">
        <v>0</v>
      </c>
      <c r="GO91">
        <v>0</v>
      </c>
      <c r="GP91">
        <v>0</v>
      </c>
      <c r="GQ91">
        <v>6</v>
      </c>
      <c r="GR91">
        <v>2075</v>
      </c>
      <c r="GS91">
        <v>4</v>
      </c>
      <c r="GT91">
        <v>32</v>
      </c>
      <c r="GU91">
        <v>195.3</v>
      </c>
      <c r="GV91">
        <v>195.2</v>
      </c>
      <c r="GW91">
        <v>1.5893600000000001</v>
      </c>
      <c r="GX91">
        <v>2.5610400000000002</v>
      </c>
      <c r="GY91">
        <v>2.04834</v>
      </c>
      <c r="GZ91">
        <v>2.6184099999999999</v>
      </c>
      <c r="HA91">
        <v>2.1972700000000001</v>
      </c>
      <c r="HB91">
        <v>2.2741699999999998</v>
      </c>
      <c r="HC91">
        <v>38.624099999999999</v>
      </c>
      <c r="HD91">
        <v>13.492900000000001</v>
      </c>
      <c r="HE91">
        <v>18</v>
      </c>
      <c r="HF91">
        <v>383.255</v>
      </c>
      <c r="HG91">
        <v>752.40599999999995</v>
      </c>
      <c r="HH91">
        <v>31.000599999999999</v>
      </c>
      <c r="HI91">
        <v>35.527099999999997</v>
      </c>
      <c r="HJ91">
        <v>30.000299999999999</v>
      </c>
      <c r="HK91">
        <v>35.335799999999999</v>
      </c>
      <c r="HL91">
        <v>35.298699999999997</v>
      </c>
      <c r="HM91">
        <v>31.809899999999999</v>
      </c>
      <c r="HN91">
        <v>0</v>
      </c>
      <c r="HO91">
        <v>100</v>
      </c>
      <c r="HP91">
        <v>31</v>
      </c>
      <c r="HQ91">
        <v>511.41300000000001</v>
      </c>
      <c r="HR91">
        <v>36.496499999999997</v>
      </c>
      <c r="HS91">
        <v>98.442599999999999</v>
      </c>
      <c r="HT91">
        <v>97.132199999999997</v>
      </c>
    </row>
    <row r="92" spans="1:228" x14ac:dyDescent="0.2">
      <c r="A92">
        <v>77</v>
      </c>
      <c r="B92">
        <v>1678299346.5999999</v>
      </c>
      <c r="C92">
        <v>303.59999990463263</v>
      </c>
      <c r="D92" t="s">
        <v>512</v>
      </c>
      <c r="E92" t="s">
        <v>513</v>
      </c>
      <c r="F92">
        <v>4</v>
      </c>
      <c r="G92">
        <v>1678299344.2874999</v>
      </c>
      <c r="H92">
        <f t="shared" si="34"/>
        <v>1.3103709367840762E-3</v>
      </c>
      <c r="I92">
        <f t="shared" si="35"/>
        <v>1.3103709367840763</v>
      </c>
      <c r="J92">
        <f t="shared" si="36"/>
        <v>10.523270583014579</v>
      </c>
      <c r="K92">
        <f t="shared" si="37"/>
        <v>480.48849999999999</v>
      </c>
      <c r="L92">
        <f t="shared" si="38"/>
        <v>248.68913452909374</v>
      </c>
      <c r="M92">
        <f t="shared" si="39"/>
        <v>25.200136993398502</v>
      </c>
      <c r="N92">
        <f t="shared" si="40"/>
        <v>48.688801972311403</v>
      </c>
      <c r="O92">
        <f t="shared" si="41"/>
        <v>7.6938179847266142E-2</v>
      </c>
      <c r="P92">
        <f t="shared" si="42"/>
        <v>2.7667484364768411</v>
      </c>
      <c r="Q92">
        <f t="shared" si="43"/>
        <v>7.5769054506556979E-2</v>
      </c>
      <c r="R92">
        <f t="shared" si="44"/>
        <v>4.7459220393833594E-2</v>
      </c>
      <c r="S92">
        <f t="shared" si="45"/>
        <v>226.1137229825016</v>
      </c>
      <c r="T92">
        <f t="shared" si="46"/>
        <v>35.188356279435794</v>
      </c>
      <c r="U92">
        <f t="shared" si="47"/>
        <v>34.123262500000003</v>
      </c>
      <c r="V92">
        <f t="shared" si="48"/>
        <v>5.3798565041985373</v>
      </c>
      <c r="W92">
        <f t="shared" si="49"/>
        <v>68.794673123833334</v>
      </c>
      <c r="X92">
        <f t="shared" si="50"/>
        <v>3.705961367946129</v>
      </c>
      <c r="Y92">
        <f t="shared" si="51"/>
        <v>5.386988846178892</v>
      </c>
      <c r="Z92">
        <f t="shared" si="52"/>
        <v>1.6738951362524084</v>
      </c>
      <c r="AA92">
        <f t="shared" si="53"/>
        <v>-57.787358312177766</v>
      </c>
      <c r="AB92">
        <f t="shared" si="54"/>
        <v>3.5463013890920769</v>
      </c>
      <c r="AC92">
        <f t="shared" si="55"/>
        <v>0.29682859980956944</v>
      </c>
      <c r="AD92">
        <f t="shared" si="56"/>
        <v>172.16949465922548</v>
      </c>
      <c r="AE92">
        <f t="shared" si="57"/>
        <v>20.971401733823942</v>
      </c>
      <c r="AF92">
        <f t="shared" si="58"/>
        <v>1.2982631366069552</v>
      </c>
      <c r="AG92">
        <f t="shared" si="59"/>
        <v>10.523270583014579</v>
      </c>
      <c r="AH92">
        <v>518.16005183660013</v>
      </c>
      <c r="AI92">
        <v>501.79674545454571</v>
      </c>
      <c r="AJ92">
        <v>1.692264303219172</v>
      </c>
      <c r="AK92">
        <v>61.006110821722046</v>
      </c>
      <c r="AL92">
        <f t="shared" si="60"/>
        <v>1.3103709367840763</v>
      </c>
      <c r="AM92">
        <v>35.418018933982701</v>
      </c>
      <c r="AN92">
        <v>36.579789696969698</v>
      </c>
      <c r="AO92">
        <v>5.6153979353958767E-4</v>
      </c>
      <c r="AP92">
        <v>102.99</v>
      </c>
      <c r="AQ92">
        <v>256</v>
      </c>
      <c r="AR92">
        <v>39</v>
      </c>
      <c r="AS92">
        <f t="shared" si="61"/>
        <v>1</v>
      </c>
      <c r="AT92">
        <f t="shared" si="62"/>
        <v>0</v>
      </c>
      <c r="AU92">
        <f t="shared" si="63"/>
        <v>47136.403680688985</v>
      </c>
      <c r="AV92">
        <f t="shared" si="64"/>
        <v>1200.0074999999999</v>
      </c>
      <c r="AW92">
        <f t="shared" si="65"/>
        <v>1025.9298885919698</v>
      </c>
      <c r="AX92">
        <f t="shared" si="66"/>
        <v>0.85493623047520106</v>
      </c>
      <c r="AY92">
        <f t="shared" si="67"/>
        <v>0.18842692481713791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1678299344.2874999</v>
      </c>
      <c r="BF92">
        <v>480.48849999999999</v>
      </c>
      <c r="BG92">
        <v>500.42200000000003</v>
      </c>
      <c r="BH92">
        <v>36.572512500000002</v>
      </c>
      <c r="BI92">
        <v>35.417974999999998</v>
      </c>
      <c r="BJ92">
        <v>486.78075000000001</v>
      </c>
      <c r="BK92">
        <v>36.307774999999992</v>
      </c>
      <c r="BL92">
        <v>650.01737500000002</v>
      </c>
      <c r="BM92">
        <v>101.231875</v>
      </c>
      <c r="BN92">
        <v>0.1000028125</v>
      </c>
      <c r="BO92">
        <v>34.147037500000003</v>
      </c>
      <c r="BP92">
        <v>34.123262500000003</v>
      </c>
      <c r="BQ92">
        <v>999.9</v>
      </c>
      <c r="BR92">
        <v>0</v>
      </c>
      <c r="BS92">
        <v>0</v>
      </c>
      <c r="BT92">
        <v>8988.8274999999994</v>
      </c>
      <c r="BU92">
        <v>0</v>
      </c>
      <c r="BV92">
        <v>1809.49875</v>
      </c>
      <c r="BW92">
        <v>-19.933562500000001</v>
      </c>
      <c r="BX92">
        <v>498.72825</v>
      </c>
      <c r="BY92">
        <v>518.79674999999997</v>
      </c>
      <c r="BZ92">
        <v>1.15452625</v>
      </c>
      <c r="CA92">
        <v>500.42200000000003</v>
      </c>
      <c r="CB92">
        <v>35.417974999999998</v>
      </c>
      <c r="CC92">
        <v>3.7022962499999998</v>
      </c>
      <c r="CD92">
        <v>3.5854237499999999</v>
      </c>
      <c r="CE92">
        <v>27.57715</v>
      </c>
      <c r="CF92">
        <v>27.0297625</v>
      </c>
      <c r="CG92">
        <v>1200.0074999999999</v>
      </c>
      <c r="CH92">
        <v>0.50004175000000006</v>
      </c>
      <c r="CI92">
        <v>0.49995824999999988</v>
      </c>
      <c r="CJ92">
        <v>0</v>
      </c>
      <c r="CK92">
        <v>828.09987500000011</v>
      </c>
      <c r="CL92">
        <v>4.9990899999999998</v>
      </c>
      <c r="CM92">
        <v>8805.4037499999995</v>
      </c>
      <c r="CN92">
        <v>9558.0475000000006</v>
      </c>
      <c r="CO92">
        <v>45.492125000000001</v>
      </c>
      <c r="CP92">
        <v>47.936999999999998</v>
      </c>
      <c r="CQ92">
        <v>46.311999999999998</v>
      </c>
      <c r="CR92">
        <v>47</v>
      </c>
      <c r="CS92">
        <v>46.686999999999998</v>
      </c>
      <c r="CT92">
        <v>597.55499999999995</v>
      </c>
      <c r="CU92">
        <v>597.4525000000001</v>
      </c>
      <c r="CV92">
        <v>0</v>
      </c>
      <c r="CW92">
        <v>1678299346.7</v>
      </c>
      <c r="CX92">
        <v>0</v>
      </c>
      <c r="CY92">
        <v>1678287632.5</v>
      </c>
      <c r="CZ92" t="s">
        <v>356</v>
      </c>
      <c r="DA92">
        <v>1678287627</v>
      </c>
      <c r="DB92">
        <v>1678287632.5</v>
      </c>
      <c r="DC92">
        <v>15</v>
      </c>
      <c r="DD92">
        <v>2.5999999999999999E-2</v>
      </c>
      <c r="DE92">
        <v>3.3000000000000002E-2</v>
      </c>
      <c r="DF92">
        <v>-6.1950000000000003</v>
      </c>
      <c r="DG92">
        <v>0.26400000000000001</v>
      </c>
      <c r="DH92">
        <v>415</v>
      </c>
      <c r="DI92">
        <v>32</v>
      </c>
      <c r="DJ92">
        <v>0.71</v>
      </c>
      <c r="DK92">
        <v>0.35</v>
      </c>
      <c r="DL92">
        <v>-19.511978048780492</v>
      </c>
      <c r="DM92">
        <v>-2.9266599303136358</v>
      </c>
      <c r="DN92">
        <v>0.2900987136553444</v>
      </c>
      <c r="DO92">
        <v>0</v>
      </c>
      <c r="DP92">
        <v>1.134990487804878</v>
      </c>
      <c r="DQ92">
        <v>0.133757351916377</v>
      </c>
      <c r="DR92">
        <v>1.328205114765319E-2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375</v>
      </c>
      <c r="EA92">
        <v>3.2945500000000001</v>
      </c>
      <c r="EB92">
        <v>2.62541</v>
      </c>
      <c r="EC92">
        <v>0.114035</v>
      </c>
      <c r="ED92">
        <v>0.115463</v>
      </c>
      <c r="EE92">
        <v>0.14558099999999999</v>
      </c>
      <c r="EF92">
        <v>0.14118600000000001</v>
      </c>
      <c r="EG92">
        <v>26586.799999999999</v>
      </c>
      <c r="EH92">
        <v>26913.4</v>
      </c>
      <c r="EI92">
        <v>27928.1</v>
      </c>
      <c r="EJ92">
        <v>29299</v>
      </c>
      <c r="EK92">
        <v>32848.800000000003</v>
      </c>
      <c r="EL92">
        <v>34940.199999999997</v>
      </c>
      <c r="EM92">
        <v>39442.5</v>
      </c>
      <c r="EN92">
        <v>41892</v>
      </c>
      <c r="EO92">
        <v>1.7237499999999999</v>
      </c>
      <c r="EP92">
        <v>2.1610999999999998</v>
      </c>
      <c r="EQ92">
        <v>0.101909</v>
      </c>
      <c r="ER92">
        <v>0</v>
      </c>
      <c r="ES92">
        <v>32.476300000000002</v>
      </c>
      <c r="ET92">
        <v>999.9</v>
      </c>
      <c r="EU92">
        <v>74.599999999999994</v>
      </c>
      <c r="EV92">
        <v>33.299999999999997</v>
      </c>
      <c r="EW92">
        <v>37.859099999999998</v>
      </c>
      <c r="EX92">
        <v>57.2029</v>
      </c>
      <c r="EY92">
        <v>-4.2387800000000002</v>
      </c>
      <c r="EZ92">
        <v>2</v>
      </c>
      <c r="FA92">
        <v>0.66303100000000004</v>
      </c>
      <c r="FB92">
        <v>1.2060900000000001</v>
      </c>
      <c r="FC92">
        <v>20.2667</v>
      </c>
      <c r="FD92">
        <v>5.2183400000000004</v>
      </c>
      <c r="FE92">
        <v>12.0099</v>
      </c>
      <c r="FF92">
        <v>4.9859</v>
      </c>
      <c r="FG92">
        <v>3.2845800000000001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1.8622399999999999</v>
      </c>
      <c r="FN92">
        <v>1.86432</v>
      </c>
      <c r="FO92">
        <v>1.8603499999999999</v>
      </c>
      <c r="FP92">
        <v>1.8611</v>
      </c>
      <c r="FQ92">
        <v>1.8602000000000001</v>
      </c>
      <c r="FR92">
        <v>1.8619300000000001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-6.3040000000000003</v>
      </c>
      <c r="GH92">
        <v>0.26469999999999999</v>
      </c>
      <c r="GI92">
        <v>-4.4239819368145623</v>
      </c>
      <c r="GJ92">
        <v>-4.7384624312344064E-3</v>
      </c>
      <c r="GK92">
        <v>2.0540812038047919E-6</v>
      </c>
      <c r="GL92">
        <v>-4.204614941727041E-10</v>
      </c>
      <c r="GM92">
        <v>0.26473705503428657</v>
      </c>
      <c r="GN92">
        <v>0</v>
      </c>
      <c r="GO92">
        <v>0</v>
      </c>
      <c r="GP92">
        <v>0</v>
      </c>
      <c r="GQ92">
        <v>6</v>
      </c>
      <c r="GR92">
        <v>2075</v>
      </c>
      <c r="GS92">
        <v>4</v>
      </c>
      <c r="GT92">
        <v>32</v>
      </c>
      <c r="GU92">
        <v>195.3</v>
      </c>
      <c r="GV92">
        <v>195.2</v>
      </c>
      <c r="GW92">
        <v>1.6076699999999999</v>
      </c>
      <c r="GX92">
        <v>2.5524900000000001</v>
      </c>
      <c r="GY92">
        <v>2.04834</v>
      </c>
      <c r="GZ92">
        <v>2.6184099999999999</v>
      </c>
      <c r="HA92">
        <v>2.1972700000000001</v>
      </c>
      <c r="HB92">
        <v>2.33765</v>
      </c>
      <c r="HC92">
        <v>38.624099999999999</v>
      </c>
      <c r="HD92">
        <v>13.492900000000001</v>
      </c>
      <c r="HE92">
        <v>18</v>
      </c>
      <c r="HF92">
        <v>384.173</v>
      </c>
      <c r="HG92">
        <v>752.34699999999998</v>
      </c>
      <c r="HH92">
        <v>31.001300000000001</v>
      </c>
      <c r="HI92">
        <v>35.531500000000001</v>
      </c>
      <c r="HJ92">
        <v>30.000499999999999</v>
      </c>
      <c r="HK92">
        <v>35.342300000000002</v>
      </c>
      <c r="HL92">
        <v>35.305999999999997</v>
      </c>
      <c r="HM92">
        <v>32.153199999999998</v>
      </c>
      <c r="HN92">
        <v>0</v>
      </c>
      <c r="HO92">
        <v>100</v>
      </c>
      <c r="HP92">
        <v>31</v>
      </c>
      <c r="HQ92">
        <v>518.09100000000001</v>
      </c>
      <c r="HR92">
        <v>36.496499999999997</v>
      </c>
      <c r="HS92">
        <v>98.441100000000006</v>
      </c>
      <c r="HT92">
        <v>97.131100000000004</v>
      </c>
    </row>
    <row r="93" spans="1:228" x14ac:dyDescent="0.2">
      <c r="A93">
        <v>78</v>
      </c>
      <c r="B93">
        <v>1678299350.5999999</v>
      </c>
      <c r="C93">
        <v>307.59999990463263</v>
      </c>
      <c r="D93" t="s">
        <v>514</v>
      </c>
      <c r="E93" t="s">
        <v>515</v>
      </c>
      <c r="F93">
        <v>4</v>
      </c>
      <c r="G93">
        <v>1678299348.5999999</v>
      </c>
      <c r="H93">
        <f t="shared" si="34"/>
        <v>1.3210165311060439E-3</v>
      </c>
      <c r="I93">
        <f t="shared" si="35"/>
        <v>1.3210165311060438</v>
      </c>
      <c r="J93">
        <f t="shared" si="36"/>
        <v>10.73689504171897</v>
      </c>
      <c r="K93">
        <f t="shared" si="37"/>
        <v>487.53657142857139</v>
      </c>
      <c r="L93">
        <f t="shared" si="38"/>
        <v>252.70404396271141</v>
      </c>
      <c r="M93">
        <f t="shared" si="39"/>
        <v>25.607159624724957</v>
      </c>
      <c r="N93">
        <f t="shared" si="40"/>
        <v>49.403351888206153</v>
      </c>
      <c r="O93">
        <f t="shared" si="41"/>
        <v>7.7504098397935123E-2</v>
      </c>
      <c r="P93">
        <f t="shared" si="42"/>
        <v>2.7660049521694958</v>
      </c>
      <c r="Q93">
        <f t="shared" si="43"/>
        <v>7.6317540178849522E-2</v>
      </c>
      <c r="R93">
        <f t="shared" si="44"/>
        <v>4.7803556891474419E-2</v>
      </c>
      <c r="S93">
        <f t="shared" si="45"/>
        <v>226.11175980392136</v>
      </c>
      <c r="T93">
        <f t="shared" si="46"/>
        <v>35.196280164029915</v>
      </c>
      <c r="U93">
        <f t="shared" si="47"/>
        <v>34.134142857142862</v>
      </c>
      <c r="V93">
        <f t="shared" si="48"/>
        <v>5.3831195193292025</v>
      </c>
      <c r="W93">
        <f t="shared" si="49"/>
        <v>68.78791524495837</v>
      </c>
      <c r="X93">
        <f t="shared" si="50"/>
        <v>3.7077847067954623</v>
      </c>
      <c r="Y93">
        <f t="shared" si="51"/>
        <v>5.3901687434366821</v>
      </c>
      <c r="Z93">
        <f t="shared" si="52"/>
        <v>1.6753348125337402</v>
      </c>
      <c r="AA93">
        <f t="shared" si="53"/>
        <v>-58.256829021776532</v>
      </c>
      <c r="AB93">
        <f t="shared" si="54"/>
        <v>3.5022098880752051</v>
      </c>
      <c r="AC93">
        <f t="shared" si="55"/>
        <v>0.29324764404550019</v>
      </c>
      <c r="AD93">
        <f t="shared" si="56"/>
        <v>171.65038831426554</v>
      </c>
      <c r="AE93">
        <f t="shared" si="57"/>
        <v>21.166294015094088</v>
      </c>
      <c r="AF93">
        <f t="shared" si="58"/>
        <v>1.3111804884686105</v>
      </c>
      <c r="AG93">
        <f t="shared" si="59"/>
        <v>10.73689504171897</v>
      </c>
      <c r="AH93">
        <v>525.14308763970485</v>
      </c>
      <c r="AI93">
        <v>508.58132727272732</v>
      </c>
      <c r="AJ93">
        <v>1.690863249168125</v>
      </c>
      <c r="AK93">
        <v>61.006110821722046</v>
      </c>
      <c r="AL93">
        <f t="shared" si="60"/>
        <v>1.3210165311060438</v>
      </c>
      <c r="AM93">
        <v>35.424211800865812</v>
      </c>
      <c r="AN93">
        <v>36.595963030303011</v>
      </c>
      <c r="AO93">
        <v>4.6922230710451851E-4</v>
      </c>
      <c r="AP93">
        <v>102.99</v>
      </c>
      <c r="AQ93">
        <v>255</v>
      </c>
      <c r="AR93">
        <v>39</v>
      </c>
      <c r="AS93">
        <f t="shared" si="61"/>
        <v>1</v>
      </c>
      <c r="AT93">
        <f t="shared" si="62"/>
        <v>0</v>
      </c>
      <c r="AU93">
        <f t="shared" si="63"/>
        <v>47114.406760240454</v>
      </c>
      <c r="AV93">
        <f t="shared" si="64"/>
        <v>1199.997142857143</v>
      </c>
      <c r="AW93">
        <f t="shared" si="65"/>
        <v>1025.9210278776795</v>
      </c>
      <c r="AX93">
        <f t="shared" si="66"/>
        <v>0.85493622546050774</v>
      </c>
      <c r="AY93">
        <f t="shared" si="67"/>
        <v>0.18842691513878002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1678299348.5999999</v>
      </c>
      <c r="BF93">
        <v>487.53657142857139</v>
      </c>
      <c r="BG93">
        <v>507.6634285714286</v>
      </c>
      <c r="BH93">
        <v>36.590242857142862</v>
      </c>
      <c r="BI93">
        <v>35.424285714285709</v>
      </c>
      <c r="BJ93">
        <v>493.85014285714283</v>
      </c>
      <c r="BK93">
        <v>36.325499999999998</v>
      </c>
      <c r="BL93">
        <v>650.04314285714293</v>
      </c>
      <c r="BM93">
        <v>101.2325714285714</v>
      </c>
      <c r="BN93">
        <v>0.1000357714285714</v>
      </c>
      <c r="BO93">
        <v>34.157628571428567</v>
      </c>
      <c r="BP93">
        <v>34.134142857142862</v>
      </c>
      <c r="BQ93">
        <v>999.89999999999986</v>
      </c>
      <c r="BR93">
        <v>0</v>
      </c>
      <c r="BS93">
        <v>0</v>
      </c>
      <c r="BT93">
        <v>8984.8214285714294</v>
      </c>
      <c r="BU93">
        <v>0</v>
      </c>
      <c r="BV93">
        <v>1804.717142857143</v>
      </c>
      <c r="BW93">
        <v>-20.126928571428572</v>
      </c>
      <c r="BX93">
        <v>506.05314285714292</v>
      </c>
      <c r="BY93">
        <v>526.30757142857146</v>
      </c>
      <c r="BZ93">
        <v>1.1659428571428569</v>
      </c>
      <c r="CA93">
        <v>507.6634285714286</v>
      </c>
      <c r="CB93">
        <v>35.424285714285709</v>
      </c>
      <c r="CC93">
        <v>3.7041242857142862</v>
      </c>
      <c r="CD93">
        <v>3.5860942857142861</v>
      </c>
      <c r="CE93">
        <v>27.585599999999999</v>
      </c>
      <c r="CF93">
        <v>27.03294285714286</v>
      </c>
      <c r="CG93">
        <v>1199.997142857143</v>
      </c>
      <c r="CH93">
        <v>0.50004100000000007</v>
      </c>
      <c r="CI93">
        <v>0.49995899999999999</v>
      </c>
      <c r="CJ93">
        <v>0</v>
      </c>
      <c r="CK93">
        <v>829.29214285714284</v>
      </c>
      <c r="CL93">
        <v>4.9990899999999998</v>
      </c>
      <c r="CM93">
        <v>8819.6085714285691</v>
      </c>
      <c r="CN93">
        <v>9557.9571428571417</v>
      </c>
      <c r="CO93">
        <v>45.5</v>
      </c>
      <c r="CP93">
        <v>47.936999999999998</v>
      </c>
      <c r="CQ93">
        <v>46.311999999999998</v>
      </c>
      <c r="CR93">
        <v>47</v>
      </c>
      <c r="CS93">
        <v>46.686999999999998</v>
      </c>
      <c r="CT93">
        <v>597.55000000000007</v>
      </c>
      <c r="CU93">
        <v>597.44714285714292</v>
      </c>
      <c r="CV93">
        <v>0</v>
      </c>
      <c r="CW93">
        <v>1678299350.9000001</v>
      </c>
      <c r="CX93">
        <v>0</v>
      </c>
      <c r="CY93">
        <v>1678287632.5</v>
      </c>
      <c r="CZ93" t="s">
        <v>356</v>
      </c>
      <c r="DA93">
        <v>1678287627</v>
      </c>
      <c r="DB93">
        <v>1678287632.5</v>
      </c>
      <c r="DC93">
        <v>15</v>
      </c>
      <c r="DD93">
        <v>2.5999999999999999E-2</v>
      </c>
      <c r="DE93">
        <v>3.3000000000000002E-2</v>
      </c>
      <c r="DF93">
        <v>-6.1950000000000003</v>
      </c>
      <c r="DG93">
        <v>0.26400000000000001</v>
      </c>
      <c r="DH93">
        <v>415</v>
      </c>
      <c r="DI93">
        <v>32</v>
      </c>
      <c r="DJ93">
        <v>0.71</v>
      </c>
      <c r="DK93">
        <v>0.35</v>
      </c>
      <c r="DL93">
        <v>-19.695105000000002</v>
      </c>
      <c r="DM93">
        <v>-2.8915384615384241</v>
      </c>
      <c r="DN93">
        <v>0.27960962425317187</v>
      </c>
      <c r="DO93">
        <v>0</v>
      </c>
      <c r="DP93">
        <v>1.1435945000000001</v>
      </c>
      <c r="DQ93">
        <v>0.14140525328330181</v>
      </c>
      <c r="DR93">
        <v>1.3674864524009E-2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375</v>
      </c>
      <c r="EA93">
        <v>3.2945199999999999</v>
      </c>
      <c r="EB93">
        <v>2.6251500000000001</v>
      </c>
      <c r="EC93">
        <v>0.115147</v>
      </c>
      <c r="ED93">
        <v>0.116576</v>
      </c>
      <c r="EE93">
        <v>0.14562</v>
      </c>
      <c r="EF93">
        <v>0.14119899999999999</v>
      </c>
      <c r="EG93">
        <v>26553.200000000001</v>
      </c>
      <c r="EH93">
        <v>26878.9</v>
      </c>
      <c r="EI93">
        <v>27927.9</v>
      </c>
      <c r="EJ93">
        <v>29298.5</v>
      </c>
      <c r="EK93">
        <v>32847.4</v>
      </c>
      <c r="EL93">
        <v>34939.199999999997</v>
      </c>
      <c r="EM93">
        <v>39442.5</v>
      </c>
      <c r="EN93">
        <v>41891.4</v>
      </c>
      <c r="EO93">
        <v>1.7248000000000001</v>
      </c>
      <c r="EP93">
        <v>2.1610999999999998</v>
      </c>
      <c r="EQ93">
        <v>0.102229</v>
      </c>
      <c r="ER93">
        <v>0</v>
      </c>
      <c r="ES93">
        <v>32.486699999999999</v>
      </c>
      <c r="ET93">
        <v>999.9</v>
      </c>
      <c r="EU93">
        <v>74.599999999999994</v>
      </c>
      <c r="EV93">
        <v>33.299999999999997</v>
      </c>
      <c r="EW93">
        <v>37.859000000000002</v>
      </c>
      <c r="EX93">
        <v>56.902900000000002</v>
      </c>
      <c r="EY93">
        <v>-4.2507999999999999</v>
      </c>
      <c r="EZ93">
        <v>2</v>
      </c>
      <c r="FA93">
        <v>0.66337100000000004</v>
      </c>
      <c r="FB93">
        <v>1.21661</v>
      </c>
      <c r="FC93">
        <v>20.2666</v>
      </c>
      <c r="FD93">
        <v>5.2181899999999999</v>
      </c>
      <c r="FE93">
        <v>12.0099</v>
      </c>
      <c r="FF93">
        <v>4.9856999999999996</v>
      </c>
      <c r="FG93">
        <v>3.2845800000000001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1.8622300000000001</v>
      </c>
      <c r="FN93">
        <v>1.8643099999999999</v>
      </c>
      <c r="FO93">
        <v>1.8603499999999999</v>
      </c>
      <c r="FP93">
        <v>1.8610899999999999</v>
      </c>
      <c r="FQ93">
        <v>1.8602000000000001</v>
      </c>
      <c r="FR93">
        <v>1.86192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-6.3239999999999998</v>
      </c>
      <c r="GH93">
        <v>0.26469999999999999</v>
      </c>
      <c r="GI93">
        <v>-4.4239819368145623</v>
      </c>
      <c r="GJ93">
        <v>-4.7384624312344064E-3</v>
      </c>
      <c r="GK93">
        <v>2.0540812038047919E-6</v>
      </c>
      <c r="GL93">
        <v>-4.204614941727041E-10</v>
      </c>
      <c r="GM93">
        <v>0.26473705503428657</v>
      </c>
      <c r="GN93">
        <v>0</v>
      </c>
      <c r="GO93">
        <v>0</v>
      </c>
      <c r="GP93">
        <v>0</v>
      </c>
      <c r="GQ93">
        <v>6</v>
      </c>
      <c r="GR93">
        <v>2075</v>
      </c>
      <c r="GS93">
        <v>4</v>
      </c>
      <c r="GT93">
        <v>32</v>
      </c>
      <c r="GU93">
        <v>195.4</v>
      </c>
      <c r="GV93">
        <v>195.3</v>
      </c>
      <c r="GW93">
        <v>1.62354</v>
      </c>
      <c r="GX93">
        <v>2.5476100000000002</v>
      </c>
      <c r="GY93">
        <v>2.04834</v>
      </c>
      <c r="GZ93">
        <v>2.6184099999999999</v>
      </c>
      <c r="HA93">
        <v>2.1972700000000001</v>
      </c>
      <c r="HB93">
        <v>2.33643</v>
      </c>
      <c r="HC93">
        <v>38.624099999999999</v>
      </c>
      <c r="HD93">
        <v>13.510400000000001</v>
      </c>
      <c r="HE93">
        <v>18</v>
      </c>
      <c r="HF93">
        <v>384.76100000000002</v>
      </c>
      <c r="HG93">
        <v>752.43499999999995</v>
      </c>
      <c r="HH93">
        <v>31.002199999999998</v>
      </c>
      <c r="HI93">
        <v>35.536900000000003</v>
      </c>
      <c r="HJ93">
        <v>30.000499999999999</v>
      </c>
      <c r="HK93">
        <v>35.347099999999998</v>
      </c>
      <c r="HL93">
        <v>35.313200000000002</v>
      </c>
      <c r="HM93">
        <v>32.497799999999998</v>
      </c>
      <c r="HN93">
        <v>0</v>
      </c>
      <c r="HO93">
        <v>100</v>
      </c>
      <c r="HP93">
        <v>31</v>
      </c>
      <c r="HQ93">
        <v>524.77800000000002</v>
      </c>
      <c r="HR93">
        <v>36.496499999999997</v>
      </c>
      <c r="HS93">
        <v>98.441000000000003</v>
      </c>
      <c r="HT93">
        <v>97.129499999999993</v>
      </c>
    </row>
    <row r="94" spans="1:228" x14ac:dyDescent="0.2">
      <c r="A94">
        <v>79</v>
      </c>
      <c r="B94">
        <v>1678299354.5999999</v>
      </c>
      <c r="C94">
        <v>311.59999990463263</v>
      </c>
      <c r="D94" t="s">
        <v>516</v>
      </c>
      <c r="E94" t="s">
        <v>517</v>
      </c>
      <c r="F94">
        <v>4</v>
      </c>
      <c r="G94">
        <v>1678299352.2874999</v>
      </c>
      <c r="H94">
        <f t="shared" si="34"/>
        <v>1.3255063979123352E-3</v>
      </c>
      <c r="I94">
        <f t="shared" si="35"/>
        <v>1.3255063979123352</v>
      </c>
      <c r="J94">
        <f t="shared" si="36"/>
        <v>11.098339837074544</v>
      </c>
      <c r="K94">
        <f t="shared" si="37"/>
        <v>493.48649999999998</v>
      </c>
      <c r="L94">
        <f t="shared" si="38"/>
        <v>251.81850131692039</v>
      </c>
      <c r="M94">
        <f t="shared" si="39"/>
        <v>25.517488460902157</v>
      </c>
      <c r="N94">
        <f t="shared" si="40"/>
        <v>50.006397478765649</v>
      </c>
      <c r="O94">
        <f t="shared" si="41"/>
        <v>7.7774255094496467E-2</v>
      </c>
      <c r="P94">
        <f t="shared" si="42"/>
        <v>2.7653642633956492</v>
      </c>
      <c r="Q94">
        <f t="shared" si="43"/>
        <v>7.6579206989922585E-2</v>
      </c>
      <c r="R94">
        <f t="shared" si="44"/>
        <v>4.7967845035607512E-2</v>
      </c>
      <c r="S94">
        <f t="shared" si="45"/>
        <v>226.11245360761063</v>
      </c>
      <c r="T94">
        <f t="shared" si="46"/>
        <v>35.199836391255253</v>
      </c>
      <c r="U94">
        <f t="shared" si="47"/>
        <v>34.138062499999997</v>
      </c>
      <c r="V94">
        <f t="shared" si="48"/>
        <v>5.3842954403634966</v>
      </c>
      <c r="W94">
        <f t="shared" si="49"/>
        <v>68.793488039024055</v>
      </c>
      <c r="X94">
        <f t="shared" si="50"/>
        <v>3.7090270719801661</v>
      </c>
      <c r="Y94">
        <f t="shared" si="51"/>
        <v>5.3915380331873406</v>
      </c>
      <c r="Z94">
        <f t="shared" si="52"/>
        <v>1.6752683683833305</v>
      </c>
      <c r="AA94">
        <f t="shared" si="53"/>
        <v>-58.454832147933985</v>
      </c>
      <c r="AB94">
        <f t="shared" si="54"/>
        <v>3.5967074258082481</v>
      </c>
      <c r="AC94">
        <f t="shared" si="55"/>
        <v>0.30124237509002844</v>
      </c>
      <c r="AD94">
        <f t="shared" si="56"/>
        <v>171.55557126057494</v>
      </c>
      <c r="AE94">
        <f t="shared" si="57"/>
        <v>21.403235931311269</v>
      </c>
      <c r="AF94">
        <f t="shared" si="58"/>
        <v>1.319869859221021</v>
      </c>
      <c r="AG94">
        <f t="shared" si="59"/>
        <v>11.098339837074544</v>
      </c>
      <c r="AH94">
        <v>532.08579137855213</v>
      </c>
      <c r="AI94">
        <v>515.25961212121217</v>
      </c>
      <c r="AJ94">
        <v>1.668848823582042</v>
      </c>
      <c r="AK94">
        <v>61.006110821722046</v>
      </c>
      <c r="AL94">
        <f t="shared" si="60"/>
        <v>1.3255063979123352</v>
      </c>
      <c r="AM94">
        <v>35.42891260064934</v>
      </c>
      <c r="AN94">
        <v>36.60608969696969</v>
      </c>
      <c r="AO94">
        <v>2.4383755926519579E-4</v>
      </c>
      <c r="AP94">
        <v>102.99</v>
      </c>
      <c r="AQ94">
        <v>255</v>
      </c>
      <c r="AR94">
        <v>39</v>
      </c>
      <c r="AS94">
        <f t="shared" si="61"/>
        <v>1</v>
      </c>
      <c r="AT94">
        <f t="shared" si="62"/>
        <v>0</v>
      </c>
      <c r="AU94">
        <f t="shared" si="63"/>
        <v>47096.152088903931</v>
      </c>
      <c r="AV94">
        <f t="shared" si="64"/>
        <v>1200</v>
      </c>
      <c r="AW94">
        <f t="shared" si="65"/>
        <v>1025.9235510920262</v>
      </c>
      <c r="AX94">
        <f t="shared" si="66"/>
        <v>0.85493629257668846</v>
      </c>
      <c r="AY94">
        <f t="shared" si="67"/>
        <v>0.18842704467300886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1678299352.2874999</v>
      </c>
      <c r="BF94">
        <v>493.48649999999998</v>
      </c>
      <c r="BG94">
        <v>513.84375</v>
      </c>
      <c r="BH94">
        <v>36.6024125</v>
      </c>
      <c r="BI94">
        <v>35.428712500000003</v>
      </c>
      <c r="BJ94">
        <v>499.81824999999998</v>
      </c>
      <c r="BK94">
        <v>36.337674999999997</v>
      </c>
      <c r="BL94">
        <v>650.02612499999998</v>
      </c>
      <c r="BM94">
        <v>101.23275</v>
      </c>
      <c r="BN94">
        <v>0.10010810000000001</v>
      </c>
      <c r="BO94">
        <v>34.162187500000002</v>
      </c>
      <c r="BP94">
        <v>34.138062499999997</v>
      </c>
      <c r="BQ94">
        <v>999.9</v>
      </c>
      <c r="BR94">
        <v>0</v>
      </c>
      <c r="BS94">
        <v>0</v>
      </c>
      <c r="BT94">
        <v>8981.4074999999993</v>
      </c>
      <c r="BU94">
        <v>0</v>
      </c>
      <c r="BV94">
        <v>1801.69625</v>
      </c>
      <c r="BW94">
        <v>-20.35735</v>
      </c>
      <c r="BX94">
        <v>512.23562500000003</v>
      </c>
      <c r="BY94">
        <v>532.71725000000004</v>
      </c>
      <c r="BZ94">
        <v>1.1736850000000001</v>
      </c>
      <c r="CA94">
        <v>513.84375</v>
      </c>
      <c r="CB94">
        <v>35.428712500000003</v>
      </c>
      <c r="CC94">
        <v>3.7053625000000001</v>
      </c>
      <c r="CD94">
        <v>3.58654625</v>
      </c>
      <c r="CE94">
        <v>27.591325000000001</v>
      </c>
      <c r="CF94">
        <v>27.0351</v>
      </c>
      <c r="CG94">
        <v>1200</v>
      </c>
      <c r="CH94">
        <v>0.50004000000000004</v>
      </c>
      <c r="CI94">
        <v>0.49996000000000002</v>
      </c>
      <c r="CJ94">
        <v>0</v>
      </c>
      <c r="CK94">
        <v>830.43299999999999</v>
      </c>
      <c r="CL94">
        <v>4.9990899999999998</v>
      </c>
      <c r="CM94">
        <v>8824.8149999999987</v>
      </c>
      <c r="CN94">
        <v>9557.9775000000009</v>
      </c>
      <c r="CO94">
        <v>45.5</v>
      </c>
      <c r="CP94">
        <v>47.936999999999998</v>
      </c>
      <c r="CQ94">
        <v>46.311999999999998</v>
      </c>
      <c r="CR94">
        <v>47.03875</v>
      </c>
      <c r="CS94">
        <v>46.702749999999988</v>
      </c>
      <c r="CT94">
        <v>597.54874999999993</v>
      </c>
      <c r="CU94">
        <v>597.45125000000007</v>
      </c>
      <c r="CV94">
        <v>0</v>
      </c>
      <c r="CW94">
        <v>1678299355.0999999</v>
      </c>
      <c r="CX94">
        <v>0</v>
      </c>
      <c r="CY94">
        <v>1678287632.5</v>
      </c>
      <c r="CZ94" t="s">
        <v>356</v>
      </c>
      <c r="DA94">
        <v>1678287627</v>
      </c>
      <c r="DB94">
        <v>1678287632.5</v>
      </c>
      <c r="DC94">
        <v>15</v>
      </c>
      <c r="DD94">
        <v>2.5999999999999999E-2</v>
      </c>
      <c r="DE94">
        <v>3.3000000000000002E-2</v>
      </c>
      <c r="DF94">
        <v>-6.1950000000000003</v>
      </c>
      <c r="DG94">
        <v>0.26400000000000001</v>
      </c>
      <c r="DH94">
        <v>415</v>
      </c>
      <c r="DI94">
        <v>32</v>
      </c>
      <c r="DJ94">
        <v>0.71</v>
      </c>
      <c r="DK94">
        <v>0.35</v>
      </c>
      <c r="DL94">
        <v>-19.908019512195121</v>
      </c>
      <c r="DM94">
        <v>-2.9013198606271708</v>
      </c>
      <c r="DN94">
        <v>0.28780633327453498</v>
      </c>
      <c r="DO94">
        <v>0</v>
      </c>
      <c r="DP94">
        <v>1.1536978048780491</v>
      </c>
      <c r="DQ94">
        <v>0.13936097560975949</v>
      </c>
      <c r="DR94">
        <v>1.380707886878163E-2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375</v>
      </c>
      <c r="EA94">
        <v>3.2944399999999998</v>
      </c>
      <c r="EB94">
        <v>2.62507</v>
      </c>
      <c r="EC94">
        <v>0.116243</v>
      </c>
      <c r="ED94">
        <v>0.117692</v>
      </c>
      <c r="EE94">
        <v>0.145647</v>
      </c>
      <c r="EF94">
        <v>0.141211</v>
      </c>
      <c r="EG94">
        <v>26520.400000000001</v>
      </c>
      <c r="EH94">
        <v>26844.799999999999</v>
      </c>
      <c r="EI94">
        <v>27928.1</v>
      </c>
      <c r="EJ94">
        <v>29298.400000000001</v>
      </c>
      <c r="EK94">
        <v>32846.800000000003</v>
      </c>
      <c r="EL94">
        <v>34938.400000000001</v>
      </c>
      <c r="EM94">
        <v>39443</v>
      </c>
      <c r="EN94">
        <v>41891</v>
      </c>
      <c r="EO94">
        <v>1.7257199999999999</v>
      </c>
      <c r="EP94">
        <v>2.1610499999999999</v>
      </c>
      <c r="EQ94">
        <v>0.10133499999999999</v>
      </c>
      <c r="ER94">
        <v>0</v>
      </c>
      <c r="ES94">
        <v>32.4983</v>
      </c>
      <c r="ET94">
        <v>999.9</v>
      </c>
      <c r="EU94">
        <v>74.599999999999994</v>
      </c>
      <c r="EV94">
        <v>33.299999999999997</v>
      </c>
      <c r="EW94">
        <v>37.861800000000002</v>
      </c>
      <c r="EX94">
        <v>57.232900000000001</v>
      </c>
      <c r="EY94">
        <v>-4.2267599999999996</v>
      </c>
      <c r="EZ94">
        <v>2</v>
      </c>
      <c r="FA94">
        <v>0.66370700000000005</v>
      </c>
      <c r="FB94">
        <v>1.22472</v>
      </c>
      <c r="FC94">
        <v>20.266500000000001</v>
      </c>
      <c r="FD94">
        <v>5.2181899999999999</v>
      </c>
      <c r="FE94">
        <v>12.0099</v>
      </c>
      <c r="FF94">
        <v>4.9859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1.86222</v>
      </c>
      <c r="FN94">
        <v>1.8643000000000001</v>
      </c>
      <c r="FO94">
        <v>1.8603499999999999</v>
      </c>
      <c r="FP94">
        <v>1.8610899999999999</v>
      </c>
      <c r="FQ94">
        <v>1.8602000000000001</v>
      </c>
      <c r="FR94">
        <v>1.8619399999999999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-6.343</v>
      </c>
      <c r="GH94">
        <v>0.26479999999999998</v>
      </c>
      <c r="GI94">
        <v>-4.4239819368145623</v>
      </c>
      <c r="GJ94">
        <v>-4.7384624312344064E-3</v>
      </c>
      <c r="GK94">
        <v>2.0540812038047919E-6</v>
      </c>
      <c r="GL94">
        <v>-4.204614941727041E-10</v>
      </c>
      <c r="GM94">
        <v>0.26473705503428657</v>
      </c>
      <c r="GN94">
        <v>0</v>
      </c>
      <c r="GO94">
        <v>0</v>
      </c>
      <c r="GP94">
        <v>0</v>
      </c>
      <c r="GQ94">
        <v>6</v>
      </c>
      <c r="GR94">
        <v>2075</v>
      </c>
      <c r="GS94">
        <v>4</v>
      </c>
      <c r="GT94">
        <v>32</v>
      </c>
      <c r="GU94">
        <v>195.5</v>
      </c>
      <c r="GV94">
        <v>195.4</v>
      </c>
      <c r="GW94">
        <v>1.64062</v>
      </c>
      <c r="GX94">
        <v>2.5427200000000001</v>
      </c>
      <c r="GY94">
        <v>2.04834</v>
      </c>
      <c r="GZ94">
        <v>2.6184099999999999</v>
      </c>
      <c r="HA94">
        <v>2.1972700000000001</v>
      </c>
      <c r="HB94">
        <v>2.33765</v>
      </c>
      <c r="HC94">
        <v>38.624099999999999</v>
      </c>
      <c r="HD94">
        <v>13.510400000000001</v>
      </c>
      <c r="HE94">
        <v>18</v>
      </c>
      <c r="HF94">
        <v>385.29300000000001</v>
      </c>
      <c r="HG94">
        <v>752.47699999999998</v>
      </c>
      <c r="HH94">
        <v>31.002199999999998</v>
      </c>
      <c r="HI94">
        <v>35.5426</v>
      </c>
      <c r="HJ94">
        <v>30.000499999999999</v>
      </c>
      <c r="HK94">
        <v>35.3536</v>
      </c>
      <c r="HL94">
        <v>35.320799999999998</v>
      </c>
      <c r="HM94">
        <v>32.840499999999999</v>
      </c>
      <c r="HN94">
        <v>0</v>
      </c>
      <c r="HO94">
        <v>100</v>
      </c>
      <c r="HP94">
        <v>31</v>
      </c>
      <c r="HQ94">
        <v>531.45600000000002</v>
      </c>
      <c r="HR94">
        <v>36.496499999999997</v>
      </c>
      <c r="HS94">
        <v>98.441900000000004</v>
      </c>
      <c r="HT94">
        <v>97.128900000000002</v>
      </c>
    </row>
    <row r="95" spans="1:228" x14ac:dyDescent="0.2">
      <c r="A95">
        <v>80</v>
      </c>
      <c r="B95">
        <v>1678299358.5999999</v>
      </c>
      <c r="C95">
        <v>315.59999990463263</v>
      </c>
      <c r="D95" t="s">
        <v>518</v>
      </c>
      <c r="E95" t="s">
        <v>519</v>
      </c>
      <c r="F95">
        <v>4</v>
      </c>
      <c r="G95">
        <v>1678299356.5999999</v>
      </c>
      <c r="H95">
        <f t="shared" si="34"/>
        <v>1.3322250495221325E-3</v>
      </c>
      <c r="I95">
        <f t="shared" si="35"/>
        <v>1.3322250495221326</v>
      </c>
      <c r="J95">
        <f t="shared" si="36"/>
        <v>11.1589174631241</v>
      </c>
      <c r="K95">
        <f t="shared" si="37"/>
        <v>500.48399999999998</v>
      </c>
      <c r="L95">
        <f t="shared" si="38"/>
        <v>258.59268089786343</v>
      </c>
      <c r="M95">
        <f t="shared" si="39"/>
        <v>26.203792056868586</v>
      </c>
      <c r="N95">
        <f t="shared" si="40"/>
        <v>50.715196649241953</v>
      </c>
      <c r="O95">
        <f t="shared" si="41"/>
        <v>7.8191084388580606E-2</v>
      </c>
      <c r="P95">
        <f t="shared" si="42"/>
        <v>2.7685935974820861</v>
      </c>
      <c r="Q95">
        <f t="shared" si="43"/>
        <v>7.6984684880892745E-2</v>
      </c>
      <c r="R95">
        <f t="shared" si="44"/>
        <v>4.8222267714365427E-2</v>
      </c>
      <c r="S95">
        <f t="shared" si="45"/>
        <v>226.11356151855281</v>
      </c>
      <c r="T95">
        <f t="shared" si="46"/>
        <v>35.198891202783223</v>
      </c>
      <c r="U95">
        <f t="shared" si="47"/>
        <v>34.140242857142859</v>
      </c>
      <c r="V95">
        <f t="shared" si="48"/>
        <v>5.3849496598572513</v>
      </c>
      <c r="W95">
        <f t="shared" si="49"/>
        <v>68.805403760704934</v>
      </c>
      <c r="X95">
        <f t="shared" si="50"/>
        <v>3.7100825279615619</v>
      </c>
      <c r="Y95">
        <f t="shared" si="51"/>
        <v>5.392138298998554</v>
      </c>
      <c r="Z95">
        <f t="shared" si="52"/>
        <v>1.6748671318956894</v>
      </c>
      <c r="AA95">
        <f t="shared" si="53"/>
        <v>-58.751124683926044</v>
      </c>
      <c r="AB95">
        <f t="shared" si="54"/>
        <v>3.573720865913268</v>
      </c>
      <c r="AC95">
        <f t="shared" si="55"/>
        <v>0.2989741072297345</v>
      </c>
      <c r="AD95">
        <f t="shared" si="56"/>
        <v>171.23513180776976</v>
      </c>
      <c r="AE95">
        <f t="shared" si="57"/>
        <v>21.662131737885726</v>
      </c>
      <c r="AF95">
        <f t="shared" si="58"/>
        <v>1.3245653391301049</v>
      </c>
      <c r="AG95">
        <f t="shared" si="59"/>
        <v>11.1589174631241</v>
      </c>
      <c r="AH95">
        <v>539.06731882812426</v>
      </c>
      <c r="AI95">
        <v>522.06101818181799</v>
      </c>
      <c r="AJ95">
        <v>1.701549941469289</v>
      </c>
      <c r="AK95">
        <v>61.006110821722046</v>
      </c>
      <c r="AL95">
        <f t="shared" si="60"/>
        <v>1.3322250495221326</v>
      </c>
      <c r="AM95">
        <v>35.434847685064952</v>
      </c>
      <c r="AN95">
        <v>36.618098181818183</v>
      </c>
      <c r="AO95">
        <v>2.317451082247035E-4</v>
      </c>
      <c r="AP95">
        <v>102.99</v>
      </c>
      <c r="AQ95">
        <v>254</v>
      </c>
      <c r="AR95">
        <v>39</v>
      </c>
      <c r="AS95">
        <f t="shared" si="61"/>
        <v>1</v>
      </c>
      <c r="AT95">
        <f t="shared" si="62"/>
        <v>0</v>
      </c>
      <c r="AU95">
        <f t="shared" si="63"/>
        <v>47184.356907096117</v>
      </c>
      <c r="AV95">
        <f t="shared" si="64"/>
        <v>1200.004285714286</v>
      </c>
      <c r="AW95">
        <f t="shared" si="65"/>
        <v>1025.9273707350017</v>
      </c>
      <c r="AX95">
        <f t="shared" si="66"/>
        <v>0.85493642226813604</v>
      </c>
      <c r="AY95">
        <f t="shared" si="67"/>
        <v>0.18842729497750238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1678299356.5999999</v>
      </c>
      <c r="BF95">
        <v>500.48399999999998</v>
      </c>
      <c r="BG95">
        <v>521.09157142857146</v>
      </c>
      <c r="BH95">
        <v>36.613028571428572</v>
      </c>
      <c r="BI95">
        <v>35.435128571428571</v>
      </c>
      <c r="BJ95">
        <v>506.83685714285718</v>
      </c>
      <c r="BK95">
        <v>36.348300000000002</v>
      </c>
      <c r="BL95">
        <v>650.00542857142852</v>
      </c>
      <c r="BM95">
        <v>101.2324285714286</v>
      </c>
      <c r="BN95">
        <v>9.9875057142857146E-2</v>
      </c>
      <c r="BO95">
        <v>34.164185714285708</v>
      </c>
      <c r="BP95">
        <v>34.140242857142859</v>
      </c>
      <c r="BQ95">
        <v>999.89999999999986</v>
      </c>
      <c r="BR95">
        <v>0</v>
      </c>
      <c r="BS95">
        <v>0</v>
      </c>
      <c r="BT95">
        <v>8998.5714285714294</v>
      </c>
      <c r="BU95">
        <v>0</v>
      </c>
      <c r="BV95">
        <v>1758.275714285714</v>
      </c>
      <c r="BW95">
        <v>-20.607585714285712</v>
      </c>
      <c r="BX95">
        <v>519.50457142857135</v>
      </c>
      <c r="BY95">
        <v>540.23485714285721</v>
      </c>
      <c r="BZ95">
        <v>1.177895714285714</v>
      </c>
      <c r="CA95">
        <v>521.09157142857146</v>
      </c>
      <c r="CB95">
        <v>35.435128571428571</v>
      </c>
      <c r="CC95">
        <v>3.7064214285714279</v>
      </c>
      <c r="CD95">
        <v>3.58718</v>
      </c>
      <c r="CE95">
        <v>27.596214285714289</v>
      </c>
      <c r="CF95">
        <v>27.03811428571429</v>
      </c>
      <c r="CG95">
        <v>1200.004285714286</v>
      </c>
      <c r="CH95">
        <v>0.50003699999999995</v>
      </c>
      <c r="CI95">
        <v>0.49996299999999988</v>
      </c>
      <c r="CJ95">
        <v>0</v>
      </c>
      <c r="CK95">
        <v>831.69228571428562</v>
      </c>
      <c r="CL95">
        <v>4.9990899999999998</v>
      </c>
      <c r="CM95">
        <v>8843.3357142857149</v>
      </c>
      <c r="CN95">
        <v>9558.0214285714283</v>
      </c>
      <c r="CO95">
        <v>45.5</v>
      </c>
      <c r="CP95">
        <v>47.982000000000014</v>
      </c>
      <c r="CQ95">
        <v>46.339000000000013</v>
      </c>
      <c r="CR95">
        <v>47.044285714285706</v>
      </c>
      <c r="CS95">
        <v>46.713999999999999</v>
      </c>
      <c r="CT95">
        <v>597.54571428571421</v>
      </c>
      <c r="CU95">
        <v>597.45857142857142</v>
      </c>
      <c r="CV95">
        <v>0</v>
      </c>
      <c r="CW95">
        <v>1678299358.7</v>
      </c>
      <c r="CX95">
        <v>0</v>
      </c>
      <c r="CY95">
        <v>1678287632.5</v>
      </c>
      <c r="CZ95" t="s">
        <v>356</v>
      </c>
      <c r="DA95">
        <v>1678287627</v>
      </c>
      <c r="DB95">
        <v>1678287632.5</v>
      </c>
      <c r="DC95">
        <v>15</v>
      </c>
      <c r="DD95">
        <v>2.5999999999999999E-2</v>
      </c>
      <c r="DE95">
        <v>3.3000000000000002E-2</v>
      </c>
      <c r="DF95">
        <v>-6.1950000000000003</v>
      </c>
      <c r="DG95">
        <v>0.26400000000000001</v>
      </c>
      <c r="DH95">
        <v>415</v>
      </c>
      <c r="DI95">
        <v>32</v>
      </c>
      <c r="DJ95">
        <v>0.71</v>
      </c>
      <c r="DK95">
        <v>0.35</v>
      </c>
      <c r="DL95">
        <v>-20.112678048780491</v>
      </c>
      <c r="DM95">
        <v>-3.1637435540069809</v>
      </c>
      <c r="DN95">
        <v>0.31385881750083422</v>
      </c>
      <c r="DO95">
        <v>0</v>
      </c>
      <c r="DP95">
        <v>1.161863902439024</v>
      </c>
      <c r="DQ95">
        <v>0.12767519163763069</v>
      </c>
      <c r="DR95">
        <v>1.275123234179285E-2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375</v>
      </c>
      <c r="EA95">
        <v>3.2943899999999999</v>
      </c>
      <c r="EB95">
        <v>2.6254200000000001</v>
      </c>
      <c r="EC95">
        <v>0.117345</v>
      </c>
      <c r="ED95">
        <v>0.118799</v>
      </c>
      <c r="EE95">
        <v>0.145681</v>
      </c>
      <c r="EF95">
        <v>0.14122799999999999</v>
      </c>
      <c r="EG95">
        <v>26486.7</v>
      </c>
      <c r="EH95">
        <v>26810.7</v>
      </c>
      <c r="EI95">
        <v>27927.5</v>
      </c>
      <c r="EJ95">
        <v>29298</v>
      </c>
      <c r="EK95">
        <v>32844.9</v>
      </c>
      <c r="EL95">
        <v>34937.599999999999</v>
      </c>
      <c r="EM95">
        <v>39442.199999999997</v>
      </c>
      <c r="EN95">
        <v>41890.800000000003</v>
      </c>
      <c r="EO95">
        <v>1.7262500000000001</v>
      </c>
      <c r="EP95">
        <v>2.1611199999999999</v>
      </c>
      <c r="EQ95">
        <v>0.100702</v>
      </c>
      <c r="ER95">
        <v>0</v>
      </c>
      <c r="ES95">
        <v>32.509799999999998</v>
      </c>
      <c r="ET95">
        <v>999.9</v>
      </c>
      <c r="EU95">
        <v>74.599999999999994</v>
      </c>
      <c r="EV95">
        <v>33.299999999999997</v>
      </c>
      <c r="EW95">
        <v>37.861899999999999</v>
      </c>
      <c r="EX95">
        <v>57.322899999999997</v>
      </c>
      <c r="EY95">
        <v>-4.2788500000000003</v>
      </c>
      <c r="EZ95">
        <v>2</v>
      </c>
      <c r="FA95">
        <v>0.66398599999999997</v>
      </c>
      <c r="FB95">
        <v>1.2319199999999999</v>
      </c>
      <c r="FC95">
        <v>20.266400000000001</v>
      </c>
      <c r="FD95">
        <v>5.2175900000000004</v>
      </c>
      <c r="FE95">
        <v>12.0099</v>
      </c>
      <c r="FF95">
        <v>4.9858500000000001</v>
      </c>
      <c r="FG95">
        <v>3.2845499999999999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1.8622000000000001</v>
      </c>
      <c r="FN95">
        <v>1.86432</v>
      </c>
      <c r="FO95">
        <v>1.8603499999999999</v>
      </c>
      <c r="FP95">
        <v>1.8610800000000001</v>
      </c>
      <c r="FQ95">
        <v>1.8602000000000001</v>
      </c>
      <c r="FR95">
        <v>1.8619300000000001</v>
      </c>
      <c r="FS95">
        <v>1.8585100000000001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-6.3630000000000004</v>
      </c>
      <c r="GH95">
        <v>0.26469999999999999</v>
      </c>
      <c r="GI95">
        <v>-4.4239819368145623</v>
      </c>
      <c r="GJ95">
        <v>-4.7384624312344064E-3</v>
      </c>
      <c r="GK95">
        <v>2.0540812038047919E-6</v>
      </c>
      <c r="GL95">
        <v>-4.204614941727041E-10</v>
      </c>
      <c r="GM95">
        <v>0.26473705503428657</v>
      </c>
      <c r="GN95">
        <v>0</v>
      </c>
      <c r="GO95">
        <v>0</v>
      </c>
      <c r="GP95">
        <v>0</v>
      </c>
      <c r="GQ95">
        <v>6</v>
      </c>
      <c r="GR95">
        <v>2075</v>
      </c>
      <c r="GS95">
        <v>4</v>
      </c>
      <c r="GT95">
        <v>32</v>
      </c>
      <c r="GU95">
        <v>195.5</v>
      </c>
      <c r="GV95">
        <v>195.4</v>
      </c>
      <c r="GW95">
        <v>1.65771</v>
      </c>
      <c r="GX95">
        <v>2.5561500000000001</v>
      </c>
      <c r="GY95">
        <v>2.04834</v>
      </c>
      <c r="GZ95">
        <v>2.6184099999999999</v>
      </c>
      <c r="HA95">
        <v>2.1972700000000001</v>
      </c>
      <c r="HB95">
        <v>2.2863799999999999</v>
      </c>
      <c r="HC95">
        <v>38.624099999999999</v>
      </c>
      <c r="HD95">
        <v>13.4841</v>
      </c>
      <c r="HE95">
        <v>18</v>
      </c>
      <c r="HF95">
        <v>385.60899999999998</v>
      </c>
      <c r="HG95">
        <v>752.63499999999999</v>
      </c>
      <c r="HH95">
        <v>31.002099999999999</v>
      </c>
      <c r="HI95">
        <v>35.547899999999998</v>
      </c>
      <c r="HJ95">
        <v>30.000499999999999</v>
      </c>
      <c r="HK95">
        <v>35.360100000000003</v>
      </c>
      <c r="HL95">
        <v>35.3277</v>
      </c>
      <c r="HM95">
        <v>33.1815</v>
      </c>
      <c r="HN95">
        <v>0</v>
      </c>
      <c r="HO95">
        <v>100</v>
      </c>
      <c r="HP95">
        <v>31</v>
      </c>
      <c r="HQ95">
        <v>538.13400000000001</v>
      </c>
      <c r="HR95">
        <v>36.496499999999997</v>
      </c>
      <c r="HS95">
        <v>98.439899999999994</v>
      </c>
      <c r="HT95">
        <v>97.128</v>
      </c>
    </row>
    <row r="96" spans="1:228" x14ac:dyDescent="0.2">
      <c r="A96">
        <v>81</v>
      </c>
      <c r="B96">
        <v>1678299362.5999999</v>
      </c>
      <c r="C96">
        <v>319.59999990463263</v>
      </c>
      <c r="D96" t="s">
        <v>520</v>
      </c>
      <c r="E96" t="s">
        <v>521</v>
      </c>
      <c r="F96">
        <v>4</v>
      </c>
      <c r="G96">
        <v>1678299360.2874999</v>
      </c>
      <c r="H96">
        <f t="shared" si="34"/>
        <v>1.3408990983047671E-3</v>
      </c>
      <c r="I96">
        <f t="shared" si="35"/>
        <v>1.3408990983047671</v>
      </c>
      <c r="J96">
        <f t="shared" si="36"/>
        <v>11.25256211277774</v>
      </c>
      <c r="K96">
        <f t="shared" si="37"/>
        <v>506.53525000000002</v>
      </c>
      <c r="L96">
        <f t="shared" si="38"/>
        <v>263.99986759182326</v>
      </c>
      <c r="M96">
        <f t="shared" si="39"/>
        <v>26.751763041850204</v>
      </c>
      <c r="N96">
        <f t="shared" si="40"/>
        <v>51.328476426720961</v>
      </c>
      <c r="O96">
        <f t="shared" si="41"/>
        <v>7.868706248970328E-2</v>
      </c>
      <c r="P96">
        <f t="shared" si="42"/>
        <v>2.7749950189613481</v>
      </c>
      <c r="Q96">
        <f t="shared" si="43"/>
        <v>7.7468209598655233E-2</v>
      </c>
      <c r="R96">
        <f t="shared" si="44"/>
        <v>4.8525567354812796E-2</v>
      </c>
      <c r="S96">
        <f t="shared" si="45"/>
        <v>226.11239885774773</v>
      </c>
      <c r="T96">
        <f t="shared" si="46"/>
        <v>35.200980263957263</v>
      </c>
      <c r="U96">
        <f t="shared" si="47"/>
        <v>34.145762499999996</v>
      </c>
      <c r="V96">
        <f t="shared" si="48"/>
        <v>5.3866061461178933</v>
      </c>
      <c r="W96">
        <f t="shared" si="49"/>
        <v>68.803884477196533</v>
      </c>
      <c r="X96">
        <f t="shared" si="50"/>
        <v>3.7113783206321278</v>
      </c>
      <c r="Y96">
        <f t="shared" si="51"/>
        <v>5.3941406780051482</v>
      </c>
      <c r="Z96">
        <f t="shared" si="52"/>
        <v>1.6752278254857655</v>
      </c>
      <c r="AA96">
        <f t="shared" si="53"/>
        <v>-59.133650235240232</v>
      </c>
      <c r="AB96">
        <f t="shared" si="54"/>
        <v>3.7532287705598053</v>
      </c>
      <c r="AC96">
        <f t="shared" si="55"/>
        <v>0.31328588601846391</v>
      </c>
      <c r="AD96">
        <f t="shared" si="56"/>
        <v>171.04526327908579</v>
      </c>
      <c r="AE96">
        <f t="shared" si="57"/>
        <v>21.764614617666524</v>
      </c>
      <c r="AF96">
        <f t="shared" si="58"/>
        <v>1.3334114619244977</v>
      </c>
      <c r="AG96">
        <f t="shared" si="59"/>
        <v>11.25256211277774</v>
      </c>
      <c r="AH96">
        <v>545.99750458555945</v>
      </c>
      <c r="AI96">
        <v>528.88336363636324</v>
      </c>
      <c r="AJ96">
        <v>1.7063765676451099</v>
      </c>
      <c r="AK96">
        <v>61.006110821722046</v>
      </c>
      <c r="AL96">
        <f t="shared" si="60"/>
        <v>1.3408990983047671</v>
      </c>
      <c r="AM96">
        <v>35.440063287878807</v>
      </c>
      <c r="AN96">
        <v>36.631118181818181</v>
      </c>
      <c r="AO96">
        <v>2.185585908348394E-4</v>
      </c>
      <c r="AP96">
        <v>102.99</v>
      </c>
      <c r="AQ96">
        <v>255</v>
      </c>
      <c r="AR96">
        <v>39</v>
      </c>
      <c r="AS96">
        <f t="shared" si="61"/>
        <v>1</v>
      </c>
      <c r="AT96">
        <f t="shared" si="62"/>
        <v>0</v>
      </c>
      <c r="AU96">
        <f t="shared" si="63"/>
        <v>47358.947494737717</v>
      </c>
      <c r="AV96">
        <f t="shared" si="64"/>
        <v>1199.99875</v>
      </c>
      <c r="AW96">
        <f t="shared" si="65"/>
        <v>1025.9225760920972</v>
      </c>
      <c r="AX96">
        <f t="shared" si="66"/>
        <v>0.85493637063546712</v>
      </c>
      <c r="AY96">
        <f t="shared" si="67"/>
        <v>0.18842719532645158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1678299360.2874999</v>
      </c>
      <c r="BF96">
        <v>506.53525000000002</v>
      </c>
      <c r="BG96">
        <v>527.24937499999999</v>
      </c>
      <c r="BH96">
        <v>36.625749999999996</v>
      </c>
      <c r="BI96">
        <v>35.439974999999997</v>
      </c>
      <c r="BJ96">
        <v>512.90612499999997</v>
      </c>
      <c r="BK96">
        <v>36.3609875</v>
      </c>
      <c r="BL96">
        <v>649.99225000000001</v>
      </c>
      <c r="BM96">
        <v>101.232625</v>
      </c>
      <c r="BN96">
        <v>9.9861587499999988E-2</v>
      </c>
      <c r="BO96">
        <v>34.170850000000002</v>
      </c>
      <c r="BP96">
        <v>34.145762499999996</v>
      </c>
      <c r="BQ96">
        <v>999.9</v>
      </c>
      <c r="BR96">
        <v>0</v>
      </c>
      <c r="BS96">
        <v>0</v>
      </c>
      <c r="BT96">
        <v>9032.5774999999994</v>
      </c>
      <c r="BU96">
        <v>0</v>
      </c>
      <c r="BV96">
        <v>1825.76</v>
      </c>
      <c r="BW96">
        <v>-20.713899999999999</v>
      </c>
      <c r="BX96">
        <v>525.79300000000001</v>
      </c>
      <c r="BY96">
        <v>546.62175000000002</v>
      </c>
      <c r="BZ96">
        <v>1.1857500000000001</v>
      </c>
      <c r="CA96">
        <v>527.24937499999999</v>
      </c>
      <c r="CB96">
        <v>35.439974999999997</v>
      </c>
      <c r="CC96">
        <v>3.7077149999999999</v>
      </c>
      <c r="CD96">
        <v>3.5876800000000002</v>
      </c>
      <c r="CE96">
        <v>27.602162499999999</v>
      </c>
      <c r="CF96">
        <v>27.040500000000002</v>
      </c>
      <c r="CG96">
        <v>1199.99875</v>
      </c>
      <c r="CH96">
        <v>0.50003825000000002</v>
      </c>
      <c r="CI96">
        <v>0.49996174999999998</v>
      </c>
      <c r="CJ96">
        <v>0</v>
      </c>
      <c r="CK96">
        <v>832.91512499999999</v>
      </c>
      <c r="CL96">
        <v>4.9990899999999998</v>
      </c>
      <c r="CM96">
        <v>8855.3487499999992</v>
      </c>
      <c r="CN96">
        <v>9557.9775000000009</v>
      </c>
      <c r="CO96">
        <v>45.5</v>
      </c>
      <c r="CP96">
        <v>48</v>
      </c>
      <c r="CQ96">
        <v>46.375</v>
      </c>
      <c r="CR96">
        <v>47.061999999999998</v>
      </c>
      <c r="CS96">
        <v>46.75</v>
      </c>
      <c r="CT96">
        <v>597.54499999999996</v>
      </c>
      <c r="CU96">
        <v>597.45375000000001</v>
      </c>
      <c r="CV96">
        <v>0</v>
      </c>
      <c r="CW96">
        <v>1678299362.9000001</v>
      </c>
      <c r="CX96">
        <v>0</v>
      </c>
      <c r="CY96">
        <v>1678287632.5</v>
      </c>
      <c r="CZ96" t="s">
        <v>356</v>
      </c>
      <c r="DA96">
        <v>1678287627</v>
      </c>
      <c r="DB96">
        <v>1678287632.5</v>
      </c>
      <c r="DC96">
        <v>15</v>
      </c>
      <c r="DD96">
        <v>2.5999999999999999E-2</v>
      </c>
      <c r="DE96">
        <v>3.3000000000000002E-2</v>
      </c>
      <c r="DF96">
        <v>-6.1950000000000003</v>
      </c>
      <c r="DG96">
        <v>0.26400000000000001</v>
      </c>
      <c r="DH96">
        <v>415</v>
      </c>
      <c r="DI96">
        <v>32</v>
      </c>
      <c r="DJ96">
        <v>0.71</v>
      </c>
      <c r="DK96">
        <v>0.35</v>
      </c>
      <c r="DL96">
        <v>-20.307958536585371</v>
      </c>
      <c r="DM96">
        <v>-3.122356097560953</v>
      </c>
      <c r="DN96">
        <v>0.31011109809040072</v>
      </c>
      <c r="DO96">
        <v>0</v>
      </c>
      <c r="DP96">
        <v>1.1699619512195121</v>
      </c>
      <c r="DQ96">
        <v>0.1150494773519178</v>
      </c>
      <c r="DR96">
        <v>1.1503702101775809E-2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375</v>
      </c>
      <c r="EA96">
        <v>3.2943799999999999</v>
      </c>
      <c r="EB96">
        <v>2.6254599999999999</v>
      </c>
      <c r="EC96">
        <v>0.118446</v>
      </c>
      <c r="ED96">
        <v>0.119892</v>
      </c>
      <c r="EE96">
        <v>0.14571100000000001</v>
      </c>
      <c r="EF96">
        <v>0.141238</v>
      </c>
      <c r="EG96">
        <v>26453.8</v>
      </c>
      <c r="EH96">
        <v>26777</v>
      </c>
      <c r="EI96">
        <v>27927.7</v>
      </c>
      <c r="EJ96">
        <v>29297.599999999999</v>
      </c>
      <c r="EK96">
        <v>32843.800000000003</v>
      </c>
      <c r="EL96">
        <v>34936.9</v>
      </c>
      <c r="EM96">
        <v>39442.199999999997</v>
      </c>
      <c r="EN96">
        <v>41890.300000000003</v>
      </c>
      <c r="EO96">
        <v>1.7258199999999999</v>
      </c>
      <c r="EP96">
        <v>2.1610800000000001</v>
      </c>
      <c r="EQ96">
        <v>0.100993</v>
      </c>
      <c r="ER96">
        <v>0</v>
      </c>
      <c r="ES96">
        <v>32.519599999999997</v>
      </c>
      <c r="ET96">
        <v>999.9</v>
      </c>
      <c r="EU96">
        <v>74.599999999999994</v>
      </c>
      <c r="EV96">
        <v>33.299999999999997</v>
      </c>
      <c r="EW96">
        <v>37.8628</v>
      </c>
      <c r="EX96">
        <v>57.052900000000001</v>
      </c>
      <c r="EY96">
        <v>-4.3189099999999998</v>
      </c>
      <c r="EZ96">
        <v>2</v>
      </c>
      <c r="FA96">
        <v>0.66452500000000003</v>
      </c>
      <c r="FB96">
        <v>1.2359800000000001</v>
      </c>
      <c r="FC96">
        <v>20.2667</v>
      </c>
      <c r="FD96">
        <v>5.2178899999999997</v>
      </c>
      <c r="FE96">
        <v>12.0099</v>
      </c>
      <c r="FF96">
        <v>4.9856499999999997</v>
      </c>
      <c r="FG96">
        <v>3.2844799999999998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1.86222</v>
      </c>
      <c r="FN96">
        <v>1.86429</v>
      </c>
      <c r="FO96">
        <v>1.8603499999999999</v>
      </c>
      <c r="FP96">
        <v>1.8610800000000001</v>
      </c>
      <c r="FQ96">
        <v>1.8602000000000001</v>
      </c>
      <c r="FR96">
        <v>1.86191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-6.3819999999999997</v>
      </c>
      <c r="GH96">
        <v>0.26479999999999998</v>
      </c>
      <c r="GI96">
        <v>-4.4239819368145623</v>
      </c>
      <c r="GJ96">
        <v>-4.7384624312344064E-3</v>
      </c>
      <c r="GK96">
        <v>2.0540812038047919E-6</v>
      </c>
      <c r="GL96">
        <v>-4.204614941727041E-10</v>
      </c>
      <c r="GM96">
        <v>0.26473705503428657</v>
      </c>
      <c r="GN96">
        <v>0</v>
      </c>
      <c r="GO96">
        <v>0</v>
      </c>
      <c r="GP96">
        <v>0</v>
      </c>
      <c r="GQ96">
        <v>6</v>
      </c>
      <c r="GR96">
        <v>2075</v>
      </c>
      <c r="GS96">
        <v>4</v>
      </c>
      <c r="GT96">
        <v>32</v>
      </c>
      <c r="GU96">
        <v>195.6</v>
      </c>
      <c r="GV96">
        <v>195.5</v>
      </c>
      <c r="GW96">
        <v>1.6760299999999999</v>
      </c>
      <c r="GX96">
        <v>2.5500500000000001</v>
      </c>
      <c r="GY96">
        <v>2.04834</v>
      </c>
      <c r="GZ96">
        <v>2.6184099999999999</v>
      </c>
      <c r="HA96">
        <v>2.1972700000000001</v>
      </c>
      <c r="HB96">
        <v>2.33887</v>
      </c>
      <c r="HC96">
        <v>38.624099999999999</v>
      </c>
      <c r="HD96">
        <v>13.492900000000001</v>
      </c>
      <c r="HE96">
        <v>18</v>
      </c>
      <c r="HF96">
        <v>385.42200000000003</v>
      </c>
      <c r="HG96">
        <v>752.68399999999997</v>
      </c>
      <c r="HH96">
        <v>31.0016</v>
      </c>
      <c r="HI96">
        <v>35.554099999999998</v>
      </c>
      <c r="HJ96">
        <v>30.000599999999999</v>
      </c>
      <c r="HK96">
        <v>35.367400000000004</v>
      </c>
      <c r="HL96">
        <v>35.335799999999999</v>
      </c>
      <c r="HM96">
        <v>33.524500000000003</v>
      </c>
      <c r="HN96">
        <v>0</v>
      </c>
      <c r="HO96">
        <v>100</v>
      </c>
      <c r="HP96">
        <v>31</v>
      </c>
      <c r="HQ96">
        <v>544.81200000000001</v>
      </c>
      <c r="HR96">
        <v>36.496499999999997</v>
      </c>
      <c r="HS96">
        <v>98.440200000000004</v>
      </c>
      <c r="HT96">
        <v>97.126900000000006</v>
      </c>
    </row>
    <row r="97" spans="1:228" x14ac:dyDescent="0.2">
      <c r="A97">
        <v>82</v>
      </c>
      <c r="B97">
        <v>1678299366.5999999</v>
      </c>
      <c r="C97">
        <v>323.59999990463263</v>
      </c>
      <c r="D97" t="s">
        <v>522</v>
      </c>
      <c r="E97" t="s">
        <v>523</v>
      </c>
      <c r="F97">
        <v>4</v>
      </c>
      <c r="G97">
        <v>1678299364.5999999</v>
      </c>
      <c r="H97">
        <f t="shared" si="34"/>
        <v>1.3519435692088059E-3</v>
      </c>
      <c r="I97">
        <f t="shared" si="35"/>
        <v>1.351943569208806</v>
      </c>
      <c r="J97">
        <f t="shared" si="36"/>
        <v>11.717350504403948</v>
      </c>
      <c r="K97">
        <f t="shared" si="37"/>
        <v>513.54228571428575</v>
      </c>
      <c r="L97">
        <f t="shared" si="38"/>
        <v>262.99862783656681</v>
      </c>
      <c r="M97">
        <f t="shared" si="39"/>
        <v>26.650114813116346</v>
      </c>
      <c r="N97">
        <f t="shared" si="40"/>
        <v>52.038145553294193</v>
      </c>
      <c r="O97">
        <f t="shared" si="41"/>
        <v>7.9243379036227427E-2</v>
      </c>
      <c r="P97">
        <f t="shared" si="42"/>
        <v>2.7697731654992612</v>
      </c>
      <c r="Q97">
        <f t="shared" si="43"/>
        <v>7.8005085642239791E-2</v>
      </c>
      <c r="R97">
        <f t="shared" si="44"/>
        <v>4.8862822372978391E-2</v>
      </c>
      <c r="S97">
        <f t="shared" si="45"/>
        <v>226.11150951883369</v>
      </c>
      <c r="T97">
        <f t="shared" si="46"/>
        <v>35.207029880845049</v>
      </c>
      <c r="U97">
        <f t="shared" si="47"/>
        <v>34.158442857142859</v>
      </c>
      <c r="V97">
        <f t="shared" si="48"/>
        <v>5.390413294745164</v>
      </c>
      <c r="W97">
        <f t="shared" si="49"/>
        <v>68.807382747041629</v>
      </c>
      <c r="X97">
        <f t="shared" si="50"/>
        <v>3.713072313446705</v>
      </c>
      <c r="Y97">
        <f t="shared" si="51"/>
        <v>5.3963283665317858</v>
      </c>
      <c r="Z97">
        <f t="shared" si="52"/>
        <v>1.677340981298459</v>
      </c>
      <c r="AA97">
        <f t="shared" si="53"/>
        <v>-59.620711402108341</v>
      </c>
      <c r="AB97">
        <f t="shared" si="54"/>
        <v>2.9395498145426835</v>
      </c>
      <c r="AC97">
        <f t="shared" si="55"/>
        <v>0.24585381458546587</v>
      </c>
      <c r="AD97">
        <f t="shared" si="56"/>
        <v>169.67620174585349</v>
      </c>
      <c r="AE97">
        <f t="shared" si="57"/>
        <v>21.974576706988461</v>
      </c>
      <c r="AF97">
        <f t="shared" si="58"/>
        <v>1.34280682518227</v>
      </c>
      <c r="AG97">
        <f t="shared" si="59"/>
        <v>11.717350504403948</v>
      </c>
      <c r="AH97">
        <v>552.9298485447631</v>
      </c>
      <c r="AI97">
        <v>535.54826060606047</v>
      </c>
      <c r="AJ97">
        <v>1.658970807922413</v>
      </c>
      <c r="AK97">
        <v>61.006110821722046</v>
      </c>
      <c r="AL97">
        <f t="shared" si="60"/>
        <v>1.351943569208806</v>
      </c>
      <c r="AM97">
        <v>35.448708239177492</v>
      </c>
      <c r="AN97">
        <v>36.649139999999981</v>
      </c>
      <c r="AO97">
        <v>2.752207792204352E-4</v>
      </c>
      <c r="AP97">
        <v>102.99</v>
      </c>
      <c r="AQ97">
        <v>253</v>
      </c>
      <c r="AR97">
        <v>39</v>
      </c>
      <c r="AS97">
        <f t="shared" si="61"/>
        <v>1</v>
      </c>
      <c r="AT97">
        <f t="shared" si="62"/>
        <v>0</v>
      </c>
      <c r="AU97">
        <f t="shared" si="63"/>
        <v>47214.551983097968</v>
      </c>
      <c r="AV97">
        <f t="shared" si="64"/>
        <v>1199.9914285714281</v>
      </c>
      <c r="AW97">
        <f t="shared" si="65"/>
        <v>1025.9165707351467</v>
      </c>
      <c r="AX97">
        <f t="shared" si="66"/>
        <v>0.85493658230249614</v>
      </c>
      <c r="AY97">
        <f t="shared" si="67"/>
        <v>0.18842760384381751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1678299364.5999999</v>
      </c>
      <c r="BF97">
        <v>513.54228571428575</v>
      </c>
      <c r="BG97">
        <v>534.46214285714291</v>
      </c>
      <c r="BH97">
        <v>36.64272857142857</v>
      </c>
      <c r="BI97">
        <v>35.448685714285723</v>
      </c>
      <c r="BJ97">
        <v>519.93385714285716</v>
      </c>
      <c r="BK97">
        <v>36.377985714285707</v>
      </c>
      <c r="BL97">
        <v>650.02828571428563</v>
      </c>
      <c r="BM97">
        <v>101.2315714285714</v>
      </c>
      <c r="BN97">
        <v>0.10019228571428571</v>
      </c>
      <c r="BO97">
        <v>34.178128571428573</v>
      </c>
      <c r="BP97">
        <v>34.158442857142859</v>
      </c>
      <c r="BQ97">
        <v>999.89999999999986</v>
      </c>
      <c r="BR97">
        <v>0</v>
      </c>
      <c r="BS97">
        <v>0</v>
      </c>
      <c r="BT97">
        <v>9004.9114285714277</v>
      </c>
      <c r="BU97">
        <v>0</v>
      </c>
      <c r="BV97">
        <v>1773.3657142857139</v>
      </c>
      <c r="BW97">
        <v>-20.919714285714289</v>
      </c>
      <c r="BX97">
        <v>533.0757142857143</v>
      </c>
      <c r="BY97">
        <v>554.10428571428577</v>
      </c>
      <c r="BZ97">
        <v>1.194042857142857</v>
      </c>
      <c r="CA97">
        <v>534.46214285714291</v>
      </c>
      <c r="CB97">
        <v>35.448685714285723</v>
      </c>
      <c r="CC97">
        <v>3.7093985714285709</v>
      </c>
      <c r="CD97">
        <v>3.5885242857142852</v>
      </c>
      <c r="CE97">
        <v>27.609957142857141</v>
      </c>
      <c r="CF97">
        <v>27.04448571428571</v>
      </c>
      <c r="CG97">
        <v>1199.9914285714281</v>
      </c>
      <c r="CH97">
        <v>0.50003300000000006</v>
      </c>
      <c r="CI97">
        <v>0.49996699999999988</v>
      </c>
      <c r="CJ97">
        <v>0</v>
      </c>
      <c r="CK97">
        <v>834.2361428571428</v>
      </c>
      <c r="CL97">
        <v>4.9990899999999998</v>
      </c>
      <c r="CM97">
        <v>8861.7442857142851</v>
      </c>
      <c r="CN97">
        <v>9557.9228571428557</v>
      </c>
      <c r="CO97">
        <v>45.5</v>
      </c>
      <c r="CP97">
        <v>48</v>
      </c>
      <c r="CQ97">
        <v>46.375</v>
      </c>
      <c r="CR97">
        <v>47.061999999999998</v>
      </c>
      <c r="CS97">
        <v>46.75</v>
      </c>
      <c r="CT97">
        <v>597.5328571428571</v>
      </c>
      <c r="CU97">
        <v>597.45857142857142</v>
      </c>
      <c r="CV97">
        <v>0</v>
      </c>
      <c r="CW97">
        <v>1678299367.0999999</v>
      </c>
      <c r="CX97">
        <v>0</v>
      </c>
      <c r="CY97">
        <v>1678287632.5</v>
      </c>
      <c r="CZ97" t="s">
        <v>356</v>
      </c>
      <c r="DA97">
        <v>1678287627</v>
      </c>
      <c r="DB97">
        <v>1678287632.5</v>
      </c>
      <c r="DC97">
        <v>15</v>
      </c>
      <c r="DD97">
        <v>2.5999999999999999E-2</v>
      </c>
      <c r="DE97">
        <v>3.3000000000000002E-2</v>
      </c>
      <c r="DF97">
        <v>-6.1950000000000003</v>
      </c>
      <c r="DG97">
        <v>0.26400000000000001</v>
      </c>
      <c r="DH97">
        <v>415</v>
      </c>
      <c r="DI97">
        <v>32</v>
      </c>
      <c r="DJ97">
        <v>0.71</v>
      </c>
      <c r="DK97">
        <v>0.35</v>
      </c>
      <c r="DL97">
        <v>-20.502651219512199</v>
      </c>
      <c r="DM97">
        <v>-2.8642954703832428</v>
      </c>
      <c r="DN97">
        <v>0.28559170251828631</v>
      </c>
      <c r="DO97">
        <v>0</v>
      </c>
      <c r="DP97">
        <v>1.177831707317073</v>
      </c>
      <c r="DQ97">
        <v>0.10354536585365939</v>
      </c>
      <c r="DR97">
        <v>1.029369849919773E-2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375</v>
      </c>
      <c r="EA97">
        <v>3.2944</v>
      </c>
      <c r="EB97">
        <v>2.6254900000000001</v>
      </c>
      <c r="EC97">
        <v>0.11951199999999999</v>
      </c>
      <c r="ED97">
        <v>0.120989</v>
      </c>
      <c r="EE97">
        <v>0.14574999999999999</v>
      </c>
      <c r="EF97">
        <v>0.14125299999999999</v>
      </c>
      <c r="EG97">
        <v>26421</v>
      </c>
      <c r="EH97">
        <v>26743.4</v>
      </c>
      <c r="EI97">
        <v>27926.9</v>
      </c>
      <c r="EJ97">
        <v>29297.5</v>
      </c>
      <c r="EK97">
        <v>32841.5</v>
      </c>
      <c r="EL97">
        <v>34936.199999999997</v>
      </c>
      <c r="EM97">
        <v>39441.199999999997</v>
      </c>
      <c r="EN97">
        <v>41890.199999999997</v>
      </c>
      <c r="EO97">
        <v>1.728</v>
      </c>
      <c r="EP97">
        <v>2.1608700000000001</v>
      </c>
      <c r="EQ97">
        <v>0.100754</v>
      </c>
      <c r="ER97">
        <v>0</v>
      </c>
      <c r="ES97">
        <v>32.53</v>
      </c>
      <c r="ET97">
        <v>999.9</v>
      </c>
      <c r="EU97">
        <v>74.599999999999994</v>
      </c>
      <c r="EV97">
        <v>33.299999999999997</v>
      </c>
      <c r="EW97">
        <v>37.862099999999998</v>
      </c>
      <c r="EX97">
        <v>57.082900000000002</v>
      </c>
      <c r="EY97">
        <v>-4.1867000000000001</v>
      </c>
      <c r="EZ97">
        <v>2</v>
      </c>
      <c r="FA97">
        <v>0.66507899999999998</v>
      </c>
      <c r="FB97">
        <v>1.24166</v>
      </c>
      <c r="FC97">
        <v>20.266300000000001</v>
      </c>
      <c r="FD97">
        <v>5.21774</v>
      </c>
      <c r="FE97">
        <v>12.0099</v>
      </c>
      <c r="FF97">
        <v>4.9856999999999996</v>
      </c>
      <c r="FG97">
        <v>3.28443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1.8622099999999999</v>
      </c>
      <c r="FN97">
        <v>1.8643099999999999</v>
      </c>
      <c r="FO97">
        <v>1.8603499999999999</v>
      </c>
      <c r="FP97">
        <v>1.8610899999999999</v>
      </c>
      <c r="FQ97">
        <v>1.8602000000000001</v>
      </c>
      <c r="FR97">
        <v>1.86192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-6.4</v>
      </c>
      <c r="GH97">
        <v>0.26469999999999999</v>
      </c>
      <c r="GI97">
        <v>-4.4239819368145623</v>
      </c>
      <c r="GJ97">
        <v>-4.7384624312344064E-3</v>
      </c>
      <c r="GK97">
        <v>2.0540812038047919E-6</v>
      </c>
      <c r="GL97">
        <v>-4.204614941727041E-10</v>
      </c>
      <c r="GM97">
        <v>0.26473705503428657</v>
      </c>
      <c r="GN97">
        <v>0</v>
      </c>
      <c r="GO97">
        <v>0</v>
      </c>
      <c r="GP97">
        <v>0</v>
      </c>
      <c r="GQ97">
        <v>6</v>
      </c>
      <c r="GR97">
        <v>2075</v>
      </c>
      <c r="GS97">
        <v>4</v>
      </c>
      <c r="GT97">
        <v>32</v>
      </c>
      <c r="GU97">
        <v>195.7</v>
      </c>
      <c r="GV97">
        <v>195.6</v>
      </c>
      <c r="GW97">
        <v>1.6918899999999999</v>
      </c>
      <c r="GX97">
        <v>2.5427200000000001</v>
      </c>
      <c r="GY97">
        <v>2.04834</v>
      </c>
      <c r="GZ97">
        <v>2.6184099999999999</v>
      </c>
      <c r="HA97">
        <v>2.1972700000000001</v>
      </c>
      <c r="HB97">
        <v>2.34497</v>
      </c>
      <c r="HC97">
        <v>38.648699999999998</v>
      </c>
      <c r="HD97">
        <v>13.510400000000001</v>
      </c>
      <c r="HE97">
        <v>18</v>
      </c>
      <c r="HF97">
        <v>386.63</v>
      </c>
      <c r="HG97">
        <v>752.57</v>
      </c>
      <c r="HH97">
        <v>31.0016</v>
      </c>
      <c r="HI97">
        <v>35.558999999999997</v>
      </c>
      <c r="HJ97">
        <v>30.000699999999998</v>
      </c>
      <c r="HK97">
        <v>35.374699999999997</v>
      </c>
      <c r="HL97">
        <v>35.342599999999997</v>
      </c>
      <c r="HM97">
        <v>33.863399999999999</v>
      </c>
      <c r="HN97">
        <v>0</v>
      </c>
      <c r="HO97">
        <v>100</v>
      </c>
      <c r="HP97">
        <v>31</v>
      </c>
      <c r="HQ97">
        <v>551.49099999999999</v>
      </c>
      <c r="HR97">
        <v>36.496499999999997</v>
      </c>
      <c r="HS97">
        <v>98.437600000000003</v>
      </c>
      <c r="HT97">
        <v>97.126499999999993</v>
      </c>
    </row>
    <row r="98" spans="1:228" x14ac:dyDescent="0.2">
      <c r="A98">
        <v>83</v>
      </c>
      <c r="B98">
        <v>1678299370.5999999</v>
      </c>
      <c r="C98">
        <v>327.59999990463263</v>
      </c>
      <c r="D98" t="s">
        <v>524</v>
      </c>
      <c r="E98" t="s">
        <v>525</v>
      </c>
      <c r="F98">
        <v>4</v>
      </c>
      <c r="G98">
        <v>1678299368.2874999</v>
      </c>
      <c r="H98">
        <f t="shared" si="34"/>
        <v>1.3577327917891862E-3</v>
      </c>
      <c r="I98">
        <f t="shared" si="35"/>
        <v>1.3577327917891862</v>
      </c>
      <c r="J98">
        <f t="shared" si="36"/>
        <v>11.890222904894758</v>
      </c>
      <c r="K98">
        <f t="shared" si="37"/>
        <v>519.44437500000004</v>
      </c>
      <c r="L98">
        <f t="shared" si="38"/>
        <v>266.26066800634993</v>
      </c>
      <c r="M98">
        <f t="shared" si="39"/>
        <v>26.980736660846173</v>
      </c>
      <c r="N98">
        <f t="shared" si="40"/>
        <v>52.636358185275007</v>
      </c>
      <c r="O98">
        <f t="shared" si="41"/>
        <v>7.9583418506655249E-2</v>
      </c>
      <c r="P98">
        <f t="shared" si="42"/>
        <v>2.7692653518547639</v>
      </c>
      <c r="Q98">
        <f t="shared" si="43"/>
        <v>7.8334340242389458E-2</v>
      </c>
      <c r="R98">
        <f t="shared" si="44"/>
        <v>4.9069554290032867E-2</v>
      </c>
      <c r="S98">
        <f t="shared" si="45"/>
        <v>226.11444673305047</v>
      </c>
      <c r="T98">
        <f t="shared" si="46"/>
        <v>35.217581285579094</v>
      </c>
      <c r="U98">
        <f t="shared" si="47"/>
        <v>34.162537499999999</v>
      </c>
      <c r="V98">
        <f t="shared" si="48"/>
        <v>5.3916431693820925</v>
      </c>
      <c r="W98">
        <f t="shared" si="49"/>
        <v>68.782782504700364</v>
      </c>
      <c r="X98">
        <f t="shared" si="50"/>
        <v>3.7142157276064998</v>
      </c>
      <c r="Y98">
        <f t="shared" si="51"/>
        <v>5.3999207248597187</v>
      </c>
      <c r="Z98">
        <f t="shared" si="52"/>
        <v>1.6774274417755928</v>
      </c>
      <c r="AA98">
        <f t="shared" si="53"/>
        <v>-59.876016117903113</v>
      </c>
      <c r="AB98">
        <f t="shared" si="54"/>
        <v>4.1112560491148455</v>
      </c>
      <c r="AC98">
        <f t="shared" si="55"/>
        <v>0.34394128024354459</v>
      </c>
      <c r="AD98">
        <f t="shared" si="56"/>
        <v>170.69362794450575</v>
      </c>
      <c r="AE98">
        <f t="shared" si="57"/>
        <v>22.336940821083306</v>
      </c>
      <c r="AF98">
        <f t="shared" si="58"/>
        <v>1.3515329703452692</v>
      </c>
      <c r="AG98">
        <f t="shared" si="59"/>
        <v>11.890222904894758</v>
      </c>
      <c r="AH98">
        <v>559.96136351886446</v>
      </c>
      <c r="AI98">
        <v>542.28878181818163</v>
      </c>
      <c r="AJ98">
        <v>1.6928912382985619</v>
      </c>
      <c r="AK98">
        <v>61.006110821722046</v>
      </c>
      <c r="AL98">
        <f t="shared" si="60"/>
        <v>1.3577327917891862</v>
      </c>
      <c r="AM98">
        <v>35.451884781385303</v>
      </c>
      <c r="AN98">
        <v>36.658343030303023</v>
      </c>
      <c r="AO98">
        <v>1.292823212821656E-4</v>
      </c>
      <c r="AP98">
        <v>102.99</v>
      </c>
      <c r="AQ98">
        <v>252</v>
      </c>
      <c r="AR98">
        <v>39</v>
      </c>
      <c r="AS98">
        <f t="shared" si="61"/>
        <v>1</v>
      </c>
      <c r="AT98">
        <f t="shared" si="62"/>
        <v>0</v>
      </c>
      <c r="AU98">
        <f t="shared" si="63"/>
        <v>47198.793807398608</v>
      </c>
      <c r="AV98">
        <f t="shared" si="64"/>
        <v>1200.0074999999999</v>
      </c>
      <c r="AW98">
        <f t="shared" si="65"/>
        <v>1025.9302635922543</v>
      </c>
      <c r="AX98">
        <f t="shared" si="66"/>
        <v>0.85493654297348498</v>
      </c>
      <c r="AY98">
        <f t="shared" si="67"/>
        <v>0.18842752793882578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1678299368.2874999</v>
      </c>
      <c r="BF98">
        <v>519.44437500000004</v>
      </c>
      <c r="BG98">
        <v>540.70974999999999</v>
      </c>
      <c r="BH98">
        <v>36.653912499999997</v>
      </c>
      <c r="BI98">
        <v>35.452150000000003</v>
      </c>
      <c r="BJ98">
        <v>525.85312499999998</v>
      </c>
      <c r="BK98">
        <v>36.389162499999998</v>
      </c>
      <c r="BL98">
        <v>650.04225000000008</v>
      </c>
      <c r="BM98">
        <v>101.231875</v>
      </c>
      <c r="BN98">
        <v>0.100165</v>
      </c>
      <c r="BO98">
        <v>34.190075</v>
      </c>
      <c r="BP98">
        <v>34.162537499999999</v>
      </c>
      <c r="BQ98">
        <v>999.9</v>
      </c>
      <c r="BR98">
        <v>0</v>
      </c>
      <c r="BS98">
        <v>0</v>
      </c>
      <c r="BT98">
        <v>9002.1875</v>
      </c>
      <c r="BU98">
        <v>0</v>
      </c>
      <c r="BV98">
        <v>1752.8587500000001</v>
      </c>
      <c r="BW98">
        <v>-21.265474999999999</v>
      </c>
      <c r="BX98">
        <v>539.20850000000007</v>
      </c>
      <c r="BY98">
        <v>560.58349999999996</v>
      </c>
      <c r="BZ98">
        <v>1.2017612499999999</v>
      </c>
      <c r="CA98">
        <v>540.70974999999999</v>
      </c>
      <c r="CB98">
        <v>35.452150000000003</v>
      </c>
      <c r="CC98">
        <v>3.7105462500000002</v>
      </c>
      <c r="CD98">
        <v>3.5888887500000002</v>
      </c>
      <c r="CE98">
        <v>27.615224999999999</v>
      </c>
      <c r="CF98">
        <v>27.046212499999999</v>
      </c>
      <c r="CG98">
        <v>1200.0074999999999</v>
      </c>
      <c r="CH98">
        <v>0.50003299999999995</v>
      </c>
      <c r="CI98">
        <v>0.49996699999999999</v>
      </c>
      <c r="CJ98">
        <v>0</v>
      </c>
      <c r="CK98">
        <v>835.39774999999997</v>
      </c>
      <c r="CL98">
        <v>4.9990899999999998</v>
      </c>
      <c r="CM98">
        <v>8878.7687499999993</v>
      </c>
      <c r="CN98">
        <v>9558.0325000000012</v>
      </c>
      <c r="CO98">
        <v>45.507750000000001</v>
      </c>
      <c r="CP98">
        <v>48</v>
      </c>
      <c r="CQ98">
        <v>46.375</v>
      </c>
      <c r="CR98">
        <v>47.061999999999998</v>
      </c>
      <c r="CS98">
        <v>46.75</v>
      </c>
      <c r="CT98">
        <v>597.54250000000002</v>
      </c>
      <c r="CU98">
        <v>597.46500000000003</v>
      </c>
      <c r="CV98">
        <v>0</v>
      </c>
      <c r="CW98">
        <v>1678299370.7</v>
      </c>
      <c r="CX98">
        <v>0</v>
      </c>
      <c r="CY98">
        <v>1678287632.5</v>
      </c>
      <c r="CZ98" t="s">
        <v>356</v>
      </c>
      <c r="DA98">
        <v>1678287627</v>
      </c>
      <c r="DB98">
        <v>1678287632.5</v>
      </c>
      <c r="DC98">
        <v>15</v>
      </c>
      <c r="DD98">
        <v>2.5999999999999999E-2</v>
      </c>
      <c r="DE98">
        <v>3.3000000000000002E-2</v>
      </c>
      <c r="DF98">
        <v>-6.1950000000000003</v>
      </c>
      <c r="DG98">
        <v>0.26400000000000001</v>
      </c>
      <c r="DH98">
        <v>415</v>
      </c>
      <c r="DI98">
        <v>32</v>
      </c>
      <c r="DJ98">
        <v>0.71</v>
      </c>
      <c r="DK98">
        <v>0.35</v>
      </c>
      <c r="DL98">
        <v>-20.727329268292682</v>
      </c>
      <c r="DM98">
        <v>-3.1969463414634101</v>
      </c>
      <c r="DN98">
        <v>0.32156371765051611</v>
      </c>
      <c r="DO98">
        <v>0</v>
      </c>
      <c r="DP98">
        <v>1.1852456097560979</v>
      </c>
      <c r="DQ98">
        <v>0.1064880836236945</v>
      </c>
      <c r="DR98">
        <v>1.059403031365941E-2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375</v>
      </c>
      <c r="EA98">
        <v>3.2944900000000001</v>
      </c>
      <c r="EB98">
        <v>2.6253700000000002</v>
      </c>
      <c r="EC98">
        <v>0.12059</v>
      </c>
      <c r="ED98">
        <v>0.122075</v>
      </c>
      <c r="EE98">
        <v>0.14578099999999999</v>
      </c>
      <c r="EF98">
        <v>0.141262</v>
      </c>
      <c r="EG98">
        <v>26387.8</v>
      </c>
      <c r="EH98">
        <v>26710.1</v>
      </c>
      <c r="EI98">
        <v>27926.1</v>
      </c>
      <c r="EJ98">
        <v>29297.3</v>
      </c>
      <c r="EK98">
        <v>32839.5</v>
      </c>
      <c r="EL98">
        <v>34935.5</v>
      </c>
      <c r="EM98">
        <v>39440</v>
      </c>
      <c r="EN98">
        <v>41889.800000000003</v>
      </c>
      <c r="EO98">
        <v>1.73062</v>
      </c>
      <c r="EP98">
        <v>2.1607500000000002</v>
      </c>
      <c r="EQ98">
        <v>0.10024</v>
      </c>
      <c r="ER98">
        <v>0</v>
      </c>
      <c r="ES98">
        <v>32.541600000000003</v>
      </c>
      <c r="ET98">
        <v>999.9</v>
      </c>
      <c r="EU98">
        <v>74.599999999999994</v>
      </c>
      <c r="EV98">
        <v>33.299999999999997</v>
      </c>
      <c r="EW98">
        <v>37.8675</v>
      </c>
      <c r="EX98">
        <v>57.502899999999997</v>
      </c>
      <c r="EY98">
        <v>-4.2588100000000004</v>
      </c>
      <c r="EZ98">
        <v>2</v>
      </c>
      <c r="FA98">
        <v>0.66539400000000004</v>
      </c>
      <c r="FB98">
        <v>1.2448900000000001</v>
      </c>
      <c r="FC98">
        <v>20.266100000000002</v>
      </c>
      <c r="FD98">
        <v>5.2174399999999999</v>
      </c>
      <c r="FE98">
        <v>12.0099</v>
      </c>
      <c r="FF98">
        <v>4.9854000000000003</v>
      </c>
      <c r="FG98">
        <v>3.2844500000000001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1.86222</v>
      </c>
      <c r="FN98">
        <v>1.8643000000000001</v>
      </c>
      <c r="FO98">
        <v>1.8603499999999999</v>
      </c>
      <c r="FP98">
        <v>1.8610800000000001</v>
      </c>
      <c r="FQ98">
        <v>1.8602000000000001</v>
      </c>
      <c r="FR98">
        <v>1.8619399999999999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-6.42</v>
      </c>
      <c r="GH98">
        <v>0.26469999999999999</v>
      </c>
      <c r="GI98">
        <v>-4.4239819368145623</v>
      </c>
      <c r="GJ98">
        <v>-4.7384624312344064E-3</v>
      </c>
      <c r="GK98">
        <v>2.0540812038047919E-6</v>
      </c>
      <c r="GL98">
        <v>-4.204614941727041E-10</v>
      </c>
      <c r="GM98">
        <v>0.26473705503428657</v>
      </c>
      <c r="GN98">
        <v>0</v>
      </c>
      <c r="GO98">
        <v>0</v>
      </c>
      <c r="GP98">
        <v>0</v>
      </c>
      <c r="GQ98">
        <v>6</v>
      </c>
      <c r="GR98">
        <v>2075</v>
      </c>
      <c r="GS98">
        <v>4</v>
      </c>
      <c r="GT98">
        <v>32</v>
      </c>
      <c r="GU98">
        <v>195.7</v>
      </c>
      <c r="GV98">
        <v>195.6</v>
      </c>
      <c r="GW98">
        <v>1.7089799999999999</v>
      </c>
      <c r="GX98">
        <v>2.5488300000000002</v>
      </c>
      <c r="GY98">
        <v>2.04834</v>
      </c>
      <c r="GZ98">
        <v>2.6171899999999999</v>
      </c>
      <c r="HA98">
        <v>2.1972700000000001</v>
      </c>
      <c r="HB98">
        <v>2.2949199999999998</v>
      </c>
      <c r="HC98">
        <v>38.624099999999999</v>
      </c>
      <c r="HD98">
        <v>13.492900000000001</v>
      </c>
      <c r="HE98">
        <v>18</v>
      </c>
      <c r="HF98">
        <v>388.07900000000001</v>
      </c>
      <c r="HG98">
        <v>752.55200000000002</v>
      </c>
      <c r="HH98">
        <v>31.001200000000001</v>
      </c>
      <c r="HI98">
        <v>35.565600000000003</v>
      </c>
      <c r="HJ98">
        <v>30.000599999999999</v>
      </c>
      <c r="HK98">
        <v>35.381100000000004</v>
      </c>
      <c r="HL98">
        <v>35.351100000000002</v>
      </c>
      <c r="HM98">
        <v>34.203699999999998</v>
      </c>
      <c r="HN98">
        <v>0</v>
      </c>
      <c r="HO98">
        <v>100</v>
      </c>
      <c r="HP98">
        <v>31</v>
      </c>
      <c r="HQ98">
        <v>558.16899999999998</v>
      </c>
      <c r="HR98">
        <v>36.496499999999997</v>
      </c>
      <c r="HS98">
        <v>98.434700000000007</v>
      </c>
      <c r="HT98">
        <v>97.125600000000006</v>
      </c>
    </row>
    <row r="99" spans="1:228" x14ac:dyDescent="0.2">
      <c r="A99">
        <v>84</v>
      </c>
      <c r="B99">
        <v>1678299374.5999999</v>
      </c>
      <c r="C99">
        <v>331.59999990463263</v>
      </c>
      <c r="D99" t="s">
        <v>526</v>
      </c>
      <c r="E99" t="s">
        <v>527</v>
      </c>
      <c r="F99">
        <v>4</v>
      </c>
      <c r="G99">
        <v>1678299372.5999999</v>
      </c>
      <c r="H99">
        <f t="shared" si="34"/>
        <v>1.366714192199448E-3</v>
      </c>
      <c r="I99">
        <f t="shared" si="35"/>
        <v>1.3667141921994479</v>
      </c>
      <c r="J99">
        <f t="shared" si="36"/>
        <v>11.855738366053757</v>
      </c>
      <c r="K99">
        <f t="shared" si="37"/>
        <v>526.55328571428572</v>
      </c>
      <c r="L99">
        <f t="shared" si="38"/>
        <v>275.7060249948255</v>
      </c>
      <c r="M99">
        <f t="shared" si="39"/>
        <v>27.937022778124437</v>
      </c>
      <c r="N99">
        <f t="shared" si="40"/>
        <v>53.355131202418775</v>
      </c>
      <c r="O99">
        <f t="shared" si="41"/>
        <v>8.0206182789216943E-2</v>
      </c>
      <c r="P99">
        <f t="shared" si="42"/>
        <v>2.769093363386216</v>
      </c>
      <c r="Q99">
        <f t="shared" si="43"/>
        <v>7.8937569745342342E-2</v>
      </c>
      <c r="R99">
        <f t="shared" si="44"/>
        <v>4.9448289462531186E-2</v>
      </c>
      <c r="S99">
        <f t="shared" si="45"/>
        <v>226.11805894665611</v>
      </c>
      <c r="T99">
        <f t="shared" si="46"/>
        <v>35.216295533515279</v>
      </c>
      <c r="U99">
        <f t="shared" si="47"/>
        <v>34.160671428571433</v>
      </c>
      <c r="V99">
        <f t="shared" si="48"/>
        <v>5.391082642397734</v>
      </c>
      <c r="W99">
        <f t="shared" si="49"/>
        <v>68.802809311304259</v>
      </c>
      <c r="X99">
        <f t="shared" si="50"/>
        <v>3.7155211187165373</v>
      </c>
      <c r="Y99">
        <f t="shared" si="51"/>
        <v>5.400246233995099</v>
      </c>
      <c r="Z99">
        <f t="shared" si="52"/>
        <v>1.6755615236811967</v>
      </c>
      <c r="AA99">
        <f t="shared" si="53"/>
        <v>-60.272095875995653</v>
      </c>
      <c r="AB99">
        <f t="shared" si="54"/>
        <v>4.5511318463176371</v>
      </c>
      <c r="AC99">
        <f t="shared" si="55"/>
        <v>0.38076279498535115</v>
      </c>
      <c r="AD99">
        <f t="shared" si="56"/>
        <v>170.77785771196343</v>
      </c>
      <c r="AE99">
        <f t="shared" si="57"/>
        <v>22.407374606493587</v>
      </c>
      <c r="AF99">
        <f t="shared" si="58"/>
        <v>1.3608666247673125</v>
      </c>
      <c r="AG99">
        <f t="shared" si="59"/>
        <v>11.855738366053757</v>
      </c>
      <c r="AH99">
        <v>566.8823473237029</v>
      </c>
      <c r="AI99">
        <v>549.1584060606059</v>
      </c>
      <c r="AJ99">
        <v>1.7150578195724639</v>
      </c>
      <c r="AK99">
        <v>61.006110821722046</v>
      </c>
      <c r="AL99">
        <f t="shared" si="60"/>
        <v>1.3667141921994479</v>
      </c>
      <c r="AM99">
        <v>35.457720908008667</v>
      </c>
      <c r="AN99">
        <v>36.672056363636351</v>
      </c>
      <c r="AO99">
        <v>1.6648590433902959E-4</v>
      </c>
      <c r="AP99">
        <v>102.99</v>
      </c>
      <c r="AQ99">
        <v>252</v>
      </c>
      <c r="AR99">
        <v>39</v>
      </c>
      <c r="AS99">
        <f t="shared" si="61"/>
        <v>1</v>
      </c>
      <c r="AT99">
        <f t="shared" si="62"/>
        <v>0</v>
      </c>
      <c r="AU99">
        <f t="shared" si="63"/>
        <v>47193.892583648696</v>
      </c>
      <c r="AV99">
        <f t="shared" si="64"/>
        <v>1200.031428571428</v>
      </c>
      <c r="AW99">
        <f t="shared" si="65"/>
        <v>1025.9502564490442</v>
      </c>
      <c r="AX99">
        <f t="shared" si="66"/>
        <v>0.85493615585583627</v>
      </c>
      <c r="AY99">
        <f t="shared" si="67"/>
        <v>0.18842678080176395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1678299372.5999999</v>
      </c>
      <c r="BF99">
        <v>526.55328571428572</v>
      </c>
      <c r="BG99">
        <v>547.89957142857145</v>
      </c>
      <c r="BH99">
        <v>36.667885714285717</v>
      </c>
      <c r="BI99">
        <v>35.457700000000003</v>
      </c>
      <c r="BJ99">
        <v>532.98299999999995</v>
      </c>
      <c r="BK99">
        <v>36.40315714285714</v>
      </c>
      <c r="BL99">
        <v>649.96628571428573</v>
      </c>
      <c r="BM99">
        <v>101.2291428571428</v>
      </c>
      <c r="BN99">
        <v>9.9882428571428566E-2</v>
      </c>
      <c r="BO99">
        <v>34.191157142857143</v>
      </c>
      <c r="BP99">
        <v>34.160671428571433</v>
      </c>
      <c r="BQ99">
        <v>999.89999999999986</v>
      </c>
      <c r="BR99">
        <v>0</v>
      </c>
      <c r="BS99">
        <v>0</v>
      </c>
      <c r="BT99">
        <v>9001.517142857143</v>
      </c>
      <c r="BU99">
        <v>0</v>
      </c>
      <c r="BV99">
        <v>1830.017142857143</v>
      </c>
      <c r="BW99">
        <v>-21.346628571428571</v>
      </c>
      <c r="BX99">
        <v>546.59585714285708</v>
      </c>
      <c r="BY99">
        <v>568.04128571428578</v>
      </c>
      <c r="BZ99">
        <v>1.2101871428571429</v>
      </c>
      <c r="CA99">
        <v>547.89957142857145</v>
      </c>
      <c r="CB99">
        <v>35.457700000000003</v>
      </c>
      <c r="CC99">
        <v>3.7118500000000001</v>
      </c>
      <c r="CD99">
        <v>3.5893457142857139</v>
      </c>
      <c r="CE99">
        <v>27.621228571428581</v>
      </c>
      <c r="CF99">
        <v>27.048400000000001</v>
      </c>
      <c r="CG99">
        <v>1200.031428571428</v>
      </c>
      <c r="CH99">
        <v>0.50004499999999996</v>
      </c>
      <c r="CI99">
        <v>0.49995499999999998</v>
      </c>
      <c r="CJ99">
        <v>0</v>
      </c>
      <c r="CK99">
        <v>836.68014285714287</v>
      </c>
      <c r="CL99">
        <v>4.9990899999999998</v>
      </c>
      <c r="CM99">
        <v>8896.8828571428567</v>
      </c>
      <c r="CN99">
        <v>9558.2442857142869</v>
      </c>
      <c r="CO99">
        <v>45.526571428571437</v>
      </c>
      <c r="CP99">
        <v>48.061999999999998</v>
      </c>
      <c r="CQ99">
        <v>46.375</v>
      </c>
      <c r="CR99">
        <v>47.061999999999998</v>
      </c>
      <c r="CS99">
        <v>46.75</v>
      </c>
      <c r="CT99">
        <v>597.57000000000005</v>
      </c>
      <c r="CU99">
        <v>597.46142857142866</v>
      </c>
      <c r="CV99">
        <v>0</v>
      </c>
      <c r="CW99">
        <v>1678299374.9000001</v>
      </c>
      <c r="CX99">
        <v>0</v>
      </c>
      <c r="CY99">
        <v>1678287632.5</v>
      </c>
      <c r="CZ99" t="s">
        <v>356</v>
      </c>
      <c r="DA99">
        <v>1678287627</v>
      </c>
      <c r="DB99">
        <v>1678287632.5</v>
      </c>
      <c r="DC99">
        <v>15</v>
      </c>
      <c r="DD99">
        <v>2.5999999999999999E-2</v>
      </c>
      <c r="DE99">
        <v>3.3000000000000002E-2</v>
      </c>
      <c r="DF99">
        <v>-6.1950000000000003</v>
      </c>
      <c r="DG99">
        <v>0.26400000000000001</v>
      </c>
      <c r="DH99">
        <v>415</v>
      </c>
      <c r="DI99">
        <v>32</v>
      </c>
      <c r="DJ99">
        <v>0.71</v>
      </c>
      <c r="DK99">
        <v>0.35</v>
      </c>
      <c r="DL99">
        <v>-20.93316585365854</v>
      </c>
      <c r="DM99">
        <v>-3.0702815331010909</v>
      </c>
      <c r="DN99">
        <v>0.31048010078001592</v>
      </c>
      <c r="DO99">
        <v>0</v>
      </c>
      <c r="DP99">
        <v>1.1923556097560979</v>
      </c>
      <c r="DQ99">
        <v>0.1182930313588824</v>
      </c>
      <c r="DR99">
        <v>1.1691240842317629E-2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375</v>
      </c>
      <c r="EA99">
        <v>3.29433</v>
      </c>
      <c r="EB99">
        <v>2.6252200000000001</v>
      </c>
      <c r="EC99">
        <v>0.121673</v>
      </c>
      <c r="ED99">
        <v>0.123142</v>
      </c>
      <c r="EE99">
        <v>0.14580199999999999</v>
      </c>
      <c r="EF99">
        <v>0.141268</v>
      </c>
      <c r="EG99">
        <v>26355.200000000001</v>
      </c>
      <c r="EH99">
        <v>26677.200000000001</v>
      </c>
      <c r="EI99">
        <v>27926.1</v>
      </c>
      <c r="EJ99">
        <v>29296.9</v>
      </c>
      <c r="EK99">
        <v>32838.5</v>
      </c>
      <c r="EL99">
        <v>34935.1</v>
      </c>
      <c r="EM99">
        <v>39439.699999999997</v>
      </c>
      <c r="EN99">
        <v>41889.4</v>
      </c>
      <c r="EO99">
        <v>1.7302</v>
      </c>
      <c r="EP99">
        <v>2.1608499999999999</v>
      </c>
      <c r="EQ99">
        <v>9.8817100000000005E-2</v>
      </c>
      <c r="ER99">
        <v>0</v>
      </c>
      <c r="ES99">
        <v>32.552799999999998</v>
      </c>
      <c r="ET99">
        <v>999.9</v>
      </c>
      <c r="EU99">
        <v>74.599999999999994</v>
      </c>
      <c r="EV99">
        <v>33.299999999999997</v>
      </c>
      <c r="EW99">
        <v>37.865499999999997</v>
      </c>
      <c r="EX99">
        <v>57.052900000000001</v>
      </c>
      <c r="EY99">
        <v>-4.3269200000000003</v>
      </c>
      <c r="EZ99">
        <v>2</v>
      </c>
      <c r="FA99">
        <v>0.66598100000000005</v>
      </c>
      <c r="FB99">
        <v>1.24336</v>
      </c>
      <c r="FC99">
        <v>20.265999999999998</v>
      </c>
      <c r="FD99">
        <v>5.2156399999999996</v>
      </c>
      <c r="FE99">
        <v>12.0099</v>
      </c>
      <c r="FF99">
        <v>4.9851000000000001</v>
      </c>
      <c r="FG99">
        <v>3.2842500000000001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1.86222</v>
      </c>
      <c r="FN99">
        <v>1.8643099999999999</v>
      </c>
      <c r="FO99">
        <v>1.8603499999999999</v>
      </c>
      <c r="FP99">
        <v>1.8610800000000001</v>
      </c>
      <c r="FQ99">
        <v>1.8602000000000001</v>
      </c>
      <c r="FR99">
        <v>1.86195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-6.4390000000000001</v>
      </c>
      <c r="GH99">
        <v>0.26479999999999998</v>
      </c>
      <c r="GI99">
        <v>-4.4239819368145623</v>
      </c>
      <c r="GJ99">
        <v>-4.7384624312344064E-3</v>
      </c>
      <c r="GK99">
        <v>2.0540812038047919E-6</v>
      </c>
      <c r="GL99">
        <v>-4.204614941727041E-10</v>
      </c>
      <c r="GM99">
        <v>0.26473705503428657</v>
      </c>
      <c r="GN99">
        <v>0</v>
      </c>
      <c r="GO99">
        <v>0</v>
      </c>
      <c r="GP99">
        <v>0</v>
      </c>
      <c r="GQ99">
        <v>6</v>
      </c>
      <c r="GR99">
        <v>2075</v>
      </c>
      <c r="GS99">
        <v>4</v>
      </c>
      <c r="GT99">
        <v>32</v>
      </c>
      <c r="GU99">
        <v>195.8</v>
      </c>
      <c r="GV99">
        <v>195.7</v>
      </c>
      <c r="GW99">
        <v>1.72607</v>
      </c>
      <c r="GX99">
        <v>2.5524900000000001</v>
      </c>
      <c r="GY99">
        <v>2.04834</v>
      </c>
      <c r="GZ99">
        <v>2.6184099999999999</v>
      </c>
      <c r="HA99">
        <v>2.1972700000000001</v>
      </c>
      <c r="HB99">
        <v>2.32666</v>
      </c>
      <c r="HC99">
        <v>38.624099999999999</v>
      </c>
      <c r="HD99">
        <v>13.4841</v>
      </c>
      <c r="HE99">
        <v>18</v>
      </c>
      <c r="HF99">
        <v>387.88600000000002</v>
      </c>
      <c r="HG99">
        <v>752.73800000000006</v>
      </c>
      <c r="HH99">
        <v>31.0002</v>
      </c>
      <c r="HI99">
        <v>35.572099999999999</v>
      </c>
      <c r="HJ99">
        <v>30.000699999999998</v>
      </c>
      <c r="HK99">
        <v>35.387599999999999</v>
      </c>
      <c r="HL99">
        <v>35.358400000000003</v>
      </c>
      <c r="HM99">
        <v>34.542700000000004</v>
      </c>
      <c r="HN99">
        <v>0</v>
      </c>
      <c r="HO99">
        <v>100</v>
      </c>
      <c r="HP99">
        <v>31</v>
      </c>
      <c r="HQ99">
        <v>564.84900000000005</v>
      </c>
      <c r="HR99">
        <v>36.496499999999997</v>
      </c>
      <c r="HS99">
        <v>98.434299999999993</v>
      </c>
      <c r="HT99">
        <v>97.124600000000001</v>
      </c>
    </row>
    <row r="100" spans="1:228" x14ac:dyDescent="0.2">
      <c r="A100">
        <v>85</v>
      </c>
      <c r="B100">
        <v>1678299378.5999999</v>
      </c>
      <c r="C100">
        <v>335.59999990463263</v>
      </c>
      <c r="D100" t="s">
        <v>528</v>
      </c>
      <c r="E100" t="s">
        <v>529</v>
      </c>
      <c r="F100">
        <v>4</v>
      </c>
      <c r="G100">
        <v>1678299376.2874999</v>
      </c>
      <c r="H100">
        <f t="shared" si="34"/>
        <v>1.3590384132149264E-3</v>
      </c>
      <c r="I100">
        <f t="shared" si="35"/>
        <v>1.3590384132149265</v>
      </c>
      <c r="J100">
        <f t="shared" si="36"/>
        <v>12.221181543851454</v>
      </c>
      <c r="K100">
        <f t="shared" si="37"/>
        <v>532.548</v>
      </c>
      <c r="L100">
        <f t="shared" si="38"/>
        <v>273.58920512873556</v>
      </c>
      <c r="M100">
        <f t="shared" si="39"/>
        <v>27.722063094559882</v>
      </c>
      <c r="N100">
        <f t="shared" si="40"/>
        <v>53.961665811832347</v>
      </c>
      <c r="O100">
        <f t="shared" si="41"/>
        <v>7.9975083531296731E-2</v>
      </c>
      <c r="P100">
        <f t="shared" si="42"/>
        <v>2.7738207488880069</v>
      </c>
      <c r="Q100">
        <f t="shared" si="43"/>
        <v>7.8715821771780867E-2</v>
      </c>
      <c r="R100">
        <f t="shared" si="44"/>
        <v>4.9308876588822152E-2</v>
      </c>
      <c r="S100">
        <f t="shared" si="45"/>
        <v>226.10291285930631</v>
      </c>
      <c r="T100">
        <f t="shared" si="46"/>
        <v>35.210888531961039</v>
      </c>
      <c r="U100">
        <f t="shared" si="47"/>
        <v>34.145912500000001</v>
      </c>
      <c r="V100">
        <f t="shared" si="48"/>
        <v>5.3866511684274281</v>
      </c>
      <c r="W100">
        <f t="shared" si="49"/>
        <v>68.830183044660075</v>
      </c>
      <c r="X100">
        <f t="shared" si="50"/>
        <v>3.715799772794484</v>
      </c>
      <c r="Y100">
        <f t="shared" si="51"/>
        <v>5.3985034013108875</v>
      </c>
      <c r="Z100">
        <f t="shared" si="52"/>
        <v>1.670851395632944</v>
      </c>
      <c r="AA100">
        <f t="shared" si="53"/>
        <v>-59.933594022778252</v>
      </c>
      <c r="AB100">
        <f t="shared" si="54"/>
        <v>5.8994407452435498</v>
      </c>
      <c r="AC100">
        <f t="shared" si="55"/>
        <v>0.49267616212831244</v>
      </c>
      <c r="AD100">
        <f t="shared" si="56"/>
        <v>172.56143574389992</v>
      </c>
      <c r="AE100">
        <f t="shared" si="57"/>
        <v>22.594738449812294</v>
      </c>
      <c r="AF100">
        <f t="shared" si="58"/>
        <v>1.3591750345157387</v>
      </c>
      <c r="AG100">
        <f t="shared" si="59"/>
        <v>12.221181543851454</v>
      </c>
      <c r="AH100">
        <v>573.80192938028256</v>
      </c>
      <c r="AI100">
        <v>555.86636969697008</v>
      </c>
      <c r="AJ100">
        <v>1.6782988608893681</v>
      </c>
      <c r="AK100">
        <v>61.006110821722046</v>
      </c>
      <c r="AL100">
        <f t="shared" si="60"/>
        <v>1.3590384132149265</v>
      </c>
      <c r="AM100">
        <v>35.46270860064935</v>
      </c>
      <c r="AN100">
        <v>36.67120969696969</v>
      </c>
      <c r="AO100">
        <v>-7.5721019719077012E-6</v>
      </c>
      <c r="AP100">
        <v>102.99</v>
      </c>
      <c r="AQ100">
        <v>252</v>
      </c>
      <c r="AR100">
        <v>39</v>
      </c>
      <c r="AS100">
        <f t="shared" si="61"/>
        <v>1</v>
      </c>
      <c r="AT100">
        <f t="shared" si="62"/>
        <v>0</v>
      </c>
      <c r="AU100">
        <f t="shared" si="63"/>
        <v>47324.442474768075</v>
      </c>
      <c r="AV100">
        <f t="shared" si="64"/>
        <v>1199.9375</v>
      </c>
      <c r="AW100">
        <f t="shared" si="65"/>
        <v>1025.8712760929047</v>
      </c>
      <c r="AX100">
        <f t="shared" si="66"/>
        <v>0.85493725805961129</v>
      </c>
      <c r="AY100">
        <f t="shared" si="67"/>
        <v>0.1884289080550498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1678299376.2874999</v>
      </c>
      <c r="BF100">
        <v>532.548</v>
      </c>
      <c r="BG100">
        <v>554.07212499999991</v>
      </c>
      <c r="BH100">
        <v>36.671250000000001</v>
      </c>
      <c r="BI100">
        <v>35.462674999999997</v>
      </c>
      <c r="BJ100">
        <v>538.99512500000003</v>
      </c>
      <c r="BK100">
        <v>36.406500000000001</v>
      </c>
      <c r="BL100">
        <v>650.02125000000001</v>
      </c>
      <c r="BM100">
        <v>101.22737499999999</v>
      </c>
      <c r="BN100">
        <v>9.9952887500000004E-2</v>
      </c>
      <c r="BO100">
        <v>34.185362499999997</v>
      </c>
      <c r="BP100">
        <v>34.145912500000001</v>
      </c>
      <c r="BQ100">
        <v>999.9</v>
      </c>
      <c r="BR100">
        <v>0</v>
      </c>
      <c r="BS100">
        <v>0</v>
      </c>
      <c r="BT100">
        <v>9026.7987499999981</v>
      </c>
      <c r="BU100">
        <v>0</v>
      </c>
      <c r="BV100">
        <v>1839.4237499999999</v>
      </c>
      <c r="BW100">
        <v>-21.524175</v>
      </c>
      <c r="BX100">
        <v>552.82050000000004</v>
      </c>
      <c r="BY100">
        <v>574.44337500000006</v>
      </c>
      <c r="BZ100">
        <v>1.2085575</v>
      </c>
      <c r="CA100">
        <v>554.07212499999991</v>
      </c>
      <c r="CB100">
        <v>35.462674999999997</v>
      </c>
      <c r="CC100">
        <v>3.7121312500000001</v>
      </c>
      <c r="CD100">
        <v>3.5897937500000001</v>
      </c>
      <c r="CE100">
        <v>27.622512499999999</v>
      </c>
      <c r="CF100">
        <v>27.0505125</v>
      </c>
      <c r="CG100">
        <v>1199.9375</v>
      </c>
      <c r="CH100">
        <v>0.50000737500000003</v>
      </c>
      <c r="CI100">
        <v>0.49999262500000002</v>
      </c>
      <c r="CJ100">
        <v>0</v>
      </c>
      <c r="CK100">
        <v>837.78037500000005</v>
      </c>
      <c r="CL100">
        <v>4.9990899999999998</v>
      </c>
      <c r="CM100">
        <v>8908.1287499999999</v>
      </c>
      <c r="CN100">
        <v>9557.3662499999991</v>
      </c>
      <c r="CO100">
        <v>45.523249999999997</v>
      </c>
      <c r="CP100">
        <v>48.061999999999998</v>
      </c>
      <c r="CQ100">
        <v>46.375</v>
      </c>
      <c r="CR100">
        <v>47.061999999999998</v>
      </c>
      <c r="CS100">
        <v>46.788749999999993</v>
      </c>
      <c r="CT100">
        <v>597.47874999999999</v>
      </c>
      <c r="CU100">
        <v>597.45875000000001</v>
      </c>
      <c r="CV100">
        <v>0</v>
      </c>
      <c r="CW100">
        <v>1678299379.0999999</v>
      </c>
      <c r="CX100">
        <v>0</v>
      </c>
      <c r="CY100">
        <v>1678287632.5</v>
      </c>
      <c r="CZ100" t="s">
        <v>356</v>
      </c>
      <c r="DA100">
        <v>1678287627</v>
      </c>
      <c r="DB100">
        <v>1678287632.5</v>
      </c>
      <c r="DC100">
        <v>15</v>
      </c>
      <c r="DD100">
        <v>2.5999999999999999E-2</v>
      </c>
      <c r="DE100">
        <v>3.3000000000000002E-2</v>
      </c>
      <c r="DF100">
        <v>-6.1950000000000003</v>
      </c>
      <c r="DG100">
        <v>0.26400000000000001</v>
      </c>
      <c r="DH100">
        <v>415</v>
      </c>
      <c r="DI100">
        <v>32</v>
      </c>
      <c r="DJ100">
        <v>0.71</v>
      </c>
      <c r="DK100">
        <v>0.35</v>
      </c>
      <c r="DL100">
        <v>-21.116321951219511</v>
      </c>
      <c r="DM100">
        <v>-3.0558125435540351</v>
      </c>
      <c r="DN100">
        <v>0.30947420122759978</v>
      </c>
      <c r="DO100">
        <v>0</v>
      </c>
      <c r="DP100">
        <v>1.198795365853659</v>
      </c>
      <c r="DQ100">
        <v>9.8080557491290798E-2</v>
      </c>
      <c r="DR100">
        <v>1.011602859931944E-2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3.2944499999999999</v>
      </c>
      <c r="EB100">
        <v>2.6254200000000001</v>
      </c>
      <c r="EC100">
        <v>0.122727</v>
      </c>
      <c r="ED100">
        <v>0.12422</v>
      </c>
      <c r="EE100">
        <v>0.14579800000000001</v>
      </c>
      <c r="EF100">
        <v>0.14128299999999999</v>
      </c>
      <c r="EG100">
        <v>26323.1</v>
      </c>
      <c r="EH100">
        <v>26643.7</v>
      </c>
      <c r="EI100">
        <v>27925.599999999999</v>
      </c>
      <c r="EJ100">
        <v>29296.3</v>
      </c>
      <c r="EK100">
        <v>32838.300000000003</v>
      </c>
      <c r="EL100">
        <v>34933.599999999999</v>
      </c>
      <c r="EM100">
        <v>39439.300000000003</v>
      </c>
      <c r="EN100">
        <v>41888.300000000003</v>
      </c>
      <c r="EO100">
        <v>1.73072</v>
      </c>
      <c r="EP100">
        <v>2.1603500000000002</v>
      </c>
      <c r="EQ100">
        <v>9.7408900000000007E-2</v>
      </c>
      <c r="ER100">
        <v>0</v>
      </c>
      <c r="ES100">
        <v>32.5608</v>
      </c>
      <c r="ET100">
        <v>999.9</v>
      </c>
      <c r="EU100">
        <v>74.599999999999994</v>
      </c>
      <c r="EV100">
        <v>33.299999999999997</v>
      </c>
      <c r="EW100">
        <v>37.8673</v>
      </c>
      <c r="EX100">
        <v>56.482900000000001</v>
      </c>
      <c r="EY100">
        <v>-4.2427900000000003</v>
      </c>
      <c r="EZ100">
        <v>2</v>
      </c>
      <c r="FA100">
        <v>0.66654999999999998</v>
      </c>
      <c r="FB100">
        <v>1.2344999999999999</v>
      </c>
      <c r="FC100">
        <v>20.266500000000001</v>
      </c>
      <c r="FD100">
        <v>5.2172900000000002</v>
      </c>
      <c r="FE100">
        <v>12.0099</v>
      </c>
      <c r="FF100">
        <v>4.9855</v>
      </c>
      <c r="FG100">
        <v>3.2843800000000001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1.8622300000000001</v>
      </c>
      <c r="FN100">
        <v>1.86432</v>
      </c>
      <c r="FO100">
        <v>1.8603499999999999</v>
      </c>
      <c r="FP100">
        <v>1.86107</v>
      </c>
      <c r="FQ100">
        <v>1.8602000000000001</v>
      </c>
      <c r="FR100">
        <v>1.8619600000000001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-6.4569999999999999</v>
      </c>
      <c r="GH100">
        <v>0.26479999999999998</v>
      </c>
      <c r="GI100">
        <v>-4.4239819368145623</v>
      </c>
      <c r="GJ100">
        <v>-4.7384624312344064E-3</v>
      </c>
      <c r="GK100">
        <v>2.0540812038047919E-6</v>
      </c>
      <c r="GL100">
        <v>-4.204614941727041E-10</v>
      </c>
      <c r="GM100">
        <v>0.26473705503428657</v>
      </c>
      <c r="GN100">
        <v>0</v>
      </c>
      <c r="GO100">
        <v>0</v>
      </c>
      <c r="GP100">
        <v>0</v>
      </c>
      <c r="GQ100">
        <v>6</v>
      </c>
      <c r="GR100">
        <v>2075</v>
      </c>
      <c r="GS100">
        <v>4</v>
      </c>
      <c r="GT100">
        <v>32</v>
      </c>
      <c r="GU100">
        <v>195.9</v>
      </c>
      <c r="GV100">
        <v>195.8</v>
      </c>
      <c r="GW100">
        <v>1.74316</v>
      </c>
      <c r="GX100">
        <v>2.5439500000000002</v>
      </c>
      <c r="GY100">
        <v>2.04834</v>
      </c>
      <c r="GZ100">
        <v>2.6184099999999999</v>
      </c>
      <c r="HA100">
        <v>2.1972700000000001</v>
      </c>
      <c r="HB100">
        <v>2.36084</v>
      </c>
      <c r="HC100">
        <v>38.648699999999998</v>
      </c>
      <c r="HD100">
        <v>13.5016</v>
      </c>
      <c r="HE100">
        <v>18</v>
      </c>
      <c r="HF100">
        <v>388.21100000000001</v>
      </c>
      <c r="HG100">
        <v>752.34</v>
      </c>
      <c r="HH100">
        <v>30.998699999999999</v>
      </c>
      <c r="HI100">
        <v>35.578200000000002</v>
      </c>
      <c r="HJ100">
        <v>30.000699999999998</v>
      </c>
      <c r="HK100">
        <v>35.395400000000002</v>
      </c>
      <c r="HL100">
        <v>35.366</v>
      </c>
      <c r="HM100">
        <v>34.880099999999999</v>
      </c>
      <c r="HN100">
        <v>0</v>
      </c>
      <c r="HO100">
        <v>100</v>
      </c>
      <c r="HP100">
        <v>31</v>
      </c>
      <c r="HQ100">
        <v>571.529</v>
      </c>
      <c r="HR100">
        <v>36.496499999999997</v>
      </c>
      <c r="HS100">
        <v>98.432900000000004</v>
      </c>
      <c r="HT100">
        <v>97.122299999999996</v>
      </c>
    </row>
    <row r="101" spans="1:228" x14ac:dyDescent="0.2">
      <c r="A101">
        <v>86</v>
      </c>
      <c r="B101">
        <v>1678299382.5999999</v>
      </c>
      <c r="C101">
        <v>339.59999990463263</v>
      </c>
      <c r="D101" t="s">
        <v>530</v>
      </c>
      <c r="E101" t="s">
        <v>531</v>
      </c>
      <c r="F101">
        <v>4</v>
      </c>
      <c r="G101">
        <v>1678299380.5999999</v>
      </c>
      <c r="H101">
        <f t="shared" si="34"/>
        <v>1.3595379034405414E-3</v>
      </c>
      <c r="I101">
        <f t="shared" si="35"/>
        <v>1.3595379034405415</v>
      </c>
      <c r="J101">
        <f t="shared" si="36"/>
        <v>12.480970813364802</v>
      </c>
      <c r="K101">
        <f t="shared" si="37"/>
        <v>539.53599999999994</v>
      </c>
      <c r="L101">
        <f t="shared" si="38"/>
        <v>276.07591047073498</v>
      </c>
      <c r="M101">
        <f t="shared" si="39"/>
        <v>27.974120106008229</v>
      </c>
      <c r="N101">
        <f t="shared" si="40"/>
        <v>54.669908865935518</v>
      </c>
      <c r="O101">
        <f t="shared" si="41"/>
        <v>8.0256329844706584E-2</v>
      </c>
      <c r="P101">
        <f t="shared" si="42"/>
        <v>2.7646078208159319</v>
      </c>
      <c r="Q101">
        <f t="shared" si="43"/>
        <v>7.8984117866685744E-2</v>
      </c>
      <c r="R101">
        <f t="shared" si="44"/>
        <v>4.9477696944713503E-2</v>
      </c>
      <c r="S101">
        <f t="shared" si="45"/>
        <v>226.10641080517243</v>
      </c>
      <c r="T101">
        <f t="shared" si="46"/>
        <v>35.204771694608525</v>
      </c>
      <c r="U101">
        <f t="shared" si="47"/>
        <v>34.13017142857143</v>
      </c>
      <c r="V101">
        <f t="shared" si="48"/>
        <v>5.381928289974371</v>
      </c>
      <c r="W101">
        <f t="shared" si="49"/>
        <v>68.870833581958649</v>
      </c>
      <c r="X101">
        <f t="shared" si="50"/>
        <v>3.7160970588483617</v>
      </c>
      <c r="Y101">
        <f t="shared" si="51"/>
        <v>5.3957486291001242</v>
      </c>
      <c r="Z101">
        <f t="shared" si="52"/>
        <v>1.6658312311260093</v>
      </c>
      <c r="AA101">
        <f t="shared" si="53"/>
        <v>-59.955621541727879</v>
      </c>
      <c r="AB101">
        <f t="shared" si="54"/>
        <v>6.8603531383577554</v>
      </c>
      <c r="AC101">
        <f t="shared" si="55"/>
        <v>0.57476355446699146</v>
      </c>
      <c r="AD101">
        <f t="shared" si="56"/>
        <v>173.5859059562693</v>
      </c>
      <c r="AE101">
        <f t="shared" si="57"/>
        <v>22.856848805029571</v>
      </c>
      <c r="AF101">
        <f t="shared" si="58"/>
        <v>1.3553558575584466</v>
      </c>
      <c r="AG101">
        <f t="shared" si="59"/>
        <v>12.480970813364802</v>
      </c>
      <c r="AH101">
        <v>580.79519063159171</v>
      </c>
      <c r="AI101">
        <v>562.59642424242395</v>
      </c>
      <c r="AJ101">
        <v>1.682165846904748</v>
      </c>
      <c r="AK101">
        <v>61.006110821722046</v>
      </c>
      <c r="AL101">
        <f t="shared" si="60"/>
        <v>1.3595379034405415</v>
      </c>
      <c r="AM101">
        <v>35.468696261904768</v>
      </c>
      <c r="AN101">
        <v>36.677199999999971</v>
      </c>
      <c r="AO101">
        <v>6.0921282798896058E-5</v>
      </c>
      <c r="AP101">
        <v>102.99</v>
      </c>
      <c r="AQ101">
        <v>252</v>
      </c>
      <c r="AR101">
        <v>39</v>
      </c>
      <c r="AS101">
        <f t="shared" si="61"/>
        <v>1</v>
      </c>
      <c r="AT101">
        <f t="shared" si="62"/>
        <v>0</v>
      </c>
      <c r="AU101">
        <f t="shared" si="63"/>
        <v>47073.243721579485</v>
      </c>
      <c r="AV101">
        <f t="shared" si="64"/>
        <v>1199.96</v>
      </c>
      <c r="AW101">
        <f t="shared" si="65"/>
        <v>1025.8901278783276</v>
      </c>
      <c r="AX101">
        <f t="shared" si="66"/>
        <v>0.8549369377965329</v>
      </c>
      <c r="AY101">
        <f t="shared" si="67"/>
        <v>0.18842828994730859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1678299380.5999999</v>
      </c>
      <c r="BF101">
        <v>539.53599999999994</v>
      </c>
      <c r="BG101">
        <v>561.30885714285716</v>
      </c>
      <c r="BH101">
        <v>36.67407142857143</v>
      </c>
      <c r="BI101">
        <v>35.468899999999998</v>
      </c>
      <c r="BJ101">
        <v>546.00342857142857</v>
      </c>
      <c r="BK101">
        <v>36.409371428571433</v>
      </c>
      <c r="BL101">
        <v>650.02342857142867</v>
      </c>
      <c r="BM101">
        <v>101.22757142857139</v>
      </c>
      <c r="BN101">
        <v>0.10006725714285709</v>
      </c>
      <c r="BO101">
        <v>34.176200000000001</v>
      </c>
      <c r="BP101">
        <v>34.13017142857143</v>
      </c>
      <c r="BQ101">
        <v>999.89999999999986</v>
      </c>
      <c r="BR101">
        <v>0</v>
      </c>
      <c r="BS101">
        <v>0</v>
      </c>
      <c r="BT101">
        <v>8977.8557142857153</v>
      </c>
      <c r="BU101">
        <v>0</v>
      </c>
      <c r="BV101">
        <v>1842.428571428572</v>
      </c>
      <c r="BW101">
        <v>-21.772842857142859</v>
      </c>
      <c r="BX101">
        <v>560.07642857142855</v>
      </c>
      <c r="BY101">
        <v>581.95000000000005</v>
      </c>
      <c r="BZ101">
        <v>1.205171428571429</v>
      </c>
      <c r="CA101">
        <v>561.30885714285716</v>
      </c>
      <c r="CB101">
        <v>35.468899999999998</v>
      </c>
      <c r="CC101">
        <v>3.712427142857142</v>
      </c>
      <c r="CD101">
        <v>3.5904314285714278</v>
      </c>
      <c r="CE101">
        <v>27.623899999999999</v>
      </c>
      <c r="CF101">
        <v>27.053528571428568</v>
      </c>
      <c r="CG101">
        <v>1199.96</v>
      </c>
      <c r="CH101">
        <v>0.50001771428571429</v>
      </c>
      <c r="CI101">
        <v>0.49998228571428582</v>
      </c>
      <c r="CJ101">
        <v>0</v>
      </c>
      <c r="CK101">
        <v>839.02071428571435</v>
      </c>
      <c r="CL101">
        <v>4.9990899999999998</v>
      </c>
      <c r="CM101">
        <v>8922.4471428571433</v>
      </c>
      <c r="CN101">
        <v>9557.5942857142854</v>
      </c>
      <c r="CO101">
        <v>45.5</v>
      </c>
      <c r="CP101">
        <v>48.061999999999998</v>
      </c>
      <c r="CQ101">
        <v>46.375</v>
      </c>
      <c r="CR101">
        <v>47.061999999999998</v>
      </c>
      <c r="CS101">
        <v>46.803142857142859</v>
      </c>
      <c r="CT101">
        <v>597.50285714285724</v>
      </c>
      <c r="CU101">
        <v>597.4571428571428</v>
      </c>
      <c r="CV101">
        <v>0</v>
      </c>
      <c r="CW101">
        <v>1678299382.7</v>
      </c>
      <c r="CX101">
        <v>0</v>
      </c>
      <c r="CY101">
        <v>1678287632.5</v>
      </c>
      <c r="CZ101" t="s">
        <v>356</v>
      </c>
      <c r="DA101">
        <v>1678287627</v>
      </c>
      <c r="DB101">
        <v>1678287632.5</v>
      </c>
      <c r="DC101">
        <v>15</v>
      </c>
      <c r="DD101">
        <v>2.5999999999999999E-2</v>
      </c>
      <c r="DE101">
        <v>3.3000000000000002E-2</v>
      </c>
      <c r="DF101">
        <v>-6.1950000000000003</v>
      </c>
      <c r="DG101">
        <v>0.26400000000000001</v>
      </c>
      <c r="DH101">
        <v>415</v>
      </c>
      <c r="DI101">
        <v>32</v>
      </c>
      <c r="DJ101">
        <v>0.71</v>
      </c>
      <c r="DK101">
        <v>0.35</v>
      </c>
      <c r="DL101">
        <v>-21.3093775</v>
      </c>
      <c r="DM101">
        <v>-3.0542330206378949</v>
      </c>
      <c r="DN101">
        <v>0.30213062033456661</v>
      </c>
      <c r="DO101">
        <v>0</v>
      </c>
      <c r="DP101">
        <v>1.2028365000000001</v>
      </c>
      <c r="DQ101">
        <v>5.5950393996243797E-2</v>
      </c>
      <c r="DR101">
        <v>7.0226510485713427E-3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3.2942800000000001</v>
      </c>
      <c r="EB101">
        <v>2.62513</v>
      </c>
      <c r="EC101">
        <v>0.123789</v>
      </c>
      <c r="ED101">
        <v>0.125278</v>
      </c>
      <c r="EE101">
        <v>0.145817</v>
      </c>
      <c r="EF101">
        <v>0.14129800000000001</v>
      </c>
      <c r="EG101">
        <v>26290.9</v>
      </c>
      <c r="EH101">
        <v>26610.9</v>
      </c>
      <c r="EI101">
        <v>27925.4</v>
      </c>
      <c r="EJ101">
        <v>29295.7</v>
      </c>
      <c r="EK101">
        <v>32837.300000000003</v>
      </c>
      <c r="EL101">
        <v>34932.6</v>
      </c>
      <c r="EM101">
        <v>39438.9</v>
      </c>
      <c r="EN101">
        <v>41887.800000000003</v>
      </c>
      <c r="EO101">
        <v>1.7311000000000001</v>
      </c>
      <c r="EP101">
        <v>2.1603500000000002</v>
      </c>
      <c r="EQ101">
        <v>9.6425399999999994E-2</v>
      </c>
      <c r="ER101">
        <v>0</v>
      </c>
      <c r="ES101">
        <v>32.567</v>
      </c>
      <c r="ET101">
        <v>999.9</v>
      </c>
      <c r="EU101">
        <v>74.599999999999994</v>
      </c>
      <c r="EV101">
        <v>33.299999999999997</v>
      </c>
      <c r="EW101">
        <v>37.862200000000001</v>
      </c>
      <c r="EX101">
        <v>56.992899999999999</v>
      </c>
      <c r="EY101">
        <v>-4.1546500000000002</v>
      </c>
      <c r="EZ101">
        <v>2</v>
      </c>
      <c r="FA101">
        <v>0.66693899999999995</v>
      </c>
      <c r="FB101">
        <v>1.22576</v>
      </c>
      <c r="FC101">
        <v>20.2666</v>
      </c>
      <c r="FD101">
        <v>5.2183400000000004</v>
      </c>
      <c r="FE101">
        <v>12.0099</v>
      </c>
      <c r="FF101">
        <v>4.9860499999999996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1.8622300000000001</v>
      </c>
      <c r="FN101">
        <v>1.86432</v>
      </c>
      <c r="FO101">
        <v>1.8603499999999999</v>
      </c>
      <c r="FP101">
        <v>1.8610800000000001</v>
      </c>
      <c r="FQ101">
        <v>1.8602000000000001</v>
      </c>
      <c r="FR101">
        <v>1.8619699999999999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-6.476</v>
      </c>
      <c r="GH101">
        <v>0.26469999999999999</v>
      </c>
      <c r="GI101">
        <v>-4.4239819368145623</v>
      </c>
      <c r="GJ101">
        <v>-4.7384624312344064E-3</v>
      </c>
      <c r="GK101">
        <v>2.0540812038047919E-6</v>
      </c>
      <c r="GL101">
        <v>-4.204614941727041E-10</v>
      </c>
      <c r="GM101">
        <v>0.26473705503428657</v>
      </c>
      <c r="GN101">
        <v>0</v>
      </c>
      <c r="GO101">
        <v>0</v>
      </c>
      <c r="GP101">
        <v>0</v>
      </c>
      <c r="GQ101">
        <v>6</v>
      </c>
      <c r="GR101">
        <v>2075</v>
      </c>
      <c r="GS101">
        <v>4</v>
      </c>
      <c r="GT101">
        <v>32</v>
      </c>
      <c r="GU101">
        <v>195.9</v>
      </c>
      <c r="GV101">
        <v>195.8</v>
      </c>
      <c r="GW101">
        <v>1.7602500000000001</v>
      </c>
      <c r="GX101">
        <v>2.5415000000000001</v>
      </c>
      <c r="GY101">
        <v>2.04834</v>
      </c>
      <c r="GZ101">
        <v>2.6184099999999999</v>
      </c>
      <c r="HA101">
        <v>2.1972700000000001</v>
      </c>
      <c r="HB101">
        <v>2.34009</v>
      </c>
      <c r="HC101">
        <v>38.648699999999998</v>
      </c>
      <c r="HD101">
        <v>13.492900000000001</v>
      </c>
      <c r="HE101">
        <v>18</v>
      </c>
      <c r="HF101">
        <v>388.452</v>
      </c>
      <c r="HG101">
        <v>752.42499999999995</v>
      </c>
      <c r="HH101">
        <v>30.998100000000001</v>
      </c>
      <c r="HI101">
        <v>35.583599999999997</v>
      </c>
      <c r="HJ101">
        <v>30.000599999999999</v>
      </c>
      <c r="HK101">
        <v>35.402200000000001</v>
      </c>
      <c r="HL101">
        <v>35.372999999999998</v>
      </c>
      <c r="HM101">
        <v>35.218699999999998</v>
      </c>
      <c r="HN101">
        <v>0</v>
      </c>
      <c r="HO101">
        <v>100</v>
      </c>
      <c r="HP101">
        <v>31</v>
      </c>
      <c r="HQ101">
        <v>578.21199999999999</v>
      </c>
      <c r="HR101">
        <v>36.496499999999997</v>
      </c>
      <c r="HS101">
        <v>98.432000000000002</v>
      </c>
      <c r="HT101">
        <v>97.120699999999999</v>
      </c>
    </row>
    <row r="102" spans="1:228" x14ac:dyDescent="0.2">
      <c r="A102">
        <v>87</v>
      </c>
      <c r="B102">
        <v>1678299386.5999999</v>
      </c>
      <c r="C102">
        <v>343.59999990463263</v>
      </c>
      <c r="D102" t="s">
        <v>532</v>
      </c>
      <c r="E102" t="s">
        <v>533</v>
      </c>
      <c r="F102">
        <v>4</v>
      </c>
      <c r="G102">
        <v>1678299384.2874999</v>
      </c>
      <c r="H102">
        <f t="shared" si="34"/>
        <v>1.3627582688660654E-3</v>
      </c>
      <c r="I102">
        <f t="shared" si="35"/>
        <v>1.3627582688660653</v>
      </c>
      <c r="J102">
        <f t="shared" si="36"/>
        <v>12.302708154394717</v>
      </c>
      <c r="K102">
        <f t="shared" si="37"/>
        <v>545.60587499999997</v>
      </c>
      <c r="L102">
        <f t="shared" si="38"/>
        <v>286.35180687433945</v>
      </c>
      <c r="M102">
        <f t="shared" si="39"/>
        <v>29.015932297622957</v>
      </c>
      <c r="N102">
        <f t="shared" si="40"/>
        <v>55.286059840134371</v>
      </c>
      <c r="O102">
        <f t="shared" si="41"/>
        <v>8.0523545120926035E-2</v>
      </c>
      <c r="P102">
        <f t="shared" si="42"/>
        <v>2.7672280631027935</v>
      </c>
      <c r="Q102">
        <f t="shared" si="43"/>
        <v>7.924411202535725E-2</v>
      </c>
      <c r="R102">
        <f t="shared" si="44"/>
        <v>4.9640828599523734E-2</v>
      </c>
      <c r="S102">
        <f t="shared" si="45"/>
        <v>226.11524660722807</v>
      </c>
      <c r="T102">
        <f t="shared" si="46"/>
        <v>35.203224103619178</v>
      </c>
      <c r="U102">
        <f t="shared" si="47"/>
        <v>34.128324999999997</v>
      </c>
      <c r="V102">
        <f t="shared" si="48"/>
        <v>5.381374532087194</v>
      </c>
      <c r="W102">
        <f t="shared" si="49"/>
        <v>68.887718961897775</v>
      </c>
      <c r="X102">
        <f t="shared" si="50"/>
        <v>3.7170443889042604</v>
      </c>
      <c r="Y102">
        <f t="shared" si="51"/>
        <v>5.3958012326699061</v>
      </c>
      <c r="Z102">
        <f t="shared" si="52"/>
        <v>1.6643301431829336</v>
      </c>
      <c r="AA102">
        <f t="shared" si="53"/>
        <v>-60.097639656993486</v>
      </c>
      <c r="AB102">
        <f t="shared" si="54"/>
        <v>7.1684257081913145</v>
      </c>
      <c r="AC102">
        <f t="shared" si="55"/>
        <v>0.60000044585655099</v>
      </c>
      <c r="AD102">
        <f t="shared" si="56"/>
        <v>173.78603310428244</v>
      </c>
      <c r="AE102">
        <f t="shared" si="57"/>
        <v>22.935177718496778</v>
      </c>
      <c r="AF102">
        <f t="shared" si="58"/>
        <v>1.3580550913222336</v>
      </c>
      <c r="AG102">
        <f t="shared" si="59"/>
        <v>12.302708154394717</v>
      </c>
      <c r="AH102">
        <v>587.70851686559092</v>
      </c>
      <c r="AI102">
        <v>569.51397575757585</v>
      </c>
      <c r="AJ102">
        <v>1.7265431704754011</v>
      </c>
      <c r="AK102">
        <v>61.006110821722046</v>
      </c>
      <c r="AL102">
        <f t="shared" si="60"/>
        <v>1.3627582688660653</v>
      </c>
      <c r="AM102">
        <v>35.475573649350657</v>
      </c>
      <c r="AN102">
        <v>36.686821212121203</v>
      </c>
      <c r="AO102">
        <v>9.0320346320635366E-5</v>
      </c>
      <c r="AP102">
        <v>102.99</v>
      </c>
      <c r="AQ102">
        <v>252</v>
      </c>
      <c r="AR102">
        <v>39</v>
      </c>
      <c r="AS102">
        <f t="shared" si="61"/>
        <v>1</v>
      </c>
      <c r="AT102">
        <f t="shared" si="62"/>
        <v>0</v>
      </c>
      <c r="AU102">
        <f t="shared" si="63"/>
        <v>47145.032696862363</v>
      </c>
      <c r="AV102">
        <f t="shared" si="64"/>
        <v>1200.0174999999999</v>
      </c>
      <c r="AW102">
        <f t="shared" si="65"/>
        <v>1025.9382510918279</v>
      </c>
      <c r="AX102">
        <f t="shared" si="66"/>
        <v>0.85493607475876643</v>
      </c>
      <c r="AY102">
        <f t="shared" si="67"/>
        <v>0.18842662428441925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1678299384.2874999</v>
      </c>
      <c r="BF102">
        <v>545.60587499999997</v>
      </c>
      <c r="BG102">
        <v>567.46137499999998</v>
      </c>
      <c r="BH102">
        <v>36.6826875</v>
      </c>
      <c r="BI102">
        <v>35.475050000000003</v>
      </c>
      <c r="BJ102">
        <v>552.09050000000002</v>
      </c>
      <c r="BK102">
        <v>36.417937499999987</v>
      </c>
      <c r="BL102">
        <v>649.982125</v>
      </c>
      <c r="BM102">
        <v>101.22975</v>
      </c>
      <c r="BN102">
        <v>9.9913725000000009E-2</v>
      </c>
      <c r="BO102">
        <v>34.176375</v>
      </c>
      <c r="BP102">
        <v>34.128324999999997</v>
      </c>
      <c r="BQ102">
        <v>999.9</v>
      </c>
      <c r="BR102">
        <v>0</v>
      </c>
      <c r="BS102">
        <v>0</v>
      </c>
      <c r="BT102">
        <v>8991.5612500000007</v>
      </c>
      <c r="BU102">
        <v>0</v>
      </c>
      <c r="BV102">
        <v>1847.865</v>
      </c>
      <c r="BW102">
        <v>-21.855550000000001</v>
      </c>
      <c r="BX102">
        <v>566.38237499999991</v>
      </c>
      <c r="BY102">
        <v>588.33249999999998</v>
      </c>
      <c r="BZ102">
        <v>1.2076100000000001</v>
      </c>
      <c r="CA102">
        <v>567.46137499999998</v>
      </c>
      <c r="CB102">
        <v>35.475050000000003</v>
      </c>
      <c r="CC102">
        <v>3.71337875</v>
      </c>
      <c r="CD102">
        <v>3.5911325000000001</v>
      </c>
      <c r="CE102">
        <v>27.628262500000002</v>
      </c>
      <c r="CF102">
        <v>27.056875000000002</v>
      </c>
      <c r="CG102">
        <v>1200.0174999999999</v>
      </c>
      <c r="CH102">
        <v>0.50004700000000002</v>
      </c>
      <c r="CI102">
        <v>0.49995299999999998</v>
      </c>
      <c r="CJ102">
        <v>0</v>
      </c>
      <c r="CK102">
        <v>840.1111249999999</v>
      </c>
      <c r="CL102">
        <v>4.9990899999999998</v>
      </c>
      <c r="CM102">
        <v>8935.1674999999996</v>
      </c>
      <c r="CN102">
        <v>9558.1574999999993</v>
      </c>
      <c r="CO102">
        <v>45.546499999999988</v>
      </c>
      <c r="CP102">
        <v>48.061999999999998</v>
      </c>
      <c r="CQ102">
        <v>46.398249999999997</v>
      </c>
      <c r="CR102">
        <v>47.061999999999998</v>
      </c>
      <c r="CS102">
        <v>46.773249999999997</v>
      </c>
      <c r="CT102">
        <v>597.56625000000008</v>
      </c>
      <c r="CU102">
        <v>597.45125000000007</v>
      </c>
      <c r="CV102">
        <v>0</v>
      </c>
      <c r="CW102">
        <v>1678299386.9000001</v>
      </c>
      <c r="CX102">
        <v>0</v>
      </c>
      <c r="CY102">
        <v>1678287632.5</v>
      </c>
      <c r="CZ102" t="s">
        <v>356</v>
      </c>
      <c r="DA102">
        <v>1678287627</v>
      </c>
      <c r="DB102">
        <v>1678287632.5</v>
      </c>
      <c r="DC102">
        <v>15</v>
      </c>
      <c r="DD102">
        <v>2.5999999999999999E-2</v>
      </c>
      <c r="DE102">
        <v>3.3000000000000002E-2</v>
      </c>
      <c r="DF102">
        <v>-6.1950000000000003</v>
      </c>
      <c r="DG102">
        <v>0.26400000000000001</v>
      </c>
      <c r="DH102">
        <v>415</v>
      </c>
      <c r="DI102">
        <v>32</v>
      </c>
      <c r="DJ102">
        <v>0.71</v>
      </c>
      <c r="DK102">
        <v>0.35</v>
      </c>
      <c r="DL102">
        <v>-21.520009756097561</v>
      </c>
      <c r="DM102">
        <v>-2.4676452961672379</v>
      </c>
      <c r="DN102">
        <v>0.24924215162913549</v>
      </c>
      <c r="DO102">
        <v>0</v>
      </c>
      <c r="DP102">
        <v>1.2060497560975609</v>
      </c>
      <c r="DQ102">
        <v>1.6647177700352341E-2</v>
      </c>
      <c r="DR102">
        <v>3.7959892105817639E-3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3.2944200000000001</v>
      </c>
      <c r="EB102">
        <v>2.6252</v>
      </c>
      <c r="EC102">
        <v>0.12486</v>
      </c>
      <c r="ED102">
        <v>0.12634400000000001</v>
      </c>
      <c r="EE102">
        <v>0.145846</v>
      </c>
      <c r="EF102">
        <v>0.141316</v>
      </c>
      <c r="EG102">
        <v>26258.6</v>
      </c>
      <c r="EH102">
        <v>26578.3</v>
      </c>
      <c r="EI102">
        <v>27925.3</v>
      </c>
      <c r="EJ102">
        <v>29295.7</v>
      </c>
      <c r="EK102">
        <v>32835.800000000003</v>
      </c>
      <c r="EL102">
        <v>34932.1</v>
      </c>
      <c r="EM102">
        <v>39438.400000000001</v>
      </c>
      <c r="EN102">
        <v>41887.9</v>
      </c>
      <c r="EO102">
        <v>1.73095</v>
      </c>
      <c r="EP102">
        <v>2.1603300000000001</v>
      </c>
      <c r="EQ102">
        <v>9.6522300000000005E-2</v>
      </c>
      <c r="ER102">
        <v>0</v>
      </c>
      <c r="ES102">
        <v>32.572499999999998</v>
      </c>
      <c r="ET102">
        <v>999.9</v>
      </c>
      <c r="EU102">
        <v>74.599999999999994</v>
      </c>
      <c r="EV102">
        <v>33.299999999999997</v>
      </c>
      <c r="EW102">
        <v>37.861400000000003</v>
      </c>
      <c r="EX102">
        <v>57.082900000000002</v>
      </c>
      <c r="EY102">
        <v>-4.3109000000000002</v>
      </c>
      <c r="EZ102">
        <v>2</v>
      </c>
      <c r="FA102">
        <v>0.66746399999999995</v>
      </c>
      <c r="FB102">
        <v>1.2240200000000001</v>
      </c>
      <c r="FC102">
        <v>20.2666</v>
      </c>
      <c r="FD102">
        <v>5.2183400000000004</v>
      </c>
      <c r="FE102">
        <v>12.0099</v>
      </c>
      <c r="FF102">
        <v>4.9860499999999996</v>
      </c>
      <c r="FG102">
        <v>3.2845800000000001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1.8622300000000001</v>
      </c>
      <c r="FN102">
        <v>1.86432</v>
      </c>
      <c r="FO102">
        <v>1.8603499999999999</v>
      </c>
      <c r="FP102">
        <v>1.8610800000000001</v>
      </c>
      <c r="FQ102">
        <v>1.8602000000000001</v>
      </c>
      <c r="FR102">
        <v>1.8619600000000001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-6.4950000000000001</v>
      </c>
      <c r="GH102">
        <v>0.26479999999999998</v>
      </c>
      <c r="GI102">
        <v>-4.4239819368145623</v>
      </c>
      <c r="GJ102">
        <v>-4.7384624312344064E-3</v>
      </c>
      <c r="GK102">
        <v>2.0540812038047919E-6</v>
      </c>
      <c r="GL102">
        <v>-4.204614941727041E-10</v>
      </c>
      <c r="GM102">
        <v>0.26473705503428657</v>
      </c>
      <c r="GN102">
        <v>0</v>
      </c>
      <c r="GO102">
        <v>0</v>
      </c>
      <c r="GP102">
        <v>0</v>
      </c>
      <c r="GQ102">
        <v>6</v>
      </c>
      <c r="GR102">
        <v>2075</v>
      </c>
      <c r="GS102">
        <v>4</v>
      </c>
      <c r="GT102">
        <v>32</v>
      </c>
      <c r="GU102">
        <v>196</v>
      </c>
      <c r="GV102">
        <v>195.9</v>
      </c>
      <c r="GW102">
        <v>1.7773399999999999</v>
      </c>
      <c r="GX102">
        <v>2.5549300000000001</v>
      </c>
      <c r="GY102">
        <v>2.04834</v>
      </c>
      <c r="GZ102">
        <v>2.6184099999999999</v>
      </c>
      <c r="HA102">
        <v>2.1972700000000001</v>
      </c>
      <c r="HB102">
        <v>2.2924799999999999</v>
      </c>
      <c r="HC102">
        <v>38.648699999999998</v>
      </c>
      <c r="HD102">
        <v>13.475300000000001</v>
      </c>
      <c r="HE102">
        <v>18</v>
      </c>
      <c r="HF102">
        <v>388.40699999999998</v>
      </c>
      <c r="HG102">
        <v>752.48900000000003</v>
      </c>
      <c r="HH102">
        <v>30.998999999999999</v>
      </c>
      <c r="HI102">
        <v>35.5901</v>
      </c>
      <c r="HJ102">
        <v>30.000699999999998</v>
      </c>
      <c r="HK102">
        <v>35.408700000000003</v>
      </c>
      <c r="HL102">
        <v>35.380200000000002</v>
      </c>
      <c r="HM102">
        <v>35.555500000000002</v>
      </c>
      <c r="HN102">
        <v>0</v>
      </c>
      <c r="HO102">
        <v>100</v>
      </c>
      <c r="HP102">
        <v>31</v>
      </c>
      <c r="HQ102">
        <v>584.9</v>
      </c>
      <c r="HR102">
        <v>36.496499999999997</v>
      </c>
      <c r="HS102">
        <v>98.431200000000004</v>
      </c>
      <c r="HT102">
        <v>97.120900000000006</v>
      </c>
    </row>
    <row r="103" spans="1:228" x14ac:dyDescent="0.2">
      <c r="A103">
        <v>88</v>
      </c>
      <c r="B103">
        <v>1678299390.5999999</v>
      </c>
      <c r="C103">
        <v>347.59999990463263</v>
      </c>
      <c r="D103" t="s">
        <v>534</v>
      </c>
      <c r="E103" t="s">
        <v>535</v>
      </c>
      <c r="F103">
        <v>4</v>
      </c>
      <c r="G103">
        <v>1678299388.5999999</v>
      </c>
      <c r="H103">
        <f t="shared" si="34"/>
        <v>1.375045490118313E-3</v>
      </c>
      <c r="I103">
        <f t="shared" si="35"/>
        <v>1.3750454901183129</v>
      </c>
      <c r="J103">
        <f t="shared" si="36"/>
        <v>12.751959556642886</v>
      </c>
      <c r="K103">
        <f t="shared" si="37"/>
        <v>552.64957142857145</v>
      </c>
      <c r="L103">
        <f t="shared" si="38"/>
        <v>286.38681895248254</v>
      </c>
      <c r="M103">
        <f t="shared" si="39"/>
        <v>29.020015166339046</v>
      </c>
      <c r="N103">
        <f t="shared" si="40"/>
        <v>56.000827842530477</v>
      </c>
      <c r="O103">
        <f t="shared" si="41"/>
        <v>8.1210699824096344E-2</v>
      </c>
      <c r="P103">
        <f t="shared" si="42"/>
        <v>2.7682765185959042</v>
      </c>
      <c r="Q103">
        <f t="shared" si="43"/>
        <v>7.991001176017061E-2</v>
      </c>
      <c r="R103">
        <f t="shared" si="44"/>
        <v>5.0058883696694145E-2</v>
      </c>
      <c r="S103">
        <f t="shared" si="45"/>
        <v>226.11089023224162</v>
      </c>
      <c r="T103">
        <f t="shared" si="46"/>
        <v>35.208634430114657</v>
      </c>
      <c r="U103">
        <f t="shared" si="47"/>
        <v>34.136028571428568</v>
      </c>
      <c r="V103">
        <f t="shared" si="48"/>
        <v>5.3836852192933584</v>
      </c>
      <c r="W103">
        <f t="shared" si="49"/>
        <v>68.876632664326678</v>
      </c>
      <c r="X103">
        <f t="shared" si="50"/>
        <v>3.7183417553658762</v>
      </c>
      <c r="Y103">
        <f t="shared" si="51"/>
        <v>5.3985533431742807</v>
      </c>
      <c r="Z103">
        <f t="shared" si="52"/>
        <v>1.6653434639274822</v>
      </c>
      <c r="AA103">
        <f t="shared" si="53"/>
        <v>-60.639506114217603</v>
      </c>
      <c r="AB103">
        <f t="shared" si="54"/>
        <v>7.3875445216921287</v>
      </c>
      <c r="AC103">
        <f t="shared" si="55"/>
        <v>0.61815748478918686</v>
      </c>
      <c r="AD103">
        <f t="shared" si="56"/>
        <v>173.47708612450532</v>
      </c>
      <c r="AE103">
        <f t="shared" si="57"/>
        <v>23.143283259439023</v>
      </c>
      <c r="AF103">
        <f t="shared" si="58"/>
        <v>1.3662467644886382</v>
      </c>
      <c r="AG103">
        <f t="shared" si="59"/>
        <v>12.751959556642886</v>
      </c>
      <c r="AH103">
        <v>594.66752110036953</v>
      </c>
      <c r="AI103">
        <v>576.21576969696946</v>
      </c>
      <c r="AJ103">
        <v>1.680292217568311</v>
      </c>
      <c r="AK103">
        <v>61.006110821722046</v>
      </c>
      <c r="AL103">
        <f t="shared" si="60"/>
        <v>1.3750454901183129</v>
      </c>
      <c r="AM103">
        <v>35.479743206709983</v>
      </c>
      <c r="AN103">
        <v>36.701593333333307</v>
      </c>
      <c r="AO103">
        <v>1.3097744360900039E-4</v>
      </c>
      <c r="AP103">
        <v>102.99</v>
      </c>
      <c r="AQ103">
        <v>252</v>
      </c>
      <c r="AR103">
        <v>39</v>
      </c>
      <c r="AS103">
        <f t="shared" si="61"/>
        <v>1</v>
      </c>
      <c r="AT103">
        <f t="shared" si="62"/>
        <v>0</v>
      </c>
      <c r="AU103">
        <f t="shared" si="63"/>
        <v>47172.379933086158</v>
      </c>
      <c r="AV103">
        <f t="shared" si="64"/>
        <v>1199.994285714286</v>
      </c>
      <c r="AW103">
        <f t="shared" si="65"/>
        <v>1025.9184135918351</v>
      </c>
      <c r="AX103">
        <f t="shared" si="66"/>
        <v>0.85493608245073127</v>
      </c>
      <c r="AY103">
        <f t="shared" si="67"/>
        <v>0.18842663912991145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1678299388.5999999</v>
      </c>
      <c r="BF103">
        <v>552.64957142857145</v>
      </c>
      <c r="BG103">
        <v>574.70928571428578</v>
      </c>
      <c r="BH103">
        <v>36.694814285714287</v>
      </c>
      <c r="BI103">
        <v>35.479957142857153</v>
      </c>
      <c r="BJ103">
        <v>559.15457142857144</v>
      </c>
      <c r="BK103">
        <v>36.430071428571431</v>
      </c>
      <c r="BL103">
        <v>650.00857142857137</v>
      </c>
      <c r="BM103">
        <v>101.2315714285714</v>
      </c>
      <c r="BN103">
        <v>9.9960771428571432E-2</v>
      </c>
      <c r="BO103">
        <v>34.18552857142857</v>
      </c>
      <c r="BP103">
        <v>34.136028571428568</v>
      </c>
      <c r="BQ103">
        <v>999.89999999999986</v>
      </c>
      <c r="BR103">
        <v>0</v>
      </c>
      <c r="BS103">
        <v>0</v>
      </c>
      <c r="BT103">
        <v>8996.9642857142862</v>
      </c>
      <c r="BU103">
        <v>0</v>
      </c>
      <c r="BV103">
        <v>1852.48</v>
      </c>
      <c r="BW103">
        <v>-22.059814285714289</v>
      </c>
      <c r="BX103">
        <v>573.70128571428575</v>
      </c>
      <c r="BY103">
        <v>595.8498571428571</v>
      </c>
      <c r="BZ103">
        <v>1.214854285714285</v>
      </c>
      <c r="CA103">
        <v>574.70928571428578</v>
      </c>
      <c r="CB103">
        <v>35.479957142857153</v>
      </c>
      <c r="CC103">
        <v>3.71468</v>
      </c>
      <c r="CD103">
        <v>3.5916985714285721</v>
      </c>
      <c r="CE103">
        <v>27.634271428571431</v>
      </c>
      <c r="CF103">
        <v>27.05958571428571</v>
      </c>
      <c r="CG103">
        <v>1199.994285714286</v>
      </c>
      <c r="CH103">
        <v>0.50004700000000002</v>
      </c>
      <c r="CI103">
        <v>0.49995299999999998</v>
      </c>
      <c r="CJ103">
        <v>0</v>
      </c>
      <c r="CK103">
        <v>841.1387142857144</v>
      </c>
      <c r="CL103">
        <v>4.9990899999999998</v>
      </c>
      <c r="CM103">
        <v>8948.1285714285714</v>
      </c>
      <c r="CN103">
        <v>9557.9771428571421</v>
      </c>
      <c r="CO103">
        <v>45.561999999999998</v>
      </c>
      <c r="CP103">
        <v>48.061999999999998</v>
      </c>
      <c r="CQ103">
        <v>46.436999999999998</v>
      </c>
      <c r="CR103">
        <v>47.061999999999998</v>
      </c>
      <c r="CS103">
        <v>46.767714285714291</v>
      </c>
      <c r="CT103">
        <v>597.5542857142857</v>
      </c>
      <c r="CU103">
        <v>597.43999999999994</v>
      </c>
      <c r="CV103">
        <v>0</v>
      </c>
      <c r="CW103">
        <v>1678299391.0999999</v>
      </c>
      <c r="CX103">
        <v>0</v>
      </c>
      <c r="CY103">
        <v>1678287632.5</v>
      </c>
      <c r="CZ103" t="s">
        <v>356</v>
      </c>
      <c r="DA103">
        <v>1678287627</v>
      </c>
      <c r="DB103">
        <v>1678287632.5</v>
      </c>
      <c r="DC103">
        <v>15</v>
      </c>
      <c r="DD103">
        <v>2.5999999999999999E-2</v>
      </c>
      <c r="DE103">
        <v>3.3000000000000002E-2</v>
      </c>
      <c r="DF103">
        <v>-6.1950000000000003</v>
      </c>
      <c r="DG103">
        <v>0.26400000000000001</v>
      </c>
      <c r="DH103">
        <v>415</v>
      </c>
      <c r="DI103">
        <v>32</v>
      </c>
      <c r="DJ103">
        <v>0.71</v>
      </c>
      <c r="DK103">
        <v>0.35</v>
      </c>
      <c r="DL103">
        <v>-21.67901707317073</v>
      </c>
      <c r="DM103">
        <v>-2.4951094076655518</v>
      </c>
      <c r="DN103">
        <v>0.25093479271777303</v>
      </c>
      <c r="DO103">
        <v>0</v>
      </c>
      <c r="DP103">
        <v>1.2085180487804881</v>
      </c>
      <c r="DQ103">
        <v>1.23652264808386E-2</v>
      </c>
      <c r="DR103">
        <v>3.4288191948236642E-3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3.2943500000000001</v>
      </c>
      <c r="EB103">
        <v>2.6252399999999998</v>
      </c>
      <c r="EC103">
        <v>0.12589900000000001</v>
      </c>
      <c r="ED103">
        <v>0.12740499999999999</v>
      </c>
      <c r="EE103">
        <v>0.14588699999999999</v>
      </c>
      <c r="EF103">
        <v>0.14132500000000001</v>
      </c>
      <c r="EG103">
        <v>26227</v>
      </c>
      <c r="EH103">
        <v>26546</v>
      </c>
      <c r="EI103">
        <v>27925</v>
      </c>
      <c r="EJ103">
        <v>29295.8</v>
      </c>
      <c r="EK103">
        <v>32834.400000000001</v>
      </c>
      <c r="EL103">
        <v>34931.699999999997</v>
      </c>
      <c r="EM103">
        <v>39438.5</v>
      </c>
      <c r="EN103">
        <v>41887.9</v>
      </c>
      <c r="EO103">
        <v>1.7311799999999999</v>
      </c>
      <c r="EP103">
        <v>2.1603500000000002</v>
      </c>
      <c r="EQ103">
        <v>9.6194399999999999E-2</v>
      </c>
      <c r="ER103">
        <v>0</v>
      </c>
      <c r="ES103">
        <v>32.577100000000002</v>
      </c>
      <c r="ET103">
        <v>999.9</v>
      </c>
      <c r="EU103">
        <v>74.599999999999994</v>
      </c>
      <c r="EV103">
        <v>33.299999999999997</v>
      </c>
      <c r="EW103">
        <v>37.863399999999999</v>
      </c>
      <c r="EX103">
        <v>57.322899999999997</v>
      </c>
      <c r="EY103">
        <v>-4.2828499999999998</v>
      </c>
      <c r="EZ103">
        <v>2</v>
      </c>
      <c r="FA103">
        <v>0.66803400000000002</v>
      </c>
      <c r="FB103">
        <v>1.22675</v>
      </c>
      <c r="FC103">
        <v>20.266500000000001</v>
      </c>
      <c r="FD103">
        <v>5.2174399999999999</v>
      </c>
      <c r="FE103">
        <v>12.0099</v>
      </c>
      <c r="FF103">
        <v>4.9852999999999996</v>
      </c>
      <c r="FG103">
        <v>3.2844500000000001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1.86225</v>
      </c>
      <c r="FN103">
        <v>1.8643099999999999</v>
      </c>
      <c r="FO103">
        <v>1.8603499999999999</v>
      </c>
      <c r="FP103">
        <v>1.8610899999999999</v>
      </c>
      <c r="FQ103">
        <v>1.8602000000000001</v>
      </c>
      <c r="FR103">
        <v>1.8619399999999999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-6.5140000000000002</v>
      </c>
      <c r="GH103">
        <v>0.26479999999999998</v>
      </c>
      <c r="GI103">
        <v>-4.4239819368145623</v>
      </c>
      <c r="GJ103">
        <v>-4.7384624312344064E-3</v>
      </c>
      <c r="GK103">
        <v>2.0540812038047919E-6</v>
      </c>
      <c r="GL103">
        <v>-4.204614941727041E-10</v>
      </c>
      <c r="GM103">
        <v>0.26473705503428657</v>
      </c>
      <c r="GN103">
        <v>0</v>
      </c>
      <c r="GO103">
        <v>0</v>
      </c>
      <c r="GP103">
        <v>0</v>
      </c>
      <c r="GQ103">
        <v>6</v>
      </c>
      <c r="GR103">
        <v>2075</v>
      </c>
      <c r="GS103">
        <v>4</v>
      </c>
      <c r="GT103">
        <v>32</v>
      </c>
      <c r="GU103">
        <v>196.1</v>
      </c>
      <c r="GV103">
        <v>196</v>
      </c>
      <c r="GW103">
        <v>1.79443</v>
      </c>
      <c r="GX103">
        <v>2.5512700000000001</v>
      </c>
      <c r="GY103">
        <v>2.04834</v>
      </c>
      <c r="GZ103">
        <v>2.6184099999999999</v>
      </c>
      <c r="HA103">
        <v>2.1972700000000001</v>
      </c>
      <c r="HB103">
        <v>2.3596200000000001</v>
      </c>
      <c r="HC103">
        <v>38.624099999999999</v>
      </c>
      <c r="HD103">
        <v>13.4841</v>
      </c>
      <c r="HE103">
        <v>18</v>
      </c>
      <c r="HF103">
        <v>388.57299999999998</v>
      </c>
      <c r="HG103">
        <v>752.61400000000003</v>
      </c>
      <c r="HH103">
        <v>31</v>
      </c>
      <c r="HI103">
        <v>35.5959</v>
      </c>
      <c r="HJ103">
        <v>30.000699999999998</v>
      </c>
      <c r="HK103">
        <v>35.416800000000002</v>
      </c>
      <c r="HL103">
        <v>35.388599999999997</v>
      </c>
      <c r="HM103">
        <v>35.8947</v>
      </c>
      <c r="HN103">
        <v>0</v>
      </c>
      <c r="HO103">
        <v>100</v>
      </c>
      <c r="HP103">
        <v>31</v>
      </c>
      <c r="HQ103">
        <v>591.71699999999998</v>
      </c>
      <c r="HR103">
        <v>36.496499999999997</v>
      </c>
      <c r="HS103">
        <v>98.430800000000005</v>
      </c>
      <c r="HT103">
        <v>97.120900000000006</v>
      </c>
    </row>
    <row r="104" spans="1:228" x14ac:dyDescent="0.2">
      <c r="A104">
        <v>89</v>
      </c>
      <c r="B104">
        <v>1678299394.5999999</v>
      </c>
      <c r="C104">
        <v>351.59999990463263</v>
      </c>
      <c r="D104" t="s">
        <v>536</v>
      </c>
      <c r="E104" t="s">
        <v>537</v>
      </c>
      <c r="F104">
        <v>4</v>
      </c>
      <c r="G104">
        <v>1678299392.2874999</v>
      </c>
      <c r="H104">
        <f t="shared" si="34"/>
        <v>1.3869308959581002E-3</v>
      </c>
      <c r="I104">
        <f t="shared" si="35"/>
        <v>1.3869308959581002</v>
      </c>
      <c r="J104">
        <f t="shared" si="36"/>
        <v>13.038651524950911</v>
      </c>
      <c r="K104">
        <f t="shared" si="37"/>
        <v>558.59699999999998</v>
      </c>
      <c r="L104">
        <f t="shared" si="38"/>
        <v>288.99080186578868</v>
      </c>
      <c r="M104">
        <f t="shared" si="39"/>
        <v>29.283695552236381</v>
      </c>
      <c r="N104">
        <f t="shared" si="40"/>
        <v>56.603131929400881</v>
      </c>
      <c r="O104">
        <f t="shared" si="41"/>
        <v>8.2007368163520042E-2</v>
      </c>
      <c r="P104">
        <f t="shared" si="42"/>
        <v>2.7635766330198881</v>
      </c>
      <c r="Q104">
        <f t="shared" si="43"/>
        <v>8.0679044476690123E-2</v>
      </c>
      <c r="R104">
        <f t="shared" si="44"/>
        <v>5.0541955170073816E-2</v>
      </c>
      <c r="S104">
        <f t="shared" si="45"/>
        <v>226.10871973227975</v>
      </c>
      <c r="T104">
        <f t="shared" si="46"/>
        <v>35.212460173212584</v>
      </c>
      <c r="U104">
        <f t="shared" si="47"/>
        <v>34.136024999999997</v>
      </c>
      <c r="V104">
        <f t="shared" si="48"/>
        <v>5.3836841478430539</v>
      </c>
      <c r="W104">
        <f t="shared" si="49"/>
        <v>68.885977235139222</v>
      </c>
      <c r="X104">
        <f t="shared" si="50"/>
        <v>3.7199824193543272</v>
      </c>
      <c r="Y104">
        <f t="shared" si="51"/>
        <v>5.4002027243604775</v>
      </c>
      <c r="Z104">
        <f t="shared" si="52"/>
        <v>1.6637017284887268</v>
      </c>
      <c r="AA104">
        <f t="shared" si="53"/>
        <v>-61.163652511752218</v>
      </c>
      <c r="AB104">
        <f t="shared" si="54"/>
        <v>8.192584514872685</v>
      </c>
      <c r="AC104">
        <f t="shared" si="55"/>
        <v>0.68670392834549143</v>
      </c>
      <c r="AD104">
        <f t="shared" si="56"/>
        <v>173.82435566374571</v>
      </c>
      <c r="AE104">
        <f t="shared" si="57"/>
        <v>23.425447336367696</v>
      </c>
      <c r="AF104">
        <f t="shared" si="58"/>
        <v>1.3791514014167021</v>
      </c>
      <c r="AG104">
        <f t="shared" si="59"/>
        <v>13.038651524950911</v>
      </c>
      <c r="AH104">
        <v>601.67805390860667</v>
      </c>
      <c r="AI104">
        <v>582.93993333333322</v>
      </c>
      <c r="AJ104">
        <v>1.6835906526592199</v>
      </c>
      <c r="AK104">
        <v>61.006110821722046</v>
      </c>
      <c r="AL104">
        <f t="shared" si="60"/>
        <v>1.3869308959581002</v>
      </c>
      <c r="AM104">
        <v>35.485259106060589</v>
      </c>
      <c r="AN104">
        <v>36.717663636363653</v>
      </c>
      <c r="AO104">
        <v>1.2817145695853639E-4</v>
      </c>
      <c r="AP104">
        <v>102.99</v>
      </c>
      <c r="AQ104">
        <v>251</v>
      </c>
      <c r="AR104">
        <v>39</v>
      </c>
      <c r="AS104">
        <f t="shared" si="61"/>
        <v>1</v>
      </c>
      <c r="AT104">
        <f t="shared" si="62"/>
        <v>0</v>
      </c>
      <c r="AU104">
        <f t="shared" si="63"/>
        <v>47042.749254009905</v>
      </c>
      <c r="AV104">
        <f t="shared" si="64"/>
        <v>1199.9825000000001</v>
      </c>
      <c r="AW104">
        <f t="shared" si="65"/>
        <v>1025.9083635918548</v>
      </c>
      <c r="AX104">
        <f t="shared" si="66"/>
        <v>0.85493610414473109</v>
      </c>
      <c r="AY104">
        <f t="shared" si="67"/>
        <v>0.18842668099933102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1678299392.2874999</v>
      </c>
      <c r="BF104">
        <v>558.59699999999998</v>
      </c>
      <c r="BG104">
        <v>580.93112500000007</v>
      </c>
      <c r="BH104">
        <v>36.711237500000003</v>
      </c>
      <c r="BI104">
        <v>35.484937500000001</v>
      </c>
      <c r="BJ104">
        <v>565.11862500000007</v>
      </c>
      <c r="BK104">
        <v>36.446487500000003</v>
      </c>
      <c r="BL104">
        <v>650.01437499999997</v>
      </c>
      <c r="BM104">
        <v>101.23075</v>
      </c>
      <c r="BN104">
        <v>0.100141375</v>
      </c>
      <c r="BO104">
        <v>34.191012499999999</v>
      </c>
      <c r="BP104">
        <v>34.136024999999997</v>
      </c>
      <c r="BQ104">
        <v>999.9</v>
      </c>
      <c r="BR104">
        <v>0</v>
      </c>
      <c r="BS104">
        <v>0</v>
      </c>
      <c r="BT104">
        <v>8972.1075000000001</v>
      </c>
      <c r="BU104">
        <v>0</v>
      </c>
      <c r="BV104">
        <v>1853.605</v>
      </c>
      <c r="BW104">
        <v>-22.3341125</v>
      </c>
      <c r="BX104">
        <v>579.88525000000004</v>
      </c>
      <c r="BY104">
        <v>602.30375000000004</v>
      </c>
      <c r="BZ104">
        <v>1.2262912500000001</v>
      </c>
      <c r="CA104">
        <v>580.93112500000007</v>
      </c>
      <c r="CB104">
        <v>35.484937500000001</v>
      </c>
      <c r="CC104">
        <v>3.7163137499999999</v>
      </c>
      <c r="CD104">
        <v>3.5921725000000002</v>
      </c>
      <c r="CE104">
        <v>27.6417875</v>
      </c>
      <c r="CF104">
        <v>27.061800000000002</v>
      </c>
      <c r="CG104">
        <v>1199.9825000000001</v>
      </c>
      <c r="CH104">
        <v>0.50004700000000002</v>
      </c>
      <c r="CI104">
        <v>0.49995299999999998</v>
      </c>
      <c r="CJ104">
        <v>0</v>
      </c>
      <c r="CK104">
        <v>842.39200000000005</v>
      </c>
      <c r="CL104">
        <v>4.9990899999999998</v>
      </c>
      <c r="CM104">
        <v>8958.3874999999989</v>
      </c>
      <c r="CN104">
        <v>9557.8675000000003</v>
      </c>
      <c r="CO104">
        <v>45.561999999999998</v>
      </c>
      <c r="CP104">
        <v>48.117125000000001</v>
      </c>
      <c r="CQ104">
        <v>46.436999999999998</v>
      </c>
      <c r="CR104">
        <v>47.061999999999998</v>
      </c>
      <c r="CS104">
        <v>46.78875</v>
      </c>
      <c r="CT104">
        <v>597.5474999999999</v>
      </c>
      <c r="CU104">
        <v>597.43499999999995</v>
      </c>
      <c r="CV104">
        <v>0</v>
      </c>
      <c r="CW104">
        <v>1678299394.7</v>
      </c>
      <c r="CX104">
        <v>0</v>
      </c>
      <c r="CY104">
        <v>1678287632.5</v>
      </c>
      <c r="CZ104" t="s">
        <v>356</v>
      </c>
      <c r="DA104">
        <v>1678287627</v>
      </c>
      <c r="DB104">
        <v>1678287632.5</v>
      </c>
      <c r="DC104">
        <v>15</v>
      </c>
      <c r="DD104">
        <v>2.5999999999999999E-2</v>
      </c>
      <c r="DE104">
        <v>3.3000000000000002E-2</v>
      </c>
      <c r="DF104">
        <v>-6.1950000000000003</v>
      </c>
      <c r="DG104">
        <v>0.26400000000000001</v>
      </c>
      <c r="DH104">
        <v>415</v>
      </c>
      <c r="DI104">
        <v>32</v>
      </c>
      <c r="DJ104">
        <v>0.71</v>
      </c>
      <c r="DK104">
        <v>0.35</v>
      </c>
      <c r="DL104">
        <v>-21.866814634146341</v>
      </c>
      <c r="DM104">
        <v>-2.882343554007007</v>
      </c>
      <c r="DN104">
        <v>0.28929341638110501</v>
      </c>
      <c r="DO104">
        <v>0</v>
      </c>
      <c r="DP104">
        <v>1.2119812195121951</v>
      </c>
      <c r="DQ104">
        <v>5.4469756097560322E-2</v>
      </c>
      <c r="DR104">
        <v>7.3908536736283E-3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3.29433</v>
      </c>
      <c r="EB104">
        <v>2.6250399999999998</v>
      </c>
      <c r="EC104">
        <v>0.12693699999999999</v>
      </c>
      <c r="ED104">
        <v>0.12845100000000001</v>
      </c>
      <c r="EE104">
        <v>0.145924</v>
      </c>
      <c r="EF104">
        <v>0.14133599999999999</v>
      </c>
      <c r="EG104">
        <v>26194.799999999999</v>
      </c>
      <c r="EH104">
        <v>26514.1</v>
      </c>
      <c r="EI104">
        <v>27923.9</v>
      </c>
      <c r="EJ104">
        <v>29295.7</v>
      </c>
      <c r="EK104">
        <v>32831.800000000003</v>
      </c>
      <c r="EL104">
        <v>34931.300000000003</v>
      </c>
      <c r="EM104">
        <v>39437</v>
      </c>
      <c r="EN104">
        <v>41887.9</v>
      </c>
      <c r="EO104">
        <v>1.73305</v>
      </c>
      <c r="EP104">
        <v>2.1603500000000002</v>
      </c>
      <c r="EQ104">
        <v>9.5918799999999999E-2</v>
      </c>
      <c r="ER104">
        <v>0</v>
      </c>
      <c r="ES104">
        <v>32.582900000000002</v>
      </c>
      <c r="ET104">
        <v>999.9</v>
      </c>
      <c r="EU104">
        <v>74.599999999999994</v>
      </c>
      <c r="EV104">
        <v>33.299999999999997</v>
      </c>
      <c r="EW104">
        <v>37.863799999999998</v>
      </c>
      <c r="EX104">
        <v>57.232900000000001</v>
      </c>
      <c r="EY104">
        <v>-4.1867000000000001</v>
      </c>
      <c r="EZ104">
        <v>2</v>
      </c>
      <c r="FA104">
        <v>0.66846499999999998</v>
      </c>
      <c r="FB104">
        <v>1.23173</v>
      </c>
      <c r="FC104">
        <v>20.266400000000001</v>
      </c>
      <c r="FD104">
        <v>5.2183400000000004</v>
      </c>
      <c r="FE104">
        <v>12.0099</v>
      </c>
      <c r="FF104">
        <v>4.9858000000000002</v>
      </c>
      <c r="FG104">
        <v>3.2845800000000001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1.8622700000000001</v>
      </c>
      <c r="FN104">
        <v>1.86432</v>
      </c>
      <c r="FO104">
        <v>1.8603499999999999</v>
      </c>
      <c r="FP104">
        <v>1.8611</v>
      </c>
      <c r="FQ104">
        <v>1.8602000000000001</v>
      </c>
      <c r="FR104">
        <v>1.86198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-6.5330000000000004</v>
      </c>
      <c r="GH104">
        <v>0.26469999999999999</v>
      </c>
      <c r="GI104">
        <v>-4.4239819368145623</v>
      </c>
      <c r="GJ104">
        <v>-4.7384624312344064E-3</v>
      </c>
      <c r="GK104">
        <v>2.0540812038047919E-6</v>
      </c>
      <c r="GL104">
        <v>-4.204614941727041E-10</v>
      </c>
      <c r="GM104">
        <v>0.26473705503428657</v>
      </c>
      <c r="GN104">
        <v>0</v>
      </c>
      <c r="GO104">
        <v>0</v>
      </c>
      <c r="GP104">
        <v>0</v>
      </c>
      <c r="GQ104">
        <v>6</v>
      </c>
      <c r="GR104">
        <v>2075</v>
      </c>
      <c r="GS104">
        <v>4</v>
      </c>
      <c r="GT104">
        <v>32</v>
      </c>
      <c r="GU104">
        <v>196.1</v>
      </c>
      <c r="GV104">
        <v>196</v>
      </c>
      <c r="GW104">
        <v>1.8103</v>
      </c>
      <c r="GX104">
        <v>2.5439500000000002</v>
      </c>
      <c r="GY104">
        <v>2.04834</v>
      </c>
      <c r="GZ104">
        <v>2.6184099999999999</v>
      </c>
      <c r="HA104">
        <v>2.1972700000000001</v>
      </c>
      <c r="HB104">
        <v>2.3315399999999999</v>
      </c>
      <c r="HC104">
        <v>38.624099999999999</v>
      </c>
      <c r="HD104">
        <v>13.492900000000001</v>
      </c>
      <c r="HE104">
        <v>18</v>
      </c>
      <c r="HF104">
        <v>389.62299999999999</v>
      </c>
      <c r="HG104">
        <v>752.70799999999997</v>
      </c>
      <c r="HH104">
        <v>31.000800000000002</v>
      </c>
      <c r="HI104">
        <v>35.601599999999998</v>
      </c>
      <c r="HJ104">
        <v>30.000599999999999</v>
      </c>
      <c r="HK104">
        <v>35.423299999999998</v>
      </c>
      <c r="HL104">
        <v>35.3964</v>
      </c>
      <c r="HM104">
        <v>36.233899999999998</v>
      </c>
      <c r="HN104">
        <v>0</v>
      </c>
      <c r="HO104">
        <v>100</v>
      </c>
      <c r="HP104">
        <v>31</v>
      </c>
      <c r="HQ104">
        <v>598.428</v>
      </c>
      <c r="HR104">
        <v>36.496499999999997</v>
      </c>
      <c r="HS104">
        <v>98.427099999999996</v>
      </c>
      <c r="HT104">
        <v>97.120900000000006</v>
      </c>
    </row>
    <row r="105" spans="1:228" x14ac:dyDescent="0.2">
      <c r="A105">
        <v>90</v>
      </c>
      <c r="B105">
        <v>1678299398.5999999</v>
      </c>
      <c r="C105">
        <v>355.59999990463263</v>
      </c>
      <c r="D105" t="s">
        <v>538</v>
      </c>
      <c r="E105" t="s">
        <v>539</v>
      </c>
      <c r="F105">
        <v>4</v>
      </c>
      <c r="G105">
        <v>1678299396.5999999</v>
      </c>
      <c r="H105">
        <f t="shared" si="34"/>
        <v>1.4000612823246998E-3</v>
      </c>
      <c r="I105">
        <f t="shared" si="35"/>
        <v>1.4000612823246998</v>
      </c>
      <c r="J105">
        <f t="shared" si="36"/>
        <v>13.030810207909328</v>
      </c>
      <c r="K105">
        <f t="shared" si="37"/>
        <v>565.66414285714279</v>
      </c>
      <c r="L105">
        <f t="shared" si="38"/>
        <v>298.40964361604085</v>
      </c>
      <c r="M105">
        <f t="shared" si="39"/>
        <v>30.237891109905348</v>
      </c>
      <c r="N105">
        <f t="shared" si="40"/>
        <v>57.318827063445426</v>
      </c>
      <c r="O105">
        <f t="shared" si="41"/>
        <v>8.2794633293108572E-2</v>
      </c>
      <c r="P105">
        <f t="shared" si="42"/>
        <v>2.7674812161439601</v>
      </c>
      <c r="Q105">
        <f t="shared" si="43"/>
        <v>8.1442786819209342E-2</v>
      </c>
      <c r="R105">
        <f t="shared" si="44"/>
        <v>5.1021361187129653E-2</v>
      </c>
      <c r="S105">
        <f t="shared" si="45"/>
        <v>226.11250423305728</v>
      </c>
      <c r="T105">
        <f t="shared" si="46"/>
        <v>35.210557796617941</v>
      </c>
      <c r="U105">
        <f t="shared" si="47"/>
        <v>34.141214285714277</v>
      </c>
      <c r="V105">
        <f t="shared" si="48"/>
        <v>5.3852411607425026</v>
      </c>
      <c r="W105">
        <f t="shared" si="49"/>
        <v>68.904058952396895</v>
      </c>
      <c r="X105">
        <f t="shared" si="50"/>
        <v>3.7215781259406677</v>
      </c>
      <c r="Y105">
        <f t="shared" si="51"/>
        <v>5.4011014481915494</v>
      </c>
      <c r="Z105">
        <f t="shared" si="52"/>
        <v>1.6636630348018349</v>
      </c>
      <c r="AA105">
        <f t="shared" si="53"/>
        <v>-61.742702550519262</v>
      </c>
      <c r="AB105">
        <f t="shared" si="54"/>
        <v>7.8756521837868982</v>
      </c>
      <c r="AC105">
        <f t="shared" si="55"/>
        <v>0.65923354875857998</v>
      </c>
      <c r="AD105">
        <f t="shared" si="56"/>
        <v>172.90468741508352</v>
      </c>
      <c r="AE105">
        <f t="shared" si="57"/>
        <v>23.605458391435448</v>
      </c>
      <c r="AF105">
        <f t="shared" si="58"/>
        <v>1.3907346406207097</v>
      </c>
      <c r="AG105">
        <f t="shared" si="59"/>
        <v>13.030810207909328</v>
      </c>
      <c r="AH105">
        <v>608.6561292156747</v>
      </c>
      <c r="AI105">
        <v>589.80473939393949</v>
      </c>
      <c r="AJ105">
        <v>1.715990567432947</v>
      </c>
      <c r="AK105">
        <v>61.006110821722046</v>
      </c>
      <c r="AL105">
        <f t="shared" si="60"/>
        <v>1.4000612823246998</v>
      </c>
      <c r="AM105">
        <v>35.490106938311698</v>
      </c>
      <c r="AN105">
        <v>36.734186666666673</v>
      </c>
      <c r="AO105">
        <v>1.2813186813186739E-4</v>
      </c>
      <c r="AP105">
        <v>102.99</v>
      </c>
      <c r="AQ105">
        <v>251</v>
      </c>
      <c r="AR105">
        <v>39</v>
      </c>
      <c r="AS105">
        <f t="shared" si="61"/>
        <v>1</v>
      </c>
      <c r="AT105">
        <f t="shared" si="62"/>
        <v>0</v>
      </c>
      <c r="AU105">
        <f t="shared" si="63"/>
        <v>47149.270007628482</v>
      </c>
      <c r="AV105">
        <f t="shared" si="64"/>
        <v>1199.997142857143</v>
      </c>
      <c r="AW105">
        <f t="shared" si="65"/>
        <v>1025.9214135922577</v>
      </c>
      <c r="AX105">
        <f t="shared" si="66"/>
        <v>0.85493654689008824</v>
      </c>
      <c r="AY105">
        <f t="shared" si="67"/>
        <v>0.18842753549787034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1678299396.5999999</v>
      </c>
      <c r="BF105">
        <v>565.66414285714279</v>
      </c>
      <c r="BG105">
        <v>588.17985714285714</v>
      </c>
      <c r="BH105">
        <v>36.727257142857148</v>
      </c>
      <c r="BI105">
        <v>35.490657142857138</v>
      </c>
      <c r="BJ105">
        <v>572.20557142857149</v>
      </c>
      <c r="BK105">
        <v>36.462514285714278</v>
      </c>
      <c r="BL105">
        <v>650.00328571428577</v>
      </c>
      <c r="BM105">
        <v>101.2302857142857</v>
      </c>
      <c r="BN105">
        <v>9.9854771428571451E-2</v>
      </c>
      <c r="BO105">
        <v>34.194000000000003</v>
      </c>
      <c r="BP105">
        <v>34.141214285714277</v>
      </c>
      <c r="BQ105">
        <v>999.89999999999986</v>
      </c>
      <c r="BR105">
        <v>0</v>
      </c>
      <c r="BS105">
        <v>0</v>
      </c>
      <c r="BT105">
        <v>8992.8571428571431</v>
      </c>
      <c r="BU105">
        <v>0</v>
      </c>
      <c r="BV105">
        <v>1844.994285714286</v>
      </c>
      <c r="BW105">
        <v>-22.51577142857143</v>
      </c>
      <c r="BX105">
        <v>587.23142857142852</v>
      </c>
      <c r="BY105">
        <v>609.82285714285717</v>
      </c>
      <c r="BZ105">
        <v>1.23661</v>
      </c>
      <c r="CA105">
        <v>588.17985714285714</v>
      </c>
      <c r="CB105">
        <v>35.490657142857138</v>
      </c>
      <c r="CC105">
        <v>3.7179057142857141</v>
      </c>
      <c r="CD105">
        <v>3.5927242857142851</v>
      </c>
      <c r="CE105">
        <v>27.64912857142857</v>
      </c>
      <c r="CF105">
        <v>27.064414285714289</v>
      </c>
      <c r="CG105">
        <v>1199.997142857143</v>
      </c>
      <c r="CH105">
        <v>0.50003300000000006</v>
      </c>
      <c r="CI105">
        <v>0.49996699999999988</v>
      </c>
      <c r="CJ105">
        <v>0</v>
      </c>
      <c r="CK105">
        <v>843.52828571428574</v>
      </c>
      <c r="CL105">
        <v>4.9990899999999998</v>
      </c>
      <c r="CM105">
        <v>8968.2114285714288</v>
      </c>
      <c r="CN105">
        <v>9557.9499999999989</v>
      </c>
      <c r="CO105">
        <v>45.561999999999998</v>
      </c>
      <c r="CP105">
        <v>48.125</v>
      </c>
      <c r="CQ105">
        <v>46.436999999999998</v>
      </c>
      <c r="CR105">
        <v>47.125</v>
      </c>
      <c r="CS105">
        <v>46.811999999999998</v>
      </c>
      <c r="CT105">
        <v>597.53714285714273</v>
      </c>
      <c r="CU105">
        <v>597.46</v>
      </c>
      <c r="CV105">
        <v>0</v>
      </c>
      <c r="CW105">
        <v>1678299398.9000001</v>
      </c>
      <c r="CX105">
        <v>0</v>
      </c>
      <c r="CY105">
        <v>1678287632.5</v>
      </c>
      <c r="CZ105" t="s">
        <v>356</v>
      </c>
      <c r="DA105">
        <v>1678287627</v>
      </c>
      <c r="DB105">
        <v>1678287632.5</v>
      </c>
      <c r="DC105">
        <v>15</v>
      </c>
      <c r="DD105">
        <v>2.5999999999999999E-2</v>
      </c>
      <c r="DE105">
        <v>3.3000000000000002E-2</v>
      </c>
      <c r="DF105">
        <v>-6.1950000000000003</v>
      </c>
      <c r="DG105">
        <v>0.26400000000000001</v>
      </c>
      <c r="DH105">
        <v>415</v>
      </c>
      <c r="DI105">
        <v>32</v>
      </c>
      <c r="DJ105">
        <v>0.71</v>
      </c>
      <c r="DK105">
        <v>0.35</v>
      </c>
      <c r="DL105">
        <v>-22.058240000000001</v>
      </c>
      <c r="DM105">
        <v>-2.9228848030018471</v>
      </c>
      <c r="DN105">
        <v>0.28667090173228238</v>
      </c>
      <c r="DO105">
        <v>0</v>
      </c>
      <c r="DP105">
        <v>1.21618475</v>
      </c>
      <c r="DQ105">
        <v>0.1104649530956817</v>
      </c>
      <c r="DR105">
        <v>1.109976485955895E-2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375</v>
      </c>
      <c r="EA105">
        <v>3.2942999999999998</v>
      </c>
      <c r="EB105">
        <v>2.6251799999999998</v>
      </c>
      <c r="EC105">
        <v>0.12797900000000001</v>
      </c>
      <c r="ED105">
        <v>0.12948799999999999</v>
      </c>
      <c r="EE105">
        <v>0.14596600000000001</v>
      </c>
      <c r="EF105">
        <v>0.14135</v>
      </c>
      <c r="EG105">
        <v>26163</v>
      </c>
      <c r="EH105">
        <v>26481.3</v>
      </c>
      <c r="EI105">
        <v>27923.4</v>
      </c>
      <c r="EJ105">
        <v>29294.5</v>
      </c>
      <c r="EK105">
        <v>32829.699999999997</v>
      </c>
      <c r="EL105">
        <v>34929.699999999997</v>
      </c>
      <c r="EM105">
        <v>39436.400000000001</v>
      </c>
      <c r="EN105">
        <v>41886.6</v>
      </c>
      <c r="EO105">
        <v>1.73245</v>
      </c>
      <c r="EP105">
        <v>2.1600999999999999</v>
      </c>
      <c r="EQ105">
        <v>9.6350900000000003E-2</v>
      </c>
      <c r="ER105">
        <v>0</v>
      </c>
      <c r="ES105">
        <v>32.589700000000001</v>
      </c>
      <c r="ET105">
        <v>999.9</v>
      </c>
      <c r="EU105">
        <v>74.599999999999994</v>
      </c>
      <c r="EV105">
        <v>33.299999999999997</v>
      </c>
      <c r="EW105">
        <v>37.864400000000003</v>
      </c>
      <c r="EX105">
        <v>57.472900000000003</v>
      </c>
      <c r="EY105">
        <v>-4.2067300000000003</v>
      </c>
      <c r="EZ105">
        <v>2</v>
      </c>
      <c r="FA105">
        <v>0.66912899999999997</v>
      </c>
      <c r="FB105">
        <v>1.2357800000000001</v>
      </c>
      <c r="FC105">
        <v>20.266200000000001</v>
      </c>
      <c r="FD105">
        <v>5.2180400000000002</v>
      </c>
      <c r="FE105">
        <v>12.0099</v>
      </c>
      <c r="FF105">
        <v>4.9859999999999998</v>
      </c>
      <c r="FG105">
        <v>3.2846500000000001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1.8622799999999999</v>
      </c>
      <c r="FN105">
        <v>1.8643099999999999</v>
      </c>
      <c r="FO105">
        <v>1.8603499999999999</v>
      </c>
      <c r="FP105">
        <v>1.8610800000000001</v>
      </c>
      <c r="FQ105">
        <v>1.8602000000000001</v>
      </c>
      <c r="FR105">
        <v>1.86195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-6.55</v>
      </c>
      <c r="GH105">
        <v>0.26469999999999999</v>
      </c>
      <c r="GI105">
        <v>-4.4239819368145623</v>
      </c>
      <c r="GJ105">
        <v>-4.7384624312344064E-3</v>
      </c>
      <c r="GK105">
        <v>2.0540812038047919E-6</v>
      </c>
      <c r="GL105">
        <v>-4.204614941727041E-10</v>
      </c>
      <c r="GM105">
        <v>0.26473705503428657</v>
      </c>
      <c r="GN105">
        <v>0</v>
      </c>
      <c r="GO105">
        <v>0</v>
      </c>
      <c r="GP105">
        <v>0</v>
      </c>
      <c r="GQ105">
        <v>6</v>
      </c>
      <c r="GR105">
        <v>2075</v>
      </c>
      <c r="GS105">
        <v>4</v>
      </c>
      <c r="GT105">
        <v>32</v>
      </c>
      <c r="GU105">
        <v>196.2</v>
      </c>
      <c r="GV105">
        <v>196.1</v>
      </c>
      <c r="GW105">
        <v>1.8273900000000001</v>
      </c>
      <c r="GX105">
        <v>2.5390600000000001</v>
      </c>
      <c r="GY105">
        <v>2.04834</v>
      </c>
      <c r="GZ105">
        <v>2.6171899999999999</v>
      </c>
      <c r="HA105">
        <v>2.1972700000000001</v>
      </c>
      <c r="HB105">
        <v>2.33643</v>
      </c>
      <c r="HC105">
        <v>38.648699999999998</v>
      </c>
      <c r="HD105">
        <v>13.492900000000001</v>
      </c>
      <c r="HE105">
        <v>18</v>
      </c>
      <c r="HF105">
        <v>389.34100000000001</v>
      </c>
      <c r="HG105">
        <v>752.55499999999995</v>
      </c>
      <c r="HH105">
        <v>31.001000000000001</v>
      </c>
      <c r="HI105">
        <v>35.608199999999997</v>
      </c>
      <c r="HJ105">
        <v>30.000800000000002</v>
      </c>
      <c r="HK105">
        <v>35.431100000000001</v>
      </c>
      <c r="HL105">
        <v>35.404000000000003</v>
      </c>
      <c r="HM105">
        <v>36.573599999999999</v>
      </c>
      <c r="HN105">
        <v>0</v>
      </c>
      <c r="HO105">
        <v>100</v>
      </c>
      <c r="HP105">
        <v>31</v>
      </c>
      <c r="HQ105">
        <v>605.11599999999999</v>
      </c>
      <c r="HR105">
        <v>36.496499999999997</v>
      </c>
      <c r="HS105">
        <v>98.425399999999996</v>
      </c>
      <c r="HT105">
        <v>97.117400000000004</v>
      </c>
    </row>
    <row r="106" spans="1:228" x14ac:dyDescent="0.2">
      <c r="A106">
        <v>91</v>
      </c>
      <c r="B106">
        <v>1678299402.5999999</v>
      </c>
      <c r="C106">
        <v>359.59999990463263</v>
      </c>
      <c r="D106" t="s">
        <v>540</v>
      </c>
      <c r="E106" t="s">
        <v>541</v>
      </c>
      <c r="F106">
        <v>4</v>
      </c>
      <c r="G106">
        <v>1678299400.2874999</v>
      </c>
      <c r="H106">
        <f t="shared" si="34"/>
        <v>1.4077759177918996E-3</v>
      </c>
      <c r="I106">
        <f t="shared" si="35"/>
        <v>1.4077759177918996</v>
      </c>
      <c r="J106">
        <f t="shared" si="36"/>
        <v>13.260195341567339</v>
      </c>
      <c r="K106">
        <f t="shared" si="37"/>
        <v>571.70799999999997</v>
      </c>
      <c r="L106">
        <f t="shared" si="38"/>
        <v>301.06093190548881</v>
      </c>
      <c r="M106">
        <f t="shared" si="39"/>
        <v>30.506536085993037</v>
      </c>
      <c r="N106">
        <f t="shared" si="40"/>
        <v>57.931232133852738</v>
      </c>
      <c r="O106">
        <f t="shared" si="41"/>
        <v>8.3192289366664271E-2</v>
      </c>
      <c r="P106">
        <f t="shared" si="42"/>
        <v>2.7725316699532048</v>
      </c>
      <c r="Q106">
        <f t="shared" si="43"/>
        <v>8.1829983609762444E-2</v>
      </c>
      <c r="R106">
        <f t="shared" si="44"/>
        <v>5.1264279274546007E-2</v>
      </c>
      <c r="S106">
        <f t="shared" si="45"/>
        <v>226.11101998313097</v>
      </c>
      <c r="T106">
        <f t="shared" si="46"/>
        <v>35.216119478238802</v>
      </c>
      <c r="U106">
        <f t="shared" si="47"/>
        <v>34.150675</v>
      </c>
      <c r="V106">
        <f t="shared" si="48"/>
        <v>5.3880807968843358</v>
      </c>
      <c r="W106">
        <f t="shared" si="49"/>
        <v>68.898145367332347</v>
      </c>
      <c r="X106">
        <f t="shared" si="50"/>
        <v>3.7232050101530763</v>
      </c>
      <c r="Y106">
        <f t="shared" si="51"/>
        <v>5.4039263180492121</v>
      </c>
      <c r="Z106">
        <f t="shared" si="52"/>
        <v>1.6648757867312596</v>
      </c>
      <c r="AA106">
        <f t="shared" si="53"/>
        <v>-62.082917974622774</v>
      </c>
      <c r="AB106">
        <f t="shared" si="54"/>
        <v>7.8790811425723959</v>
      </c>
      <c r="AC106">
        <f t="shared" si="55"/>
        <v>0.65837978044313128</v>
      </c>
      <c r="AD106">
        <f t="shared" si="56"/>
        <v>172.56556293152374</v>
      </c>
      <c r="AE106">
        <f t="shared" si="57"/>
        <v>23.732139170539192</v>
      </c>
      <c r="AF106">
        <f t="shared" si="58"/>
        <v>1.4006517153287585</v>
      </c>
      <c r="AG106">
        <f t="shared" si="59"/>
        <v>13.260195341567339</v>
      </c>
      <c r="AH106">
        <v>615.58212568706517</v>
      </c>
      <c r="AI106">
        <v>596.58718787878774</v>
      </c>
      <c r="AJ106">
        <v>1.6954168210351619</v>
      </c>
      <c r="AK106">
        <v>61.006110821722046</v>
      </c>
      <c r="AL106">
        <f t="shared" si="60"/>
        <v>1.4077759177918996</v>
      </c>
      <c r="AM106">
        <v>35.498398597402598</v>
      </c>
      <c r="AN106">
        <v>36.749475757575738</v>
      </c>
      <c r="AO106">
        <v>1.0945830980619941E-4</v>
      </c>
      <c r="AP106">
        <v>102.99</v>
      </c>
      <c r="AQ106">
        <v>251</v>
      </c>
      <c r="AR106">
        <v>39</v>
      </c>
      <c r="AS106">
        <f t="shared" si="61"/>
        <v>1</v>
      </c>
      <c r="AT106">
        <f t="shared" si="62"/>
        <v>0</v>
      </c>
      <c r="AU106">
        <f t="shared" si="63"/>
        <v>47286.318024969973</v>
      </c>
      <c r="AV106">
        <f t="shared" si="64"/>
        <v>1199.98875</v>
      </c>
      <c r="AW106">
        <f t="shared" si="65"/>
        <v>1025.9142885922959</v>
      </c>
      <c r="AX106">
        <f t="shared" si="66"/>
        <v>0.85493658885743373</v>
      </c>
      <c r="AY106">
        <f t="shared" si="67"/>
        <v>0.18842761649484713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1678299400.2874999</v>
      </c>
      <c r="BF106">
        <v>571.70799999999997</v>
      </c>
      <c r="BG106">
        <v>594.354375</v>
      </c>
      <c r="BH106">
        <v>36.743324999999999</v>
      </c>
      <c r="BI106">
        <v>35.497887499999997</v>
      </c>
      <c r="BJ106">
        <v>578.2662499999999</v>
      </c>
      <c r="BK106">
        <v>36.478574999999999</v>
      </c>
      <c r="BL106">
        <v>649.98225000000002</v>
      </c>
      <c r="BM106">
        <v>101.23025</v>
      </c>
      <c r="BN106">
        <v>9.9855812500000002E-2</v>
      </c>
      <c r="BO106">
        <v>34.203387499999998</v>
      </c>
      <c r="BP106">
        <v>34.150675</v>
      </c>
      <c r="BQ106">
        <v>999.9</v>
      </c>
      <c r="BR106">
        <v>0</v>
      </c>
      <c r="BS106">
        <v>0</v>
      </c>
      <c r="BT106">
        <v>9019.6875</v>
      </c>
      <c r="BU106">
        <v>0</v>
      </c>
      <c r="BV106">
        <v>1811.7437500000001</v>
      </c>
      <c r="BW106">
        <v>-22.646587499999999</v>
      </c>
      <c r="BX106">
        <v>593.515625</v>
      </c>
      <c r="BY106">
        <v>616.22924999999998</v>
      </c>
      <c r="BZ106">
        <v>1.2454475</v>
      </c>
      <c r="CA106">
        <v>594.354375</v>
      </c>
      <c r="CB106">
        <v>35.497887499999997</v>
      </c>
      <c r="CC106">
        <v>3.71953625</v>
      </c>
      <c r="CD106">
        <v>3.5934587499999999</v>
      </c>
      <c r="CE106">
        <v>27.656624999999998</v>
      </c>
      <c r="CF106">
        <v>27.067912499999998</v>
      </c>
      <c r="CG106">
        <v>1199.98875</v>
      </c>
      <c r="CH106">
        <v>0.50003299999999995</v>
      </c>
      <c r="CI106">
        <v>0.49996699999999999</v>
      </c>
      <c r="CJ106">
        <v>0</v>
      </c>
      <c r="CK106">
        <v>844.51487499999996</v>
      </c>
      <c r="CL106">
        <v>4.9990899999999998</v>
      </c>
      <c r="CM106">
        <v>8972.3262499999983</v>
      </c>
      <c r="CN106">
        <v>9557.8812499999985</v>
      </c>
      <c r="CO106">
        <v>45.577749999999988</v>
      </c>
      <c r="CP106">
        <v>48.125</v>
      </c>
      <c r="CQ106">
        <v>46.436999999999998</v>
      </c>
      <c r="CR106">
        <v>47.125</v>
      </c>
      <c r="CS106">
        <v>46.811999999999998</v>
      </c>
      <c r="CT106">
        <v>597.53125</v>
      </c>
      <c r="CU106">
        <v>597.45749999999998</v>
      </c>
      <c r="CV106">
        <v>0</v>
      </c>
      <c r="CW106">
        <v>1678299403.0999999</v>
      </c>
      <c r="CX106">
        <v>0</v>
      </c>
      <c r="CY106">
        <v>1678287632.5</v>
      </c>
      <c r="CZ106" t="s">
        <v>356</v>
      </c>
      <c r="DA106">
        <v>1678287627</v>
      </c>
      <c r="DB106">
        <v>1678287632.5</v>
      </c>
      <c r="DC106">
        <v>15</v>
      </c>
      <c r="DD106">
        <v>2.5999999999999999E-2</v>
      </c>
      <c r="DE106">
        <v>3.3000000000000002E-2</v>
      </c>
      <c r="DF106">
        <v>-6.1950000000000003</v>
      </c>
      <c r="DG106">
        <v>0.26400000000000001</v>
      </c>
      <c r="DH106">
        <v>415</v>
      </c>
      <c r="DI106">
        <v>32</v>
      </c>
      <c r="DJ106">
        <v>0.71</v>
      </c>
      <c r="DK106">
        <v>0.35</v>
      </c>
      <c r="DL106">
        <v>-22.24570487804878</v>
      </c>
      <c r="DM106">
        <v>-2.998245993031333</v>
      </c>
      <c r="DN106">
        <v>0.30000727629486451</v>
      </c>
      <c r="DO106">
        <v>0</v>
      </c>
      <c r="DP106">
        <v>1.2244873170731709</v>
      </c>
      <c r="DQ106">
        <v>0.14133428571428469</v>
      </c>
      <c r="DR106">
        <v>1.406026454741754E-2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375</v>
      </c>
      <c r="EA106">
        <v>3.2944300000000002</v>
      </c>
      <c r="EB106">
        <v>2.6254499999999998</v>
      </c>
      <c r="EC106">
        <v>0.12901599999999999</v>
      </c>
      <c r="ED106">
        <v>0.13053999999999999</v>
      </c>
      <c r="EE106">
        <v>0.146006</v>
      </c>
      <c r="EF106">
        <v>0.14136899999999999</v>
      </c>
      <c r="EG106">
        <v>26131.9</v>
      </c>
      <c r="EH106">
        <v>26449.200000000001</v>
      </c>
      <c r="EI106">
        <v>27923.5</v>
      </c>
      <c r="EJ106">
        <v>29294.5</v>
      </c>
      <c r="EK106">
        <v>32828.1</v>
      </c>
      <c r="EL106">
        <v>34928.699999999997</v>
      </c>
      <c r="EM106">
        <v>39436.199999999997</v>
      </c>
      <c r="EN106">
        <v>41886.300000000003</v>
      </c>
      <c r="EO106">
        <v>1.7321200000000001</v>
      </c>
      <c r="EP106">
        <v>2.1599499999999998</v>
      </c>
      <c r="EQ106">
        <v>9.63807E-2</v>
      </c>
      <c r="ER106">
        <v>0</v>
      </c>
      <c r="ES106">
        <v>32.597000000000001</v>
      </c>
      <c r="ET106">
        <v>999.9</v>
      </c>
      <c r="EU106">
        <v>74.599999999999994</v>
      </c>
      <c r="EV106">
        <v>33.299999999999997</v>
      </c>
      <c r="EW106">
        <v>37.862499999999997</v>
      </c>
      <c r="EX106">
        <v>57.2029</v>
      </c>
      <c r="EY106">
        <v>-4.3189099999999998</v>
      </c>
      <c r="EZ106">
        <v>2</v>
      </c>
      <c r="FA106">
        <v>0.66968000000000005</v>
      </c>
      <c r="FB106">
        <v>1.24281</v>
      </c>
      <c r="FC106">
        <v>20.266400000000001</v>
      </c>
      <c r="FD106">
        <v>5.2184900000000001</v>
      </c>
      <c r="FE106">
        <v>12.0099</v>
      </c>
      <c r="FF106">
        <v>4.9859999999999998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1.8622399999999999</v>
      </c>
      <c r="FN106">
        <v>1.86432</v>
      </c>
      <c r="FO106">
        <v>1.8603499999999999</v>
      </c>
      <c r="FP106">
        <v>1.8610899999999999</v>
      </c>
      <c r="FQ106">
        <v>1.8602000000000001</v>
      </c>
      <c r="FR106">
        <v>1.8619300000000001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-6.569</v>
      </c>
      <c r="GH106">
        <v>0.26469999999999999</v>
      </c>
      <c r="GI106">
        <v>-4.4239819368145623</v>
      </c>
      <c r="GJ106">
        <v>-4.7384624312344064E-3</v>
      </c>
      <c r="GK106">
        <v>2.0540812038047919E-6</v>
      </c>
      <c r="GL106">
        <v>-4.204614941727041E-10</v>
      </c>
      <c r="GM106">
        <v>0.26473705503428657</v>
      </c>
      <c r="GN106">
        <v>0</v>
      </c>
      <c r="GO106">
        <v>0</v>
      </c>
      <c r="GP106">
        <v>0</v>
      </c>
      <c r="GQ106">
        <v>6</v>
      </c>
      <c r="GR106">
        <v>2075</v>
      </c>
      <c r="GS106">
        <v>4</v>
      </c>
      <c r="GT106">
        <v>32</v>
      </c>
      <c r="GU106">
        <v>196.3</v>
      </c>
      <c r="GV106">
        <v>196.2</v>
      </c>
      <c r="GW106">
        <v>1.8444799999999999</v>
      </c>
      <c r="GX106">
        <v>2.5537100000000001</v>
      </c>
      <c r="GY106">
        <v>2.04834</v>
      </c>
      <c r="GZ106">
        <v>2.6184099999999999</v>
      </c>
      <c r="HA106">
        <v>2.1972700000000001</v>
      </c>
      <c r="HB106">
        <v>2.2741699999999998</v>
      </c>
      <c r="HC106">
        <v>38.648699999999998</v>
      </c>
      <c r="HD106">
        <v>13.4666</v>
      </c>
      <c r="HE106">
        <v>18</v>
      </c>
      <c r="HF106">
        <v>389.20400000000001</v>
      </c>
      <c r="HG106">
        <v>752.50400000000002</v>
      </c>
      <c r="HH106">
        <v>31.0016</v>
      </c>
      <c r="HI106">
        <v>35.614699999999999</v>
      </c>
      <c r="HJ106">
        <v>30.000699999999998</v>
      </c>
      <c r="HK106">
        <v>35.438000000000002</v>
      </c>
      <c r="HL106">
        <v>35.411799999999999</v>
      </c>
      <c r="HM106">
        <v>36.907600000000002</v>
      </c>
      <c r="HN106">
        <v>0</v>
      </c>
      <c r="HO106">
        <v>100</v>
      </c>
      <c r="HP106">
        <v>31</v>
      </c>
      <c r="HQ106">
        <v>611.79600000000005</v>
      </c>
      <c r="HR106">
        <v>36.496499999999997</v>
      </c>
      <c r="HS106">
        <v>98.425299999999993</v>
      </c>
      <c r="HT106">
        <v>97.117000000000004</v>
      </c>
    </row>
    <row r="107" spans="1:228" x14ac:dyDescent="0.2">
      <c r="A107">
        <v>92</v>
      </c>
      <c r="B107">
        <v>1678299406.5999999</v>
      </c>
      <c r="C107">
        <v>363.59999990463263</v>
      </c>
      <c r="D107" t="s">
        <v>542</v>
      </c>
      <c r="E107" t="s">
        <v>543</v>
      </c>
      <c r="F107">
        <v>4</v>
      </c>
      <c r="G107">
        <v>1678299404.5999999</v>
      </c>
      <c r="H107">
        <f t="shared" si="34"/>
        <v>1.4132420389504977E-3</v>
      </c>
      <c r="I107">
        <f t="shared" si="35"/>
        <v>1.4132420389504976</v>
      </c>
      <c r="J107">
        <f t="shared" si="36"/>
        <v>13.346040883601486</v>
      </c>
      <c r="K107">
        <f t="shared" si="37"/>
        <v>578.80971428571422</v>
      </c>
      <c r="L107">
        <f t="shared" si="38"/>
        <v>306.76951798550556</v>
      </c>
      <c r="M107">
        <f t="shared" si="39"/>
        <v>31.085131562295683</v>
      </c>
      <c r="N107">
        <f t="shared" si="40"/>
        <v>58.651120998782929</v>
      </c>
      <c r="O107">
        <f t="shared" si="41"/>
        <v>8.3351775116562651E-2</v>
      </c>
      <c r="P107">
        <f t="shared" si="42"/>
        <v>2.7655794040237867</v>
      </c>
      <c r="Q107">
        <f t="shared" si="43"/>
        <v>8.1980910642826879E-2</v>
      </c>
      <c r="R107">
        <f t="shared" si="44"/>
        <v>5.1359357821211697E-2</v>
      </c>
      <c r="S107">
        <f t="shared" si="45"/>
        <v>226.10989337597579</v>
      </c>
      <c r="T107">
        <f t="shared" si="46"/>
        <v>35.225632781065421</v>
      </c>
      <c r="U107">
        <f t="shared" si="47"/>
        <v>34.166371428571431</v>
      </c>
      <c r="V107">
        <f t="shared" si="48"/>
        <v>5.3927949565649484</v>
      </c>
      <c r="W107">
        <f t="shared" si="49"/>
        <v>68.890244561118848</v>
      </c>
      <c r="X107">
        <f t="shared" si="50"/>
        <v>3.7245760880209473</v>
      </c>
      <c r="Y107">
        <f t="shared" si="51"/>
        <v>5.4065363125783863</v>
      </c>
      <c r="Z107">
        <f t="shared" si="52"/>
        <v>1.6682188685440011</v>
      </c>
      <c r="AA107">
        <f t="shared" si="53"/>
        <v>-62.323973917716948</v>
      </c>
      <c r="AB107">
        <f t="shared" si="54"/>
        <v>6.8116448288776645</v>
      </c>
      <c r="AC107">
        <f t="shared" si="55"/>
        <v>0.57068303513361318</v>
      </c>
      <c r="AD107">
        <f t="shared" si="56"/>
        <v>171.1682473222701</v>
      </c>
      <c r="AE107">
        <f t="shared" si="57"/>
        <v>23.961838879342938</v>
      </c>
      <c r="AF107">
        <f t="shared" si="58"/>
        <v>1.4084780275513278</v>
      </c>
      <c r="AG107">
        <f t="shared" si="59"/>
        <v>13.346040883601486</v>
      </c>
      <c r="AH107">
        <v>622.64902256697155</v>
      </c>
      <c r="AI107">
        <v>603.47834545454521</v>
      </c>
      <c r="AJ107">
        <v>1.721170254451162</v>
      </c>
      <c r="AK107">
        <v>61.006110821722046</v>
      </c>
      <c r="AL107">
        <f t="shared" si="60"/>
        <v>1.4132420389504976</v>
      </c>
      <c r="AM107">
        <v>35.50446700541125</v>
      </c>
      <c r="AN107">
        <v>36.760462424242398</v>
      </c>
      <c r="AO107">
        <v>7.617292296732544E-5</v>
      </c>
      <c r="AP107">
        <v>102.99</v>
      </c>
      <c r="AQ107">
        <v>249</v>
      </c>
      <c r="AR107">
        <v>38</v>
      </c>
      <c r="AS107">
        <f t="shared" si="61"/>
        <v>1</v>
      </c>
      <c r="AT107">
        <f t="shared" si="62"/>
        <v>0</v>
      </c>
      <c r="AU107">
        <f t="shared" si="63"/>
        <v>47094.384392298314</v>
      </c>
      <c r="AV107">
        <f t="shared" si="64"/>
        <v>1199.982857142857</v>
      </c>
      <c r="AW107">
        <f t="shared" si="65"/>
        <v>1025.9092421637179</v>
      </c>
      <c r="AX107">
        <f t="shared" si="66"/>
        <v>0.85493658184950572</v>
      </c>
      <c r="AY107">
        <f t="shared" si="67"/>
        <v>0.18842760296954608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1678299404.5999999</v>
      </c>
      <c r="BF107">
        <v>578.80971428571422</v>
      </c>
      <c r="BG107">
        <v>601.67899999999997</v>
      </c>
      <c r="BH107">
        <v>36.756685714285723</v>
      </c>
      <c r="BI107">
        <v>35.504442857142863</v>
      </c>
      <c r="BJ107">
        <v>585.38799999999992</v>
      </c>
      <c r="BK107">
        <v>36.491957142857153</v>
      </c>
      <c r="BL107">
        <v>650.053</v>
      </c>
      <c r="BM107">
        <v>101.2302857142857</v>
      </c>
      <c r="BN107">
        <v>0.100289</v>
      </c>
      <c r="BO107">
        <v>34.212057142857141</v>
      </c>
      <c r="BP107">
        <v>34.166371428571431</v>
      </c>
      <c r="BQ107">
        <v>999.89999999999986</v>
      </c>
      <c r="BR107">
        <v>0</v>
      </c>
      <c r="BS107">
        <v>0</v>
      </c>
      <c r="BT107">
        <v>8982.767142857143</v>
      </c>
      <c r="BU107">
        <v>0</v>
      </c>
      <c r="BV107">
        <v>1737.1357142857139</v>
      </c>
      <c r="BW107">
        <v>-22.869128571428568</v>
      </c>
      <c r="BX107">
        <v>600.89671428571432</v>
      </c>
      <c r="BY107">
        <v>623.82785714285717</v>
      </c>
      <c r="BZ107">
        <v>1.252254285714286</v>
      </c>
      <c r="CA107">
        <v>601.67899999999997</v>
      </c>
      <c r="CB107">
        <v>35.504442857142863</v>
      </c>
      <c r="CC107">
        <v>3.7208899999999998</v>
      </c>
      <c r="CD107">
        <v>3.5941242857142859</v>
      </c>
      <c r="CE107">
        <v>27.662842857142859</v>
      </c>
      <c r="CF107">
        <v>27.071057142857139</v>
      </c>
      <c r="CG107">
        <v>1199.982857142857</v>
      </c>
      <c r="CH107">
        <v>0.50003300000000006</v>
      </c>
      <c r="CI107">
        <v>0.49996699999999988</v>
      </c>
      <c r="CJ107">
        <v>0</v>
      </c>
      <c r="CK107">
        <v>845.70171428571427</v>
      </c>
      <c r="CL107">
        <v>4.9990899999999998</v>
      </c>
      <c r="CM107">
        <v>8975.1142857142859</v>
      </c>
      <c r="CN107">
        <v>9557.8357142857149</v>
      </c>
      <c r="CO107">
        <v>45.571000000000012</v>
      </c>
      <c r="CP107">
        <v>48.125</v>
      </c>
      <c r="CQ107">
        <v>46.436999999999998</v>
      </c>
      <c r="CR107">
        <v>47.125</v>
      </c>
      <c r="CS107">
        <v>46.811999999999998</v>
      </c>
      <c r="CT107">
        <v>597.52857142857135</v>
      </c>
      <c r="CU107">
        <v>597.45428571428567</v>
      </c>
      <c r="CV107">
        <v>0</v>
      </c>
      <c r="CW107">
        <v>1678299406.7</v>
      </c>
      <c r="CX107">
        <v>0</v>
      </c>
      <c r="CY107">
        <v>1678287632.5</v>
      </c>
      <c r="CZ107" t="s">
        <v>356</v>
      </c>
      <c r="DA107">
        <v>1678287627</v>
      </c>
      <c r="DB107">
        <v>1678287632.5</v>
      </c>
      <c r="DC107">
        <v>15</v>
      </c>
      <c r="DD107">
        <v>2.5999999999999999E-2</v>
      </c>
      <c r="DE107">
        <v>3.3000000000000002E-2</v>
      </c>
      <c r="DF107">
        <v>-6.1950000000000003</v>
      </c>
      <c r="DG107">
        <v>0.26400000000000001</v>
      </c>
      <c r="DH107">
        <v>415</v>
      </c>
      <c r="DI107">
        <v>32</v>
      </c>
      <c r="DJ107">
        <v>0.71</v>
      </c>
      <c r="DK107">
        <v>0.35</v>
      </c>
      <c r="DL107">
        <v>-22.440751219512201</v>
      </c>
      <c r="DM107">
        <v>-3.013329616724775</v>
      </c>
      <c r="DN107">
        <v>0.30084049344879238</v>
      </c>
      <c r="DO107">
        <v>0</v>
      </c>
      <c r="DP107">
        <v>1.2331053658536579</v>
      </c>
      <c r="DQ107">
        <v>0.14380871080139301</v>
      </c>
      <c r="DR107">
        <v>1.426023741764542E-2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375</v>
      </c>
      <c r="EA107">
        <v>3.2943699999999998</v>
      </c>
      <c r="EB107">
        <v>2.6252599999999999</v>
      </c>
      <c r="EC107">
        <v>0.13006200000000001</v>
      </c>
      <c r="ED107">
        <v>0.131573</v>
      </c>
      <c r="EE107">
        <v>0.14602999999999999</v>
      </c>
      <c r="EF107">
        <v>0.14138000000000001</v>
      </c>
      <c r="EG107">
        <v>26099.8</v>
      </c>
      <c r="EH107">
        <v>26416.6</v>
      </c>
      <c r="EI107">
        <v>27922.9</v>
      </c>
      <c r="EJ107">
        <v>29293.3</v>
      </c>
      <c r="EK107">
        <v>32826.199999999997</v>
      </c>
      <c r="EL107">
        <v>34927.199999999997</v>
      </c>
      <c r="EM107">
        <v>39435</v>
      </c>
      <c r="EN107">
        <v>41884.800000000003</v>
      </c>
      <c r="EO107">
        <v>1.73482</v>
      </c>
      <c r="EP107">
        <v>2.15998</v>
      </c>
      <c r="EQ107">
        <v>9.6492499999999995E-2</v>
      </c>
      <c r="ER107">
        <v>0</v>
      </c>
      <c r="ES107">
        <v>32.605400000000003</v>
      </c>
      <c r="ET107">
        <v>999.9</v>
      </c>
      <c r="EU107">
        <v>74.599999999999994</v>
      </c>
      <c r="EV107">
        <v>33.299999999999997</v>
      </c>
      <c r="EW107">
        <v>37.860100000000003</v>
      </c>
      <c r="EX107">
        <v>57.172899999999998</v>
      </c>
      <c r="EY107">
        <v>-4.2628199999999996</v>
      </c>
      <c r="EZ107">
        <v>2</v>
      </c>
      <c r="FA107">
        <v>0.67030699999999999</v>
      </c>
      <c r="FB107">
        <v>1.25017</v>
      </c>
      <c r="FC107">
        <v>20.266300000000001</v>
      </c>
      <c r="FD107">
        <v>5.2181899999999999</v>
      </c>
      <c r="FE107">
        <v>12.0099</v>
      </c>
      <c r="FF107">
        <v>4.9858500000000001</v>
      </c>
      <c r="FG107">
        <v>3.2845800000000001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1.86225</v>
      </c>
      <c r="FN107">
        <v>1.86432</v>
      </c>
      <c r="FO107">
        <v>1.8603499999999999</v>
      </c>
      <c r="FP107">
        <v>1.8610800000000001</v>
      </c>
      <c r="FQ107">
        <v>1.8602000000000001</v>
      </c>
      <c r="FR107">
        <v>1.8619600000000001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-6.5869999999999997</v>
      </c>
      <c r="GH107">
        <v>0.26479999999999998</v>
      </c>
      <c r="GI107">
        <v>-4.4239819368145623</v>
      </c>
      <c r="GJ107">
        <v>-4.7384624312344064E-3</v>
      </c>
      <c r="GK107">
        <v>2.0540812038047919E-6</v>
      </c>
      <c r="GL107">
        <v>-4.204614941727041E-10</v>
      </c>
      <c r="GM107">
        <v>0.26473705503428657</v>
      </c>
      <c r="GN107">
        <v>0</v>
      </c>
      <c r="GO107">
        <v>0</v>
      </c>
      <c r="GP107">
        <v>0</v>
      </c>
      <c r="GQ107">
        <v>6</v>
      </c>
      <c r="GR107">
        <v>2075</v>
      </c>
      <c r="GS107">
        <v>4</v>
      </c>
      <c r="GT107">
        <v>32</v>
      </c>
      <c r="GU107">
        <v>196.3</v>
      </c>
      <c r="GV107">
        <v>196.2</v>
      </c>
      <c r="GW107">
        <v>1.8615699999999999</v>
      </c>
      <c r="GX107">
        <v>2.5451700000000002</v>
      </c>
      <c r="GY107">
        <v>2.04834</v>
      </c>
      <c r="GZ107">
        <v>2.6184099999999999</v>
      </c>
      <c r="HA107">
        <v>2.1972700000000001</v>
      </c>
      <c r="HB107">
        <v>2.34253</v>
      </c>
      <c r="HC107">
        <v>38.673299999999998</v>
      </c>
      <c r="HD107">
        <v>13.475300000000001</v>
      </c>
      <c r="HE107">
        <v>18</v>
      </c>
      <c r="HF107">
        <v>390.71100000000001</v>
      </c>
      <c r="HG107">
        <v>752.62900000000002</v>
      </c>
      <c r="HH107">
        <v>31.001899999999999</v>
      </c>
      <c r="HI107">
        <v>35.622100000000003</v>
      </c>
      <c r="HJ107">
        <v>30.000800000000002</v>
      </c>
      <c r="HK107">
        <v>35.446100000000001</v>
      </c>
      <c r="HL107">
        <v>35.420200000000001</v>
      </c>
      <c r="HM107">
        <v>37.241500000000002</v>
      </c>
      <c r="HN107">
        <v>0</v>
      </c>
      <c r="HO107">
        <v>100</v>
      </c>
      <c r="HP107">
        <v>31</v>
      </c>
      <c r="HQ107">
        <v>618.48299999999995</v>
      </c>
      <c r="HR107">
        <v>36.496499999999997</v>
      </c>
      <c r="HS107">
        <v>98.422600000000003</v>
      </c>
      <c r="HT107">
        <v>97.113399999999999</v>
      </c>
    </row>
    <row r="108" spans="1:228" x14ac:dyDescent="0.2">
      <c r="A108">
        <v>93</v>
      </c>
      <c r="B108">
        <v>1678299410.5999999</v>
      </c>
      <c r="C108">
        <v>367.59999990463263</v>
      </c>
      <c r="D108" t="s">
        <v>544</v>
      </c>
      <c r="E108" t="s">
        <v>545</v>
      </c>
      <c r="F108">
        <v>4</v>
      </c>
      <c r="G108">
        <v>1678299408.2874999</v>
      </c>
      <c r="H108">
        <f t="shared" si="34"/>
        <v>1.4232420750591532E-3</v>
      </c>
      <c r="I108">
        <f t="shared" si="35"/>
        <v>1.4232420750591532</v>
      </c>
      <c r="J108">
        <f t="shared" si="36"/>
        <v>13.444914381388584</v>
      </c>
      <c r="K108">
        <f t="shared" si="37"/>
        <v>584.92700000000002</v>
      </c>
      <c r="L108">
        <f t="shared" si="38"/>
        <v>312.92052439826745</v>
      </c>
      <c r="M108">
        <f t="shared" si="39"/>
        <v>31.70851094953197</v>
      </c>
      <c r="N108">
        <f t="shared" si="40"/>
        <v>59.271165481530097</v>
      </c>
      <c r="O108">
        <f t="shared" si="41"/>
        <v>8.4039257960660946E-2</v>
      </c>
      <c r="P108">
        <f t="shared" si="42"/>
        <v>2.768027162711844</v>
      </c>
      <c r="Q108">
        <f t="shared" si="43"/>
        <v>8.2647100454213446E-2</v>
      </c>
      <c r="R108">
        <f t="shared" si="44"/>
        <v>5.1777596607168921E-2</v>
      </c>
      <c r="S108">
        <f t="shared" si="45"/>
        <v>226.11214273362521</v>
      </c>
      <c r="T108">
        <f t="shared" si="46"/>
        <v>35.22751897705777</v>
      </c>
      <c r="U108">
        <f t="shared" si="47"/>
        <v>34.1642625</v>
      </c>
      <c r="V108">
        <f t="shared" si="48"/>
        <v>5.392161366672573</v>
      </c>
      <c r="W108">
        <f t="shared" si="49"/>
        <v>68.889810006958243</v>
      </c>
      <c r="X108">
        <f t="shared" si="50"/>
        <v>3.7256791944523888</v>
      </c>
      <c r="Y108">
        <f t="shared" si="51"/>
        <v>5.4081716789116925</v>
      </c>
      <c r="Z108">
        <f t="shared" si="52"/>
        <v>1.6664821722201841</v>
      </c>
      <c r="AA108">
        <f t="shared" si="53"/>
        <v>-62.764975510108655</v>
      </c>
      <c r="AB108">
        <f t="shared" si="54"/>
        <v>7.9427603840831837</v>
      </c>
      <c r="AC108">
        <f t="shared" si="55"/>
        <v>0.66487079632143387</v>
      </c>
      <c r="AD108">
        <f t="shared" si="56"/>
        <v>171.95479840392116</v>
      </c>
      <c r="AE108">
        <f t="shared" si="57"/>
        <v>24.045668473940502</v>
      </c>
      <c r="AF108">
        <f t="shared" si="58"/>
        <v>1.4151242074814196</v>
      </c>
      <c r="AG108">
        <f t="shared" si="59"/>
        <v>13.444914381388584</v>
      </c>
      <c r="AH108">
        <v>629.63987405862918</v>
      </c>
      <c r="AI108">
        <v>610.37596969696995</v>
      </c>
      <c r="AJ108">
        <v>1.720336612380656</v>
      </c>
      <c r="AK108">
        <v>61.006110821722046</v>
      </c>
      <c r="AL108">
        <f t="shared" si="60"/>
        <v>1.4232420750591532</v>
      </c>
      <c r="AM108">
        <v>35.509212076839823</v>
      </c>
      <c r="AN108">
        <v>36.774109090909093</v>
      </c>
      <c r="AO108">
        <v>8.9571484792297411E-5</v>
      </c>
      <c r="AP108">
        <v>102.99</v>
      </c>
      <c r="AQ108">
        <v>249</v>
      </c>
      <c r="AR108">
        <v>38</v>
      </c>
      <c r="AS108">
        <f t="shared" si="61"/>
        <v>1</v>
      </c>
      <c r="AT108">
        <f t="shared" si="62"/>
        <v>0</v>
      </c>
      <c r="AU108">
        <f t="shared" si="63"/>
        <v>47160.632905973951</v>
      </c>
      <c r="AV108">
        <f t="shared" si="64"/>
        <v>1199.99125</v>
      </c>
      <c r="AW108">
        <f t="shared" si="65"/>
        <v>1025.9167635925519</v>
      </c>
      <c r="AX108">
        <f t="shared" si="66"/>
        <v>0.85493687024180542</v>
      </c>
      <c r="AY108">
        <f t="shared" si="67"/>
        <v>0.18842815956668452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1678299408.2874999</v>
      </c>
      <c r="BF108">
        <v>584.92700000000002</v>
      </c>
      <c r="BG108">
        <v>607.88724999999999</v>
      </c>
      <c r="BH108">
        <v>36.767462500000001</v>
      </c>
      <c r="BI108">
        <v>35.509212499999997</v>
      </c>
      <c r="BJ108">
        <v>591.52237500000001</v>
      </c>
      <c r="BK108">
        <v>36.502712500000001</v>
      </c>
      <c r="BL108">
        <v>649.995</v>
      </c>
      <c r="BM108">
        <v>101.230875</v>
      </c>
      <c r="BN108">
        <v>0.1000013</v>
      </c>
      <c r="BO108">
        <v>34.217487499999997</v>
      </c>
      <c r="BP108">
        <v>34.1642625</v>
      </c>
      <c r="BQ108">
        <v>999.9</v>
      </c>
      <c r="BR108">
        <v>0</v>
      </c>
      <c r="BS108">
        <v>0</v>
      </c>
      <c r="BT108">
        <v>8995.7024999999994</v>
      </c>
      <c r="BU108">
        <v>0</v>
      </c>
      <c r="BV108">
        <v>1699.1175000000001</v>
      </c>
      <c r="BW108">
        <v>-22.960274999999999</v>
      </c>
      <c r="BX108">
        <v>607.25425000000007</v>
      </c>
      <c r="BY108">
        <v>630.26762499999995</v>
      </c>
      <c r="BZ108">
        <v>1.2582487499999999</v>
      </c>
      <c r="CA108">
        <v>607.88724999999999</v>
      </c>
      <c r="CB108">
        <v>35.509212499999997</v>
      </c>
      <c r="CC108">
        <v>3.7220037499999998</v>
      </c>
      <c r="CD108">
        <v>3.59463</v>
      </c>
      <c r="CE108">
        <v>27.667962500000002</v>
      </c>
      <c r="CF108">
        <v>27.073462500000002</v>
      </c>
      <c r="CG108">
        <v>1199.99125</v>
      </c>
      <c r="CH108">
        <v>0.50002250000000004</v>
      </c>
      <c r="CI108">
        <v>0.49997750000000002</v>
      </c>
      <c r="CJ108">
        <v>0</v>
      </c>
      <c r="CK108">
        <v>846.56262500000003</v>
      </c>
      <c r="CL108">
        <v>4.9990899999999998</v>
      </c>
      <c r="CM108">
        <v>8986.8025000000016</v>
      </c>
      <c r="CN108">
        <v>9557.8675000000003</v>
      </c>
      <c r="CO108">
        <v>45.609250000000003</v>
      </c>
      <c r="CP108">
        <v>48.140500000000003</v>
      </c>
      <c r="CQ108">
        <v>46.452749999999988</v>
      </c>
      <c r="CR108">
        <v>47.132750000000001</v>
      </c>
      <c r="CS108">
        <v>46.811999999999998</v>
      </c>
      <c r="CT108">
        <v>597.52125000000001</v>
      </c>
      <c r="CU108">
        <v>597.47</v>
      </c>
      <c r="CV108">
        <v>0</v>
      </c>
      <c r="CW108">
        <v>1678299410.9000001</v>
      </c>
      <c r="CX108">
        <v>0</v>
      </c>
      <c r="CY108">
        <v>1678287632.5</v>
      </c>
      <c r="CZ108" t="s">
        <v>356</v>
      </c>
      <c r="DA108">
        <v>1678287627</v>
      </c>
      <c r="DB108">
        <v>1678287632.5</v>
      </c>
      <c r="DC108">
        <v>15</v>
      </c>
      <c r="DD108">
        <v>2.5999999999999999E-2</v>
      </c>
      <c r="DE108">
        <v>3.3000000000000002E-2</v>
      </c>
      <c r="DF108">
        <v>-6.1950000000000003</v>
      </c>
      <c r="DG108">
        <v>0.26400000000000001</v>
      </c>
      <c r="DH108">
        <v>415</v>
      </c>
      <c r="DI108">
        <v>32</v>
      </c>
      <c r="DJ108">
        <v>0.71</v>
      </c>
      <c r="DK108">
        <v>0.35</v>
      </c>
      <c r="DL108">
        <v>-22.630134146341469</v>
      </c>
      <c r="DM108">
        <v>-2.4689790940766398</v>
      </c>
      <c r="DN108">
        <v>0.24582683932310651</v>
      </c>
      <c r="DO108">
        <v>0</v>
      </c>
      <c r="DP108">
        <v>1.242022682926829</v>
      </c>
      <c r="DQ108">
        <v>0.1233121254355428</v>
      </c>
      <c r="DR108">
        <v>1.2250349726095979E-2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375</v>
      </c>
      <c r="EA108">
        <v>3.2943600000000002</v>
      </c>
      <c r="EB108">
        <v>2.6253600000000001</v>
      </c>
      <c r="EC108">
        <v>0.13108500000000001</v>
      </c>
      <c r="ED108">
        <v>0.132605</v>
      </c>
      <c r="EE108">
        <v>0.146067</v>
      </c>
      <c r="EF108">
        <v>0.14139299999999999</v>
      </c>
      <c r="EG108">
        <v>26069</v>
      </c>
      <c r="EH108">
        <v>26384.9</v>
      </c>
      <c r="EI108">
        <v>27922.799999999999</v>
      </c>
      <c r="EJ108">
        <v>29293.1</v>
      </c>
      <c r="EK108">
        <v>32825</v>
      </c>
      <c r="EL108">
        <v>34926.1</v>
      </c>
      <c r="EM108">
        <v>39435.199999999997</v>
      </c>
      <c r="EN108">
        <v>41884.1</v>
      </c>
      <c r="EO108">
        <v>1.73577</v>
      </c>
      <c r="EP108">
        <v>2.1596799999999998</v>
      </c>
      <c r="EQ108">
        <v>9.5956E-2</v>
      </c>
      <c r="ER108">
        <v>0</v>
      </c>
      <c r="ES108">
        <v>32.612200000000001</v>
      </c>
      <c r="ET108">
        <v>999.9</v>
      </c>
      <c r="EU108">
        <v>74.599999999999994</v>
      </c>
      <c r="EV108">
        <v>33.4</v>
      </c>
      <c r="EW108">
        <v>38.072699999999998</v>
      </c>
      <c r="EX108">
        <v>57.232900000000001</v>
      </c>
      <c r="EY108">
        <v>-4.1987199999999998</v>
      </c>
      <c r="EZ108">
        <v>2</v>
      </c>
      <c r="FA108">
        <v>0.67101900000000003</v>
      </c>
      <c r="FB108">
        <v>1.2590399999999999</v>
      </c>
      <c r="FC108">
        <v>20.266100000000002</v>
      </c>
      <c r="FD108">
        <v>5.2172900000000002</v>
      </c>
      <c r="FE108">
        <v>12.0099</v>
      </c>
      <c r="FF108">
        <v>4.9856999999999996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1.8622399999999999</v>
      </c>
      <c r="FN108">
        <v>1.8643099999999999</v>
      </c>
      <c r="FO108">
        <v>1.8603499999999999</v>
      </c>
      <c r="FP108">
        <v>1.86111</v>
      </c>
      <c r="FQ108">
        <v>1.8602099999999999</v>
      </c>
      <c r="FR108">
        <v>1.8619399999999999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-6.6050000000000004</v>
      </c>
      <c r="GH108">
        <v>0.26469999999999999</v>
      </c>
      <c r="GI108">
        <v>-4.4239819368145623</v>
      </c>
      <c r="GJ108">
        <v>-4.7384624312344064E-3</v>
      </c>
      <c r="GK108">
        <v>2.0540812038047919E-6</v>
      </c>
      <c r="GL108">
        <v>-4.204614941727041E-10</v>
      </c>
      <c r="GM108">
        <v>0.26473705503428657</v>
      </c>
      <c r="GN108">
        <v>0</v>
      </c>
      <c r="GO108">
        <v>0</v>
      </c>
      <c r="GP108">
        <v>0</v>
      </c>
      <c r="GQ108">
        <v>6</v>
      </c>
      <c r="GR108">
        <v>2075</v>
      </c>
      <c r="GS108">
        <v>4</v>
      </c>
      <c r="GT108">
        <v>32</v>
      </c>
      <c r="GU108">
        <v>196.4</v>
      </c>
      <c r="GV108">
        <v>196.3</v>
      </c>
      <c r="GW108">
        <v>1.87744</v>
      </c>
      <c r="GX108">
        <v>2.5390600000000001</v>
      </c>
      <c r="GY108">
        <v>2.04834</v>
      </c>
      <c r="GZ108">
        <v>2.6184099999999999</v>
      </c>
      <c r="HA108">
        <v>2.1972700000000001</v>
      </c>
      <c r="HB108">
        <v>2.33521</v>
      </c>
      <c r="HC108">
        <v>38.648699999999998</v>
      </c>
      <c r="HD108">
        <v>13.492900000000001</v>
      </c>
      <c r="HE108">
        <v>18</v>
      </c>
      <c r="HF108">
        <v>391.26900000000001</v>
      </c>
      <c r="HG108">
        <v>752.44100000000003</v>
      </c>
      <c r="HH108">
        <v>31.002199999999998</v>
      </c>
      <c r="HI108">
        <v>35.6295</v>
      </c>
      <c r="HJ108">
        <v>30.000900000000001</v>
      </c>
      <c r="HK108">
        <v>35.453899999999997</v>
      </c>
      <c r="HL108">
        <v>35.428800000000003</v>
      </c>
      <c r="HM108">
        <v>37.573700000000002</v>
      </c>
      <c r="HN108">
        <v>0</v>
      </c>
      <c r="HO108">
        <v>100</v>
      </c>
      <c r="HP108">
        <v>31</v>
      </c>
      <c r="HQ108">
        <v>625.18700000000001</v>
      </c>
      <c r="HR108">
        <v>36.496499999999997</v>
      </c>
      <c r="HS108">
        <v>98.422899999999998</v>
      </c>
      <c r="HT108">
        <v>97.112099999999998</v>
      </c>
    </row>
    <row r="109" spans="1:228" x14ac:dyDescent="0.2">
      <c r="A109">
        <v>94</v>
      </c>
      <c r="B109">
        <v>1678299414.5999999</v>
      </c>
      <c r="C109">
        <v>371.59999990463263</v>
      </c>
      <c r="D109" t="s">
        <v>546</v>
      </c>
      <c r="E109" t="s">
        <v>547</v>
      </c>
      <c r="F109">
        <v>4</v>
      </c>
      <c r="G109">
        <v>1678299412.5999999</v>
      </c>
      <c r="H109">
        <f t="shared" si="34"/>
        <v>1.430635632714378E-3</v>
      </c>
      <c r="I109">
        <f t="shared" si="35"/>
        <v>1.4306356327143781</v>
      </c>
      <c r="J109">
        <f t="shared" si="36"/>
        <v>13.592036132261107</v>
      </c>
      <c r="K109">
        <f t="shared" si="37"/>
        <v>592.04114285714275</v>
      </c>
      <c r="L109">
        <f t="shared" si="38"/>
        <v>318.36957014206536</v>
      </c>
      <c r="M109">
        <f t="shared" si="39"/>
        <v>32.26145333407095</v>
      </c>
      <c r="N109">
        <f t="shared" si="40"/>
        <v>59.993509095774279</v>
      </c>
      <c r="O109">
        <f t="shared" si="41"/>
        <v>8.4480235306385487E-2</v>
      </c>
      <c r="P109">
        <f t="shared" si="42"/>
        <v>2.7669421387345543</v>
      </c>
      <c r="Q109">
        <f t="shared" si="43"/>
        <v>8.3073019510482418E-2</v>
      </c>
      <c r="R109">
        <f t="shared" si="44"/>
        <v>5.2045117416344613E-2</v>
      </c>
      <c r="S109">
        <f t="shared" si="45"/>
        <v>226.11256466228696</v>
      </c>
      <c r="T109">
        <f t="shared" si="46"/>
        <v>35.238401729095649</v>
      </c>
      <c r="U109">
        <f t="shared" si="47"/>
        <v>34.169357142857137</v>
      </c>
      <c r="V109">
        <f t="shared" si="48"/>
        <v>5.3936920717513841</v>
      </c>
      <c r="W109">
        <f t="shared" si="49"/>
        <v>68.868417201968697</v>
      </c>
      <c r="X109">
        <f t="shared" si="50"/>
        <v>3.727124373149453</v>
      </c>
      <c r="Y109">
        <f t="shared" si="51"/>
        <v>5.4119500993016985</v>
      </c>
      <c r="Z109">
        <f t="shared" si="52"/>
        <v>1.6665676986019311</v>
      </c>
      <c r="AA109">
        <f t="shared" si="53"/>
        <v>-63.091031402704076</v>
      </c>
      <c r="AB109">
        <f t="shared" si="54"/>
        <v>9.0504410046568147</v>
      </c>
      <c r="AC109">
        <f t="shared" si="55"/>
        <v>0.75795462583310691</v>
      </c>
      <c r="AD109">
        <f t="shared" si="56"/>
        <v>172.82992889007278</v>
      </c>
      <c r="AE109">
        <f t="shared" si="57"/>
        <v>24.232415308977107</v>
      </c>
      <c r="AF109">
        <f t="shared" si="58"/>
        <v>1.4243069617793092</v>
      </c>
      <c r="AG109">
        <f t="shared" si="59"/>
        <v>13.592036132261107</v>
      </c>
      <c r="AH109">
        <v>636.65656287137199</v>
      </c>
      <c r="AI109">
        <v>617.23895151515137</v>
      </c>
      <c r="AJ109">
        <v>1.7241587033372261</v>
      </c>
      <c r="AK109">
        <v>61.006110821722046</v>
      </c>
      <c r="AL109">
        <f t="shared" si="60"/>
        <v>1.4306356327143781</v>
      </c>
      <c r="AM109">
        <v>35.514238452380958</v>
      </c>
      <c r="AN109">
        <v>36.785698181818162</v>
      </c>
      <c r="AO109">
        <v>7.5648548981838143E-5</v>
      </c>
      <c r="AP109">
        <v>102.99</v>
      </c>
      <c r="AQ109">
        <v>248</v>
      </c>
      <c r="AR109">
        <v>38</v>
      </c>
      <c r="AS109">
        <f t="shared" si="61"/>
        <v>1</v>
      </c>
      <c r="AT109">
        <f t="shared" si="62"/>
        <v>0</v>
      </c>
      <c r="AU109">
        <f t="shared" si="63"/>
        <v>47128.988590795314</v>
      </c>
      <c r="AV109">
        <f t="shared" si="64"/>
        <v>1199.992857142857</v>
      </c>
      <c r="AW109">
        <f t="shared" si="65"/>
        <v>1025.9181993068844</v>
      </c>
      <c r="AX109">
        <f t="shared" si="66"/>
        <v>0.85493692166598501</v>
      </c>
      <c r="AY109">
        <f t="shared" si="67"/>
        <v>0.18842825881535114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1678299412.5999999</v>
      </c>
      <c r="BF109">
        <v>592.04114285714275</v>
      </c>
      <c r="BG109">
        <v>615.18657142857148</v>
      </c>
      <c r="BH109">
        <v>36.780828571428557</v>
      </c>
      <c r="BI109">
        <v>35.514514285714291</v>
      </c>
      <c r="BJ109">
        <v>598.65600000000006</v>
      </c>
      <c r="BK109">
        <v>36.516085714285722</v>
      </c>
      <c r="BL109">
        <v>650.03757142857137</v>
      </c>
      <c r="BM109">
        <v>101.2332857142857</v>
      </c>
      <c r="BN109">
        <v>0.1000588</v>
      </c>
      <c r="BO109">
        <v>34.230028571428569</v>
      </c>
      <c r="BP109">
        <v>34.169357142857137</v>
      </c>
      <c r="BQ109">
        <v>999.89999999999986</v>
      </c>
      <c r="BR109">
        <v>0</v>
      </c>
      <c r="BS109">
        <v>0</v>
      </c>
      <c r="BT109">
        <v>8989.73</v>
      </c>
      <c r="BU109">
        <v>0</v>
      </c>
      <c r="BV109">
        <v>1756.174285714286</v>
      </c>
      <c r="BW109">
        <v>-23.145314285714282</v>
      </c>
      <c r="BX109">
        <v>614.64828571428575</v>
      </c>
      <c r="BY109">
        <v>637.83885714285702</v>
      </c>
      <c r="BZ109">
        <v>1.266297142857143</v>
      </c>
      <c r="CA109">
        <v>615.18657142857148</v>
      </c>
      <c r="CB109">
        <v>35.514514285714291</v>
      </c>
      <c r="CC109">
        <v>3.723445714285714</v>
      </c>
      <c r="CD109">
        <v>3.5952542857142862</v>
      </c>
      <c r="CE109">
        <v>27.674585714285708</v>
      </c>
      <c r="CF109">
        <v>27.076414285714289</v>
      </c>
      <c r="CG109">
        <v>1199.992857142857</v>
      </c>
      <c r="CH109">
        <v>0.50001899999999999</v>
      </c>
      <c r="CI109">
        <v>0.49998100000000001</v>
      </c>
      <c r="CJ109">
        <v>0</v>
      </c>
      <c r="CK109">
        <v>847.74142857142851</v>
      </c>
      <c r="CL109">
        <v>4.9990899999999998</v>
      </c>
      <c r="CM109">
        <v>9009.6828571428578</v>
      </c>
      <c r="CN109">
        <v>9557.8585714285709</v>
      </c>
      <c r="CO109">
        <v>45.625</v>
      </c>
      <c r="CP109">
        <v>48.186999999999998</v>
      </c>
      <c r="CQ109">
        <v>46.5</v>
      </c>
      <c r="CR109">
        <v>47.186999999999998</v>
      </c>
      <c r="CS109">
        <v>46.811999999999998</v>
      </c>
      <c r="CT109">
        <v>597.51999999999987</v>
      </c>
      <c r="CU109">
        <v>597.47285714285715</v>
      </c>
      <c r="CV109">
        <v>0</v>
      </c>
      <c r="CW109">
        <v>1678299415.0999999</v>
      </c>
      <c r="CX109">
        <v>0</v>
      </c>
      <c r="CY109">
        <v>1678287632.5</v>
      </c>
      <c r="CZ109" t="s">
        <v>356</v>
      </c>
      <c r="DA109">
        <v>1678287627</v>
      </c>
      <c r="DB109">
        <v>1678287632.5</v>
      </c>
      <c r="DC109">
        <v>15</v>
      </c>
      <c r="DD109">
        <v>2.5999999999999999E-2</v>
      </c>
      <c r="DE109">
        <v>3.3000000000000002E-2</v>
      </c>
      <c r="DF109">
        <v>-6.1950000000000003</v>
      </c>
      <c r="DG109">
        <v>0.26400000000000001</v>
      </c>
      <c r="DH109">
        <v>415</v>
      </c>
      <c r="DI109">
        <v>32</v>
      </c>
      <c r="DJ109">
        <v>0.71</v>
      </c>
      <c r="DK109">
        <v>0.35</v>
      </c>
      <c r="DL109">
        <v>-22.79408048780488</v>
      </c>
      <c r="DM109">
        <v>-2.347852264808302</v>
      </c>
      <c r="DN109">
        <v>0.2334521126217684</v>
      </c>
      <c r="DO109">
        <v>0</v>
      </c>
      <c r="DP109">
        <v>1.250031219512195</v>
      </c>
      <c r="DQ109">
        <v>0.1109878745644577</v>
      </c>
      <c r="DR109">
        <v>1.0998932807460639E-2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375</v>
      </c>
      <c r="EA109">
        <v>3.2943199999999999</v>
      </c>
      <c r="EB109">
        <v>2.6251899999999999</v>
      </c>
      <c r="EC109">
        <v>0.13212599999999999</v>
      </c>
      <c r="ED109">
        <v>0.133635</v>
      </c>
      <c r="EE109">
        <v>0.14610600000000001</v>
      </c>
      <c r="EF109">
        <v>0.14140900000000001</v>
      </c>
      <c r="EG109">
        <v>26037.4</v>
      </c>
      <c r="EH109">
        <v>26352.799999999999</v>
      </c>
      <c r="EI109">
        <v>27922.5</v>
      </c>
      <c r="EJ109">
        <v>29292.3</v>
      </c>
      <c r="EK109">
        <v>32822.9</v>
      </c>
      <c r="EL109">
        <v>34924.9</v>
      </c>
      <c r="EM109">
        <v>39434.400000000001</v>
      </c>
      <c r="EN109">
        <v>41883.4</v>
      </c>
      <c r="EO109">
        <v>1.73668</v>
      </c>
      <c r="EP109">
        <v>2.1596500000000001</v>
      </c>
      <c r="EQ109">
        <v>9.6060300000000001E-2</v>
      </c>
      <c r="ER109">
        <v>0</v>
      </c>
      <c r="ES109">
        <v>32.620100000000001</v>
      </c>
      <c r="ET109">
        <v>999.9</v>
      </c>
      <c r="EU109">
        <v>74.599999999999994</v>
      </c>
      <c r="EV109">
        <v>33.4</v>
      </c>
      <c r="EW109">
        <v>38.0702</v>
      </c>
      <c r="EX109">
        <v>57.532899999999998</v>
      </c>
      <c r="EY109">
        <v>-4.3429500000000001</v>
      </c>
      <c r="EZ109">
        <v>2</v>
      </c>
      <c r="FA109">
        <v>0.67164400000000002</v>
      </c>
      <c r="FB109">
        <v>1.2680400000000001</v>
      </c>
      <c r="FC109">
        <v>20.265999999999998</v>
      </c>
      <c r="FD109">
        <v>5.21774</v>
      </c>
      <c r="FE109">
        <v>12.0099</v>
      </c>
      <c r="FF109">
        <v>4.9856999999999996</v>
      </c>
      <c r="FG109">
        <v>3.2844799999999998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1.86222</v>
      </c>
      <c r="FN109">
        <v>1.8643099999999999</v>
      </c>
      <c r="FO109">
        <v>1.8603499999999999</v>
      </c>
      <c r="FP109">
        <v>1.8610899999999999</v>
      </c>
      <c r="FQ109">
        <v>1.8602000000000001</v>
      </c>
      <c r="FR109">
        <v>1.8619600000000001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-6.6239999999999997</v>
      </c>
      <c r="GH109">
        <v>0.26469999999999999</v>
      </c>
      <c r="GI109">
        <v>-4.4239819368145623</v>
      </c>
      <c r="GJ109">
        <v>-4.7384624312344064E-3</v>
      </c>
      <c r="GK109">
        <v>2.0540812038047919E-6</v>
      </c>
      <c r="GL109">
        <v>-4.204614941727041E-10</v>
      </c>
      <c r="GM109">
        <v>0.26473705503428657</v>
      </c>
      <c r="GN109">
        <v>0</v>
      </c>
      <c r="GO109">
        <v>0</v>
      </c>
      <c r="GP109">
        <v>0</v>
      </c>
      <c r="GQ109">
        <v>6</v>
      </c>
      <c r="GR109">
        <v>2075</v>
      </c>
      <c r="GS109">
        <v>4</v>
      </c>
      <c r="GT109">
        <v>32</v>
      </c>
      <c r="GU109">
        <v>196.5</v>
      </c>
      <c r="GV109">
        <v>196.4</v>
      </c>
      <c r="GW109">
        <v>1.89453</v>
      </c>
      <c r="GX109">
        <v>2.5512700000000001</v>
      </c>
      <c r="GY109">
        <v>2.04834</v>
      </c>
      <c r="GZ109">
        <v>2.6184099999999999</v>
      </c>
      <c r="HA109">
        <v>2.1972700000000001</v>
      </c>
      <c r="HB109">
        <v>2.2900399999999999</v>
      </c>
      <c r="HC109">
        <v>38.673299999999998</v>
      </c>
      <c r="HD109">
        <v>13.4666</v>
      </c>
      <c r="HE109">
        <v>18</v>
      </c>
      <c r="HF109">
        <v>391.80099999999999</v>
      </c>
      <c r="HG109">
        <v>752.51700000000005</v>
      </c>
      <c r="HH109">
        <v>31.002400000000002</v>
      </c>
      <c r="HI109">
        <v>35.636099999999999</v>
      </c>
      <c r="HJ109">
        <v>30.000800000000002</v>
      </c>
      <c r="HK109">
        <v>35.461500000000001</v>
      </c>
      <c r="HL109">
        <v>35.437199999999997</v>
      </c>
      <c r="HM109">
        <v>37.905099999999997</v>
      </c>
      <c r="HN109">
        <v>0</v>
      </c>
      <c r="HO109">
        <v>100</v>
      </c>
      <c r="HP109">
        <v>31</v>
      </c>
      <c r="HQ109">
        <v>631.87099999999998</v>
      </c>
      <c r="HR109">
        <v>36.496499999999997</v>
      </c>
      <c r="HS109">
        <v>98.421199999999999</v>
      </c>
      <c r="HT109">
        <v>97.110200000000006</v>
      </c>
    </row>
    <row r="110" spans="1:228" x14ac:dyDescent="0.2">
      <c r="A110">
        <v>95</v>
      </c>
      <c r="B110">
        <v>1678299418.5999999</v>
      </c>
      <c r="C110">
        <v>375.59999990463263</v>
      </c>
      <c r="D110" t="s">
        <v>548</v>
      </c>
      <c r="E110" t="s">
        <v>549</v>
      </c>
      <c r="F110">
        <v>4</v>
      </c>
      <c r="G110">
        <v>1678299416.2874999</v>
      </c>
      <c r="H110">
        <f t="shared" si="34"/>
        <v>1.4374564993001268E-3</v>
      </c>
      <c r="I110">
        <f t="shared" si="35"/>
        <v>1.4374564993001269</v>
      </c>
      <c r="J110">
        <f t="shared" si="36"/>
        <v>13.990408900697467</v>
      </c>
      <c r="K110">
        <f t="shared" si="37"/>
        <v>598.08899999999994</v>
      </c>
      <c r="L110">
        <f t="shared" si="38"/>
        <v>317.80792447679113</v>
      </c>
      <c r="M110">
        <f t="shared" si="39"/>
        <v>32.204964272703414</v>
      </c>
      <c r="N110">
        <f t="shared" si="40"/>
        <v>60.607157321854423</v>
      </c>
      <c r="O110">
        <f t="shared" si="41"/>
        <v>8.4840253927428111E-2</v>
      </c>
      <c r="P110">
        <f t="shared" si="42"/>
        <v>2.7689900510134295</v>
      </c>
      <c r="Q110">
        <f t="shared" si="43"/>
        <v>8.3422157932001195E-2</v>
      </c>
      <c r="R110">
        <f t="shared" si="44"/>
        <v>5.2264284581973353E-2</v>
      </c>
      <c r="S110">
        <f t="shared" si="45"/>
        <v>226.1127580732514</v>
      </c>
      <c r="T110">
        <f t="shared" si="46"/>
        <v>35.237225802999284</v>
      </c>
      <c r="U110">
        <f t="shared" si="47"/>
        <v>34.176625000000001</v>
      </c>
      <c r="V110">
        <f t="shared" si="48"/>
        <v>5.3958763814002753</v>
      </c>
      <c r="W110">
        <f t="shared" si="49"/>
        <v>68.886315395818571</v>
      </c>
      <c r="X110">
        <f t="shared" si="50"/>
        <v>3.7283777410807746</v>
      </c>
      <c r="Y110">
        <f t="shared" si="51"/>
        <v>5.412363427565599</v>
      </c>
      <c r="Z110">
        <f t="shared" si="52"/>
        <v>1.6674986403195007</v>
      </c>
      <c r="AA110">
        <f t="shared" si="53"/>
        <v>-63.391831619135594</v>
      </c>
      <c r="AB110">
        <f t="shared" si="54"/>
        <v>8.1769101365460823</v>
      </c>
      <c r="AC110">
        <f t="shared" si="55"/>
        <v>0.68432072412433154</v>
      </c>
      <c r="AD110">
        <f t="shared" si="56"/>
        <v>171.5821573147862</v>
      </c>
      <c r="AE110">
        <f t="shared" si="57"/>
        <v>24.339680052850682</v>
      </c>
      <c r="AF110">
        <f t="shared" si="58"/>
        <v>1.4331384040867667</v>
      </c>
      <c r="AG110">
        <f t="shared" si="59"/>
        <v>13.990408900697467</v>
      </c>
      <c r="AH110">
        <v>643.59874159322487</v>
      </c>
      <c r="AI110">
        <v>623.97224848484791</v>
      </c>
      <c r="AJ110">
        <v>1.6774542211761569</v>
      </c>
      <c r="AK110">
        <v>61.006110821722046</v>
      </c>
      <c r="AL110">
        <f t="shared" si="60"/>
        <v>1.4374564993001269</v>
      </c>
      <c r="AM110">
        <v>35.518500875541129</v>
      </c>
      <c r="AN110">
        <v>36.796201818181807</v>
      </c>
      <c r="AO110">
        <v>5.7150598421094768E-5</v>
      </c>
      <c r="AP110">
        <v>102.99</v>
      </c>
      <c r="AQ110">
        <v>248</v>
      </c>
      <c r="AR110">
        <v>38</v>
      </c>
      <c r="AS110">
        <f t="shared" si="61"/>
        <v>1</v>
      </c>
      <c r="AT110">
        <f t="shared" si="62"/>
        <v>0</v>
      </c>
      <c r="AU110">
        <f t="shared" si="63"/>
        <v>47184.918401565184</v>
      </c>
      <c r="AV110">
        <f t="shared" si="64"/>
        <v>1199.99125</v>
      </c>
      <c r="AW110">
        <f t="shared" si="65"/>
        <v>1025.9170824213738</v>
      </c>
      <c r="AX110">
        <f t="shared" si="66"/>
        <v>0.85493713593442766</v>
      </c>
      <c r="AY110">
        <f t="shared" si="67"/>
        <v>0.1884286723534454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1678299416.2874999</v>
      </c>
      <c r="BF110">
        <v>598.08899999999994</v>
      </c>
      <c r="BG110">
        <v>621.34762499999999</v>
      </c>
      <c r="BH110">
        <v>36.792712499999993</v>
      </c>
      <c r="BI110">
        <v>35.518487499999999</v>
      </c>
      <c r="BJ110">
        <v>604.72024999999996</v>
      </c>
      <c r="BK110">
        <v>36.528012500000003</v>
      </c>
      <c r="BL110">
        <v>649.99950000000001</v>
      </c>
      <c r="BM110">
        <v>101.23475000000001</v>
      </c>
      <c r="BN110">
        <v>9.9929825E-2</v>
      </c>
      <c r="BO110">
        <v>34.231400000000001</v>
      </c>
      <c r="BP110">
        <v>34.176625000000001</v>
      </c>
      <c r="BQ110">
        <v>999.9</v>
      </c>
      <c r="BR110">
        <v>0</v>
      </c>
      <c r="BS110">
        <v>0</v>
      </c>
      <c r="BT110">
        <v>9000.4699999999993</v>
      </c>
      <c r="BU110">
        <v>0</v>
      </c>
      <c r="BV110">
        <v>1780.37</v>
      </c>
      <c r="BW110">
        <v>-23.258624999999999</v>
      </c>
      <c r="BX110">
        <v>620.93475000000001</v>
      </c>
      <c r="BY110">
        <v>644.22962499999994</v>
      </c>
      <c r="BZ110">
        <v>1.2742424999999999</v>
      </c>
      <c r="CA110">
        <v>621.34762499999999</v>
      </c>
      <c r="CB110">
        <v>35.518487499999999</v>
      </c>
      <c r="CC110">
        <v>3.7247024999999998</v>
      </c>
      <c r="CD110">
        <v>3.5957037500000002</v>
      </c>
      <c r="CE110">
        <v>27.680362500000001</v>
      </c>
      <c r="CF110">
        <v>27.07855</v>
      </c>
      <c r="CG110">
        <v>1199.99125</v>
      </c>
      <c r="CH110">
        <v>0.50001337499999998</v>
      </c>
      <c r="CI110">
        <v>0.49998662500000002</v>
      </c>
      <c r="CJ110">
        <v>0</v>
      </c>
      <c r="CK110">
        <v>848.46500000000003</v>
      </c>
      <c r="CL110">
        <v>4.9990899999999998</v>
      </c>
      <c r="CM110">
        <v>9010.4650000000001</v>
      </c>
      <c r="CN110">
        <v>9557.8250000000007</v>
      </c>
      <c r="CO110">
        <v>45.625</v>
      </c>
      <c r="CP110">
        <v>48.186999999999998</v>
      </c>
      <c r="CQ110">
        <v>46.5</v>
      </c>
      <c r="CR110">
        <v>47.186999999999998</v>
      </c>
      <c r="CS110">
        <v>46.867125000000001</v>
      </c>
      <c r="CT110">
        <v>597.51125000000002</v>
      </c>
      <c r="CU110">
        <v>597.48125000000005</v>
      </c>
      <c r="CV110">
        <v>0</v>
      </c>
      <c r="CW110">
        <v>1678299418.7</v>
      </c>
      <c r="CX110">
        <v>0</v>
      </c>
      <c r="CY110">
        <v>1678287632.5</v>
      </c>
      <c r="CZ110" t="s">
        <v>356</v>
      </c>
      <c r="DA110">
        <v>1678287627</v>
      </c>
      <c r="DB110">
        <v>1678287632.5</v>
      </c>
      <c r="DC110">
        <v>15</v>
      </c>
      <c r="DD110">
        <v>2.5999999999999999E-2</v>
      </c>
      <c r="DE110">
        <v>3.3000000000000002E-2</v>
      </c>
      <c r="DF110">
        <v>-6.1950000000000003</v>
      </c>
      <c r="DG110">
        <v>0.26400000000000001</v>
      </c>
      <c r="DH110">
        <v>415</v>
      </c>
      <c r="DI110">
        <v>32</v>
      </c>
      <c r="DJ110">
        <v>0.71</v>
      </c>
      <c r="DK110">
        <v>0.35</v>
      </c>
      <c r="DL110">
        <v>-22.94170243902439</v>
      </c>
      <c r="DM110">
        <v>-2.2786975609756488</v>
      </c>
      <c r="DN110">
        <v>0.22701420336762279</v>
      </c>
      <c r="DO110">
        <v>0</v>
      </c>
      <c r="DP110">
        <v>1.2578680487804881</v>
      </c>
      <c r="DQ110">
        <v>0.10823707317073369</v>
      </c>
      <c r="DR110">
        <v>1.0715464370737631E-2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375</v>
      </c>
      <c r="EA110">
        <v>3.2943500000000001</v>
      </c>
      <c r="EB110">
        <v>2.6251699999999998</v>
      </c>
      <c r="EC110">
        <v>0.13312399999999999</v>
      </c>
      <c r="ED110">
        <v>0.13464100000000001</v>
      </c>
      <c r="EE110">
        <v>0.14612700000000001</v>
      </c>
      <c r="EF110">
        <v>0.14141899999999999</v>
      </c>
      <c r="EG110">
        <v>26006.400000000001</v>
      </c>
      <c r="EH110">
        <v>26321.7</v>
      </c>
      <c r="EI110">
        <v>27921.5</v>
      </c>
      <c r="EJ110">
        <v>29291.8</v>
      </c>
      <c r="EK110">
        <v>32821.599999999999</v>
      </c>
      <c r="EL110">
        <v>34924</v>
      </c>
      <c r="EM110">
        <v>39433.699999999997</v>
      </c>
      <c r="EN110">
        <v>41882.699999999997</v>
      </c>
      <c r="EO110">
        <v>1.73685</v>
      </c>
      <c r="EP110">
        <v>2.1595499999999999</v>
      </c>
      <c r="EQ110">
        <v>9.5702700000000002E-2</v>
      </c>
      <c r="ER110">
        <v>0</v>
      </c>
      <c r="ES110">
        <v>32.627800000000001</v>
      </c>
      <c r="ET110">
        <v>999.9</v>
      </c>
      <c r="EU110">
        <v>74.599999999999994</v>
      </c>
      <c r="EV110">
        <v>33.4</v>
      </c>
      <c r="EW110">
        <v>38.075699999999998</v>
      </c>
      <c r="EX110">
        <v>57.2029</v>
      </c>
      <c r="EY110">
        <v>-4.2708399999999997</v>
      </c>
      <c r="EZ110">
        <v>2</v>
      </c>
      <c r="FA110">
        <v>0.67240100000000003</v>
      </c>
      <c r="FB110">
        <v>1.27647</v>
      </c>
      <c r="FC110">
        <v>20.266100000000002</v>
      </c>
      <c r="FD110">
        <v>5.2178899999999997</v>
      </c>
      <c r="FE110">
        <v>12.0099</v>
      </c>
      <c r="FF110">
        <v>4.9855499999999999</v>
      </c>
      <c r="FG110">
        <v>3.28443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1.8622300000000001</v>
      </c>
      <c r="FN110">
        <v>1.8643099999999999</v>
      </c>
      <c r="FO110">
        <v>1.8603499999999999</v>
      </c>
      <c r="FP110">
        <v>1.8611</v>
      </c>
      <c r="FQ110">
        <v>1.8602099999999999</v>
      </c>
      <c r="FR110">
        <v>1.86198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-6.6420000000000003</v>
      </c>
      <c r="GH110">
        <v>0.26469999999999999</v>
      </c>
      <c r="GI110">
        <v>-4.4239819368145623</v>
      </c>
      <c r="GJ110">
        <v>-4.7384624312344064E-3</v>
      </c>
      <c r="GK110">
        <v>2.0540812038047919E-6</v>
      </c>
      <c r="GL110">
        <v>-4.204614941727041E-10</v>
      </c>
      <c r="GM110">
        <v>0.26473705503428657</v>
      </c>
      <c r="GN110">
        <v>0</v>
      </c>
      <c r="GO110">
        <v>0</v>
      </c>
      <c r="GP110">
        <v>0</v>
      </c>
      <c r="GQ110">
        <v>6</v>
      </c>
      <c r="GR110">
        <v>2075</v>
      </c>
      <c r="GS110">
        <v>4</v>
      </c>
      <c r="GT110">
        <v>32</v>
      </c>
      <c r="GU110">
        <v>196.5</v>
      </c>
      <c r="GV110">
        <v>196.4</v>
      </c>
      <c r="GW110">
        <v>1.9104000000000001</v>
      </c>
      <c r="GX110">
        <v>2.5415000000000001</v>
      </c>
      <c r="GY110">
        <v>2.04834</v>
      </c>
      <c r="GZ110">
        <v>2.6184099999999999</v>
      </c>
      <c r="HA110">
        <v>2.1972700000000001</v>
      </c>
      <c r="HB110">
        <v>2.34741</v>
      </c>
      <c r="HC110">
        <v>38.673299999999998</v>
      </c>
      <c r="HD110">
        <v>13.4841</v>
      </c>
      <c r="HE110">
        <v>18</v>
      </c>
      <c r="HF110">
        <v>391.94400000000002</v>
      </c>
      <c r="HG110">
        <v>752.51400000000001</v>
      </c>
      <c r="HH110">
        <v>31.002400000000002</v>
      </c>
      <c r="HI110">
        <v>35.643999999999998</v>
      </c>
      <c r="HJ110">
        <v>30.000900000000001</v>
      </c>
      <c r="HK110">
        <v>35.470100000000002</v>
      </c>
      <c r="HL110">
        <v>35.445</v>
      </c>
      <c r="HM110">
        <v>38.233600000000003</v>
      </c>
      <c r="HN110">
        <v>0</v>
      </c>
      <c r="HO110">
        <v>100</v>
      </c>
      <c r="HP110">
        <v>31</v>
      </c>
      <c r="HQ110">
        <v>638.54999999999995</v>
      </c>
      <c r="HR110">
        <v>36.496499999999997</v>
      </c>
      <c r="HS110">
        <v>98.418700000000001</v>
      </c>
      <c r="HT110">
        <v>97.108500000000006</v>
      </c>
    </row>
    <row r="111" spans="1:228" x14ac:dyDescent="0.2">
      <c r="A111">
        <v>96</v>
      </c>
      <c r="B111">
        <v>1678299422.0999999</v>
      </c>
      <c r="C111">
        <v>379.09999990463263</v>
      </c>
      <c r="D111" t="s">
        <v>550</v>
      </c>
      <c r="E111" t="s">
        <v>551</v>
      </c>
      <c r="F111">
        <v>4</v>
      </c>
      <c r="G111">
        <v>1678299419.7249999</v>
      </c>
      <c r="H111">
        <f t="shared" si="34"/>
        <v>1.4381289490053113E-3</v>
      </c>
      <c r="I111">
        <f t="shared" si="35"/>
        <v>1.4381289490053113</v>
      </c>
      <c r="J111">
        <f t="shared" si="36"/>
        <v>13.977672126835721</v>
      </c>
      <c r="K111">
        <f t="shared" si="37"/>
        <v>603.70074999999997</v>
      </c>
      <c r="L111">
        <f t="shared" si="38"/>
        <v>323.68098857833684</v>
      </c>
      <c r="M111">
        <f t="shared" si="39"/>
        <v>32.800260319976353</v>
      </c>
      <c r="N111">
        <f t="shared" si="40"/>
        <v>61.176103800030937</v>
      </c>
      <c r="O111">
        <f t="shared" si="41"/>
        <v>8.4897843527193859E-2</v>
      </c>
      <c r="P111">
        <f t="shared" si="42"/>
        <v>2.7649763886824594</v>
      </c>
      <c r="Q111">
        <f t="shared" si="43"/>
        <v>8.3475814971185516E-2</v>
      </c>
      <c r="R111">
        <f t="shared" si="44"/>
        <v>5.2298163940285997E-2</v>
      </c>
      <c r="S111">
        <f t="shared" si="45"/>
        <v>226.11408141221793</v>
      </c>
      <c r="T111">
        <f t="shared" si="46"/>
        <v>35.234887743964329</v>
      </c>
      <c r="U111">
        <f t="shared" si="47"/>
        <v>34.178150000000002</v>
      </c>
      <c r="V111">
        <f t="shared" si="48"/>
        <v>5.3963348083630347</v>
      </c>
      <c r="W111">
        <f t="shared" si="49"/>
        <v>68.913708260251795</v>
      </c>
      <c r="X111">
        <f t="shared" si="50"/>
        <v>3.7291308490813435</v>
      </c>
      <c r="Y111">
        <f t="shared" si="51"/>
        <v>5.4113048669479884</v>
      </c>
      <c r="Z111">
        <f t="shared" si="52"/>
        <v>1.6672039592816912</v>
      </c>
      <c r="AA111">
        <f t="shared" si="53"/>
        <v>-63.421486651134231</v>
      </c>
      <c r="AB111">
        <f t="shared" si="54"/>
        <v>7.4141406839773101</v>
      </c>
      <c r="AC111">
        <f t="shared" si="55"/>
        <v>0.62137967439006492</v>
      </c>
      <c r="AD111">
        <f t="shared" si="56"/>
        <v>170.72811511945108</v>
      </c>
      <c r="AE111">
        <f t="shared" si="57"/>
        <v>24.509854603661829</v>
      </c>
      <c r="AF111">
        <f t="shared" si="58"/>
        <v>1.435684273959932</v>
      </c>
      <c r="AG111">
        <f t="shared" si="59"/>
        <v>13.977672126835721</v>
      </c>
      <c r="AH111">
        <v>649.70147300226904</v>
      </c>
      <c r="AI111">
        <v>629.96933939393932</v>
      </c>
      <c r="AJ111">
        <v>1.7091704141255191</v>
      </c>
      <c r="AK111">
        <v>61.006110821722046</v>
      </c>
      <c r="AL111">
        <f t="shared" si="60"/>
        <v>1.4381289490053113</v>
      </c>
      <c r="AM111">
        <v>35.524529985930727</v>
      </c>
      <c r="AN111">
        <v>36.802895151515138</v>
      </c>
      <c r="AO111">
        <v>4.2540660845868387E-5</v>
      </c>
      <c r="AP111">
        <v>102.99</v>
      </c>
      <c r="AQ111">
        <v>248</v>
      </c>
      <c r="AR111">
        <v>38</v>
      </c>
      <c r="AS111">
        <f t="shared" si="61"/>
        <v>1</v>
      </c>
      <c r="AT111">
        <f t="shared" si="62"/>
        <v>0</v>
      </c>
      <c r="AU111">
        <f t="shared" si="63"/>
        <v>47075.471271360708</v>
      </c>
      <c r="AV111">
        <f t="shared" si="64"/>
        <v>1199.9974999999999</v>
      </c>
      <c r="AW111">
        <f t="shared" si="65"/>
        <v>1025.9225012498537</v>
      </c>
      <c r="AX111">
        <f t="shared" si="66"/>
        <v>0.85493719882737573</v>
      </c>
      <c r="AY111">
        <f t="shared" si="67"/>
        <v>0.18842879373683524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1678299419.7249999</v>
      </c>
      <c r="BF111">
        <v>603.70074999999997</v>
      </c>
      <c r="BG111">
        <v>627.125</v>
      </c>
      <c r="BH111">
        <v>36.799975000000003</v>
      </c>
      <c r="BI111">
        <v>35.523512500000002</v>
      </c>
      <c r="BJ111">
        <v>610.34737500000006</v>
      </c>
      <c r="BK111">
        <v>36.535274999999999</v>
      </c>
      <c r="BL111">
        <v>650.00787500000001</v>
      </c>
      <c r="BM111">
        <v>101.235125</v>
      </c>
      <c r="BN111">
        <v>0.1000212625</v>
      </c>
      <c r="BO111">
        <v>34.227887500000001</v>
      </c>
      <c r="BP111">
        <v>34.178150000000002</v>
      </c>
      <c r="BQ111">
        <v>999.9</v>
      </c>
      <c r="BR111">
        <v>0</v>
      </c>
      <c r="BS111">
        <v>0</v>
      </c>
      <c r="BT111">
        <v>8979.14</v>
      </c>
      <c r="BU111">
        <v>0</v>
      </c>
      <c r="BV111">
        <v>1681.3412499999999</v>
      </c>
      <c r="BW111">
        <v>-23.424074999999998</v>
      </c>
      <c r="BX111">
        <v>626.765625</v>
      </c>
      <c r="BY111">
        <v>650.22299999999996</v>
      </c>
      <c r="BZ111">
        <v>1.27646375</v>
      </c>
      <c r="CA111">
        <v>627.125</v>
      </c>
      <c r="CB111">
        <v>35.523512500000002</v>
      </c>
      <c r="CC111">
        <v>3.7254524999999998</v>
      </c>
      <c r="CD111">
        <v>3.5962274999999999</v>
      </c>
      <c r="CE111">
        <v>27.683837499999999</v>
      </c>
      <c r="CF111">
        <v>27.081037500000001</v>
      </c>
      <c r="CG111">
        <v>1199.9974999999999</v>
      </c>
      <c r="CH111">
        <v>0.50001125000000002</v>
      </c>
      <c r="CI111">
        <v>0.49998874999999998</v>
      </c>
      <c r="CJ111">
        <v>0</v>
      </c>
      <c r="CK111">
        <v>849.26012500000002</v>
      </c>
      <c r="CL111">
        <v>4.9990899999999998</v>
      </c>
      <c r="CM111">
        <v>9005.317500000001</v>
      </c>
      <c r="CN111">
        <v>9557.8700000000008</v>
      </c>
      <c r="CO111">
        <v>45.640500000000003</v>
      </c>
      <c r="CP111">
        <v>48.186999999999998</v>
      </c>
      <c r="CQ111">
        <v>46.5</v>
      </c>
      <c r="CR111">
        <v>47.186999999999998</v>
      </c>
      <c r="CS111">
        <v>46.875</v>
      </c>
      <c r="CT111">
        <v>597.51250000000005</v>
      </c>
      <c r="CU111">
        <v>597.48749999999995</v>
      </c>
      <c r="CV111">
        <v>0</v>
      </c>
      <c r="CW111">
        <v>1678299422.3</v>
      </c>
      <c r="CX111">
        <v>0</v>
      </c>
      <c r="CY111">
        <v>1678287632.5</v>
      </c>
      <c r="CZ111" t="s">
        <v>356</v>
      </c>
      <c r="DA111">
        <v>1678287627</v>
      </c>
      <c r="DB111">
        <v>1678287632.5</v>
      </c>
      <c r="DC111">
        <v>15</v>
      </c>
      <c r="DD111">
        <v>2.5999999999999999E-2</v>
      </c>
      <c r="DE111">
        <v>3.3000000000000002E-2</v>
      </c>
      <c r="DF111">
        <v>-6.1950000000000003</v>
      </c>
      <c r="DG111">
        <v>0.26400000000000001</v>
      </c>
      <c r="DH111">
        <v>415</v>
      </c>
      <c r="DI111">
        <v>32</v>
      </c>
      <c r="DJ111">
        <v>0.71</v>
      </c>
      <c r="DK111">
        <v>0.35</v>
      </c>
      <c r="DL111">
        <v>-23.105234146341459</v>
      </c>
      <c r="DM111">
        <v>-2.2039923344947678</v>
      </c>
      <c r="DN111">
        <v>0.2189906664786401</v>
      </c>
      <c r="DO111">
        <v>0</v>
      </c>
      <c r="DP111">
        <v>1.2643421951219509</v>
      </c>
      <c r="DQ111">
        <v>9.911289198606163E-2</v>
      </c>
      <c r="DR111">
        <v>9.8888706875013225E-3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3.2943199999999999</v>
      </c>
      <c r="EB111">
        <v>2.6251500000000001</v>
      </c>
      <c r="EC111">
        <v>0.13400899999999999</v>
      </c>
      <c r="ED111">
        <v>0.13552900000000001</v>
      </c>
      <c r="EE111">
        <v>0.14614099999999999</v>
      </c>
      <c r="EF111">
        <v>0.14143</v>
      </c>
      <c r="EG111">
        <v>25979.8</v>
      </c>
      <c r="EH111">
        <v>26294.3</v>
      </c>
      <c r="EI111">
        <v>27921.599999999999</v>
      </c>
      <c r="EJ111">
        <v>29291.599999999999</v>
      </c>
      <c r="EK111">
        <v>32820.800000000003</v>
      </c>
      <c r="EL111">
        <v>34923.300000000003</v>
      </c>
      <c r="EM111">
        <v>39433.4</v>
      </c>
      <c r="EN111">
        <v>41882.400000000001</v>
      </c>
      <c r="EO111">
        <v>1.73675</v>
      </c>
      <c r="EP111">
        <v>2.1595499999999999</v>
      </c>
      <c r="EQ111">
        <v>9.5695299999999997E-2</v>
      </c>
      <c r="ER111">
        <v>0</v>
      </c>
      <c r="ES111">
        <v>32.633800000000001</v>
      </c>
      <c r="ET111">
        <v>999.9</v>
      </c>
      <c r="EU111">
        <v>74.599999999999994</v>
      </c>
      <c r="EV111">
        <v>33.4</v>
      </c>
      <c r="EW111">
        <v>38.073300000000003</v>
      </c>
      <c r="EX111">
        <v>57.5929</v>
      </c>
      <c r="EY111">
        <v>-4.3870199999999997</v>
      </c>
      <c r="EZ111">
        <v>2</v>
      </c>
      <c r="FA111">
        <v>0.67296</v>
      </c>
      <c r="FB111">
        <v>1.2810999999999999</v>
      </c>
      <c r="FC111">
        <v>20.265899999999998</v>
      </c>
      <c r="FD111">
        <v>5.2175900000000004</v>
      </c>
      <c r="FE111">
        <v>12.0099</v>
      </c>
      <c r="FF111">
        <v>4.9855499999999999</v>
      </c>
      <c r="FG111">
        <v>3.2844500000000001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1.8622399999999999</v>
      </c>
      <c r="FN111">
        <v>1.86432</v>
      </c>
      <c r="FO111">
        <v>1.8603499999999999</v>
      </c>
      <c r="FP111">
        <v>1.86111</v>
      </c>
      <c r="FQ111">
        <v>1.8602000000000001</v>
      </c>
      <c r="FR111">
        <v>1.86199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-6.657</v>
      </c>
      <c r="GH111">
        <v>0.26479999999999998</v>
      </c>
      <c r="GI111">
        <v>-4.4239819368145623</v>
      </c>
      <c r="GJ111">
        <v>-4.7384624312344064E-3</v>
      </c>
      <c r="GK111">
        <v>2.0540812038047919E-6</v>
      </c>
      <c r="GL111">
        <v>-4.204614941727041E-10</v>
      </c>
      <c r="GM111">
        <v>0.26473705503428657</v>
      </c>
      <c r="GN111">
        <v>0</v>
      </c>
      <c r="GO111">
        <v>0</v>
      </c>
      <c r="GP111">
        <v>0</v>
      </c>
      <c r="GQ111">
        <v>6</v>
      </c>
      <c r="GR111">
        <v>2075</v>
      </c>
      <c r="GS111">
        <v>4</v>
      </c>
      <c r="GT111">
        <v>32</v>
      </c>
      <c r="GU111">
        <v>196.6</v>
      </c>
      <c r="GV111">
        <v>196.5</v>
      </c>
      <c r="GW111">
        <v>1.9226099999999999</v>
      </c>
      <c r="GX111">
        <v>2.5488300000000002</v>
      </c>
      <c r="GY111">
        <v>2.04834</v>
      </c>
      <c r="GZ111">
        <v>2.6184099999999999</v>
      </c>
      <c r="HA111">
        <v>2.1972700000000001</v>
      </c>
      <c r="HB111">
        <v>2.2912599999999999</v>
      </c>
      <c r="HC111">
        <v>38.673299999999998</v>
      </c>
      <c r="HD111">
        <v>13.4666</v>
      </c>
      <c r="HE111">
        <v>18</v>
      </c>
      <c r="HF111">
        <v>391.92599999999999</v>
      </c>
      <c r="HG111">
        <v>752.59799999999996</v>
      </c>
      <c r="HH111">
        <v>31.001999999999999</v>
      </c>
      <c r="HI111">
        <v>35.650500000000001</v>
      </c>
      <c r="HJ111">
        <v>30.000900000000001</v>
      </c>
      <c r="HK111">
        <v>35.476599999999998</v>
      </c>
      <c r="HL111">
        <v>35.451999999999998</v>
      </c>
      <c r="HM111">
        <v>38.528199999999998</v>
      </c>
      <c r="HN111">
        <v>0</v>
      </c>
      <c r="HO111">
        <v>100</v>
      </c>
      <c r="HP111">
        <v>31</v>
      </c>
      <c r="HQ111">
        <v>645.23099999999999</v>
      </c>
      <c r="HR111">
        <v>36.496499999999997</v>
      </c>
      <c r="HS111">
        <v>98.418300000000002</v>
      </c>
      <c r="HT111">
        <v>97.107699999999994</v>
      </c>
    </row>
    <row r="112" spans="1:228" x14ac:dyDescent="0.2">
      <c r="A112">
        <v>97</v>
      </c>
      <c r="B112">
        <v>1678299426.0999999</v>
      </c>
      <c r="C112">
        <v>383.09999990463263</v>
      </c>
      <c r="D112" t="s">
        <v>552</v>
      </c>
      <c r="E112" t="s">
        <v>553</v>
      </c>
      <c r="F112">
        <v>4</v>
      </c>
      <c r="G112">
        <v>1678299424.0999999</v>
      </c>
      <c r="H112">
        <f t="shared" si="34"/>
        <v>1.4426515563236877E-3</v>
      </c>
      <c r="I112">
        <f t="shared" si="35"/>
        <v>1.4426515563236877</v>
      </c>
      <c r="J112">
        <f t="shared" si="36"/>
        <v>14.259091166728272</v>
      </c>
      <c r="K112">
        <f t="shared" si="37"/>
        <v>610.84571428571428</v>
      </c>
      <c r="L112">
        <f t="shared" si="38"/>
        <v>326.19755542552906</v>
      </c>
      <c r="M112">
        <f t="shared" si="39"/>
        <v>33.055860578494929</v>
      </c>
      <c r="N112">
        <f t="shared" si="40"/>
        <v>61.901232644306447</v>
      </c>
      <c r="O112">
        <f t="shared" si="41"/>
        <v>8.5177496369384278E-2</v>
      </c>
      <c r="P112">
        <f t="shared" si="42"/>
        <v>2.7662473736428081</v>
      </c>
      <c r="Q112">
        <f t="shared" si="43"/>
        <v>8.3746814950543924E-2</v>
      </c>
      <c r="R112">
        <f t="shared" si="44"/>
        <v>5.2468298731417035E-2</v>
      </c>
      <c r="S112">
        <f t="shared" si="45"/>
        <v>226.11554700877397</v>
      </c>
      <c r="T112">
        <f t="shared" si="46"/>
        <v>35.234319039209502</v>
      </c>
      <c r="U112">
        <f t="shared" si="47"/>
        <v>34.180100000000003</v>
      </c>
      <c r="V112">
        <f t="shared" si="48"/>
        <v>5.3969210429969356</v>
      </c>
      <c r="W112">
        <f t="shared" si="49"/>
        <v>68.92314431848348</v>
      </c>
      <c r="X112">
        <f t="shared" si="50"/>
        <v>3.7298665961940918</v>
      </c>
      <c r="Y112">
        <f t="shared" si="51"/>
        <v>5.4116315108302944</v>
      </c>
      <c r="Z112">
        <f t="shared" si="52"/>
        <v>1.6670544468028439</v>
      </c>
      <c r="AA112">
        <f t="shared" si="53"/>
        <v>-63.620933633874628</v>
      </c>
      <c r="AB112">
        <f t="shared" si="54"/>
        <v>7.2883881297591468</v>
      </c>
      <c r="AC112">
        <f t="shared" si="55"/>
        <v>0.61056873051672766</v>
      </c>
      <c r="AD112">
        <f t="shared" si="56"/>
        <v>170.39357023517522</v>
      </c>
      <c r="AE112">
        <f t="shared" si="57"/>
        <v>24.667402752583708</v>
      </c>
      <c r="AF112">
        <f t="shared" si="58"/>
        <v>1.437737154590554</v>
      </c>
      <c r="AG112">
        <f t="shared" si="59"/>
        <v>14.259091166728272</v>
      </c>
      <c r="AH112">
        <v>656.64360676035517</v>
      </c>
      <c r="AI112">
        <v>636.71995151515137</v>
      </c>
      <c r="AJ112">
        <v>1.688169072727278</v>
      </c>
      <c r="AK112">
        <v>61.006110821722046</v>
      </c>
      <c r="AL112">
        <f t="shared" si="60"/>
        <v>1.4426515563236877</v>
      </c>
      <c r="AM112">
        <v>35.527954354978377</v>
      </c>
      <c r="AN112">
        <v>36.810330303030277</v>
      </c>
      <c r="AO112">
        <v>4.3677547677455682E-5</v>
      </c>
      <c r="AP112">
        <v>102.99</v>
      </c>
      <c r="AQ112">
        <v>247</v>
      </c>
      <c r="AR112">
        <v>38</v>
      </c>
      <c r="AS112">
        <f t="shared" si="61"/>
        <v>1</v>
      </c>
      <c r="AT112">
        <f t="shared" si="62"/>
        <v>0</v>
      </c>
      <c r="AU112">
        <f t="shared" si="63"/>
        <v>47110.138707425947</v>
      </c>
      <c r="AV112">
        <f t="shared" si="64"/>
        <v>1200.004285714286</v>
      </c>
      <c r="AW112">
        <f t="shared" si="65"/>
        <v>1025.9283994864113</v>
      </c>
      <c r="AX112">
        <f t="shared" si="66"/>
        <v>0.85493727955791565</v>
      </c>
      <c r="AY112">
        <f t="shared" si="67"/>
        <v>0.1884289495467775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1678299424.0999999</v>
      </c>
      <c r="BF112">
        <v>610.84571428571428</v>
      </c>
      <c r="BG112">
        <v>634.42614285714285</v>
      </c>
      <c r="BH112">
        <v>36.80658571428571</v>
      </c>
      <c r="BI112">
        <v>35.528300000000002</v>
      </c>
      <c r="BJ112">
        <v>617.51171428571433</v>
      </c>
      <c r="BK112">
        <v>36.541842857142861</v>
      </c>
      <c r="BL112">
        <v>650.00442857142855</v>
      </c>
      <c r="BM112">
        <v>101.23699999999999</v>
      </c>
      <c r="BN112">
        <v>9.9935328571428589E-2</v>
      </c>
      <c r="BO112">
        <v>34.228971428571427</v>
      </c>
      <c r="BP112">
        <v>34.180100000000003</v>
      </c>
      <c r="BQ112">
        <v>999.89999999999986</v>
      </c>
      <c r="BR112">
        <v>0</v>
      </c>
      <c r="BS112">
        <v>0</v>
      </c>
      <c r="BT112">
        <v>8985.7142857142862</v>
      </c>
      <c r="BU112">
        <v>0</v>
      </c>
      <c r="BV112">
        <v>1582.944285714286</v>
      </c>
      <c r="BW112">
        <v>-23.580400000000001</v>
      </c>
      <c r="BX112">
        <v>634.18814285714291</v>
      </c>
      <c r="BY112">
        <v>657.79657142857138</v>
      </c>
      <c r="BZ112">
        <v>1.2782800000000001</v>
      </c>
      <c r="CA112">
        <v>634.42614285714285</v>
      </c>
      <c r="CB112">
        <v>35.528300000000002</v>
      </c>
      <c r="CC112">
        <v>3.726194285714286</v>
      </c>
      <c r="CD112">
        <v>3.596784285714286</v>
      </c>
      <c r="CE112">
        <v>27.68722857142857</v>
      </c>
      <c r="CF112">
        <v>27.083671428571432</v>
      </c>
      <c r="CG112">
        <v>1200.004285714286</v>
      </c>
      <c r="CH112">
        <v>0.50000857142857147</v>
      </c>
      <c r="CI112">
        <v>0.49999142857142859</v>
      </c>
      <c r="CJ112">
        <v>0</v>
      </c>
      <c r="CK112">
        <v>850.24057142857146</v>
      </c>
      <c r="CL112">
        <v>4.9990899999999998</v>
      </c>
      <c r="CM112">
        <v>9017.1728571428575</v>
      </c>
      <c r="CN112">
        <v>9557.9185714285704</v>
      </c>
      <c r="CO112">
        <v>45.686999999999998</v>
      </c>
      <c r="CP112">
        <v>48.186999999999998</v>
      </c>
      <c r="CQ112">
        <v>46.5</v>
      </c>
      <c r="CR112">
        <v>47.186999999999998</v>
      </c>
      <c r="CS112">
        <v>46.875</v>
      </c>
      <c r="CT112">
        <v>597.51285714285711</v>
      </c>
      <c r="CU112">
        <v>597.49428571428575</v>
      </c>
      <c r="CV112">
        <v>0</v>
      </c>
      <c r="CW112">
        <v>1678299426.5</v>
      </c>
      <c r="CX112">
        <v>0</v>
      </c>
      <c r="CY112">
        <v>1678287632.5</v>
      </c>
      <c r="CZ112" t="s">
        <v>356</v>
      </c>
      <c r="DA112">
        <v>1678287627</v>
      </c>
      <c r="DB112">
        <v>1678287632.5</v>
      </c>
      <c r="DC112">
        <v>15</v>
      </c>
      <c r="DD112">
        <v>2.5999999999999999E-2</v>
      </c>
      <c r="DE112">
        <v>3.3000000000000002E-2</v>
      </c>
      <c r="DF112">
        <v>-6.1950000000000003</v>
      </c>
      <c r="DG112">
        <v>0.26400000000000001</v>
      </c>
      <c r="DH112">
        <v>415</v>
      </c>
      <c r="DI112">
        <v>32</v>
      </c>
      <c r="DJ112">
        <v>0.71</v>
      </c>
      <c r="DK112">
        <v>0.35</v>
      </c>
      <c r="DL112">
        <v>-23.251746341463409</v>
      </c>
      <c r="DM112">
        <v>-2.336000696864144</v>
      </c>
      <c r="DN112">
        <v>0.23153392007468729</v>
      </c>
      <c r="DO112">
        <v>0</v>
      </c>
      <c r="DP112">
        <v>1.2696939024390239</v>
      </c>
      <c r="DQ112">
        <v>8.0805365853660216E-2</v>
      </c>
      <c r="DR112">
        <v>8.3212431288836961E-3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3.2942800000000001</v>
      </c>
      <c r="EB112">
        <v>2.6250900000000001</v>
      </c>
      <c r="EC112">
        <v>0.13500899999999999</v>
      </c>
      <c r="ED112">
        <v>0.136522</v>
      </c>
      <c r="EE112">
        <v>0.14616699999999999</v>
      </c>
      <c r="EF112">
        <v>0.14144200000000001</v>
      </c>
      <c r="EG112">
        <v>25949</v>
      </c>
      <c r="EH112">
        <v>26263.5</v>
      </c>
      <c r="EI112">
        <v>27920.799999999999</v>
      </c>
      <c r="EJ112">
        <v>29291.1</v>
      </c>
      <c r="EK112">
        <v>32818.800000000003</v>
      </c>
      <c r="EL112">
        <v>34922.400000000001</v>
      </c>
      <c r="EM112">
        <v>39432.1</v>
      </c>
      <c r="EN112">
        <v>41881.800000000003</v>
      </c>
      <c r="EO112">
        <v>1.7384999999999999</v>
      </c>
      <c r="EP112">
        <v>2.15937</v>
      </c>
      <c r="EQ112">
        <v>9.5039600000000002E-2</v>
      </c>
      <c r="ER112">
        <v>0</v>
      </c>
      <c r="ES112">
        <v>32.639899999999997</v>
      </c>
      <c r="ET112">
        <v>999.9</v>
      </c>
      <c r="EU112">
        <v>74.599999999999994</v>
      </c>
      <c r="EV112">
        <v>33.4</v>
      </c>
      <c r="EW112">
        <v>38.0717</v>
      </c>
      <c r="EX112">
        <v>56.812899999999999</v>
      </c>
      <c r="EY112">
        <v>-4.3189099999999998</v>
      </c>
      <c r="EZ112">
        <v>2</v>
      </c>
      <c r="FA112">
        <v>0.67363600000000001</v>
      </c>
      <c r="FB112">
        <v>1.2834000000000001</v>
      </c>
      <c r="FC112">
        <v>20.265899999999998</v>
      </c>
      <c r="FD112">
        <v>5.21774</v>
      </c>
      <c r="FE112">
        <v>12.0099</v>
      </c>
      <c r="FF112">
        <v>4.9856999999999996</v>
      </c>
      <c r="FG112">
        <v>3.2845300000000002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1.86226</v>
      </c>
      <c r="FN112">
        <v>1.8643099999999999</v>
      </c>
      <c r="FO112">
        <v>1.8603499999999999</v>
      </c>
      <c r="FP112">
        <v>1.86111</v>
      </c>
      <c r="FQ112">
        <v>1.8602000000000001</v>
      </c>
      <c r="FR112">
        <v>1.8619699999999999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-6.6740000000000004</v>
      </c>
      <c r="GH112">
        <v>0.26469999999999999</v>
      </c>
      <c r="GI112">
        <v>-4.4239819368145623</v>
      </c>
      <c r="GJ112">
        <v>-4.7384624312344064E-3</v>
      </c>
      <c r="GK112">
        <v>2.0540812038047919E-6</v>
      </c>
      <c r="GL112">
        <v>-4.204614941727041E-10</v>
      </c>
      <c r="GM112">
        <v>0.26473705503428657</v>
      </c>
      <c r="GN112">
        <v>0</v>
      </c>
      <c r="GO112">
        <v>0</v>
      </c>
      <c r="GP112">
        <v>0</v>
      </c>
      <c r="GQ112">
        <v>6</v>
      </c>
      <c r="GR112">
        <v>2075</v>
      </c>
      <c r="GS112">
        <v>4</v>
      </c>
      <c r="GT112">
        <v>32</v>
      </c>
      <c r="GU112">
        <v>196.7</v>
      </c>
      <c r="GV112">
        <v>196.6</v>
      </c>
      <c r="GW112">
        <v>1.93848</v>
      </c>
      <c r="GX112">
        <v>2.5451700000000002</v>
      </c>
      <c r="GY112">
        <v>2.04834</v>
      </c>
      <c r="GZ112">
        <v>2.6171899999999999</v>
      </c>
      <c r="HA112">
        <v>2.1972700000000001</v>
      </c>
      <c r="HB112">
        <v>2.32178</v>
      </c>
      <c r="HC112">
        <v>38.673299999999998</v>
      </c>
      <c r="HD112">
        <v>13.475300000000001</v>
      </c>
      <c r="HE112">
        <v>18</v>
      </c>
      <c r="HF112">
        <v>392.92399999999998</v>
      </c>
      <c r="HG112">
        <v>752.53099999999995</v>
      </c>
      <c r="HH112">
        <v>31.001300000000001</v>
      </c>
      <c r="HI112">
        <v>35.658000000000001</v>
      </c>
      <c r="HJ112">
        <v>30.000900000000001</v>
      </c>
      <c r="HK112">
        <v>35.4848</v>
      </c>
      <c r="HL112">
        <v>35.460700000000003</v>
      </c>
      <c r="HM112">
        <v>38.858400000000003</v>
      </c>
      <c r="HN112">
        <v>0</v>
      </c>
      <c r="HO112">
        <v>100</v>
      </c>
      <c r="HP112">
        <v>31</v>
      </c>
      <c r="HQ112">
        <v>651.928</v>
      </c>
      <c r="HR112">
        <v>36.496499999999997</v>
      </c>
      <c r="HS112">
        <v>98.415400000000005</v>
      </c>
      <c r="HT112">
        <v>97.106300000000005</v>
      </c>
    </row>
    <row r="113" spans="1:228" x14ac:dyDescent="0.2">
      <c r="A113">
        <v>98</v>
      </c>
      <c r="B113">
        <v>1678299430.0999999</v>
      </c>
      <c r="C113">
        <v>387.09999990463263</v>
      </c>
      <c r="D113" t="s">
        <v>554</v>
      </c>
      <c r="E113" t="s">
        <v>555</v>
      </c>
      <c r="F113">
        <v>4</v>
      </c>
      <c r="G113">
        <v>1678299427.7874999</v>
      </c>
      <c r="H113">
        <f t="shared" si="34"/>
        <v>1.4501861237721271E-3</v>
      </c>
      <c r="I113">
        <f t="shared" si="35"/>
        <v>1.4501861237721272</v>
      </c>
      <c r="J113">
        <f t="shared" si="36"/>
        <v>14.459016097723206</v>
      </c>
      <c r="K113">
        <f t="shared" si="37"/>
        <v>616.81925000000001</v>
      </c>
      <c r="L113">
        <f t="shared" si="38"/>
        <v>329.89579482799007</v>
      </c>
      <c r="M113">
        <f t="shared" si="39"/>
        <v>33.430614651325413</v>
      </c>
      <c r="N113">
        <f t="shared" si="40"/>
        <v>62.506545944367979</v>
      </c>
      <c r="O113">
        <f t="shared" si="41"/>
        <v>8.5698616549216511E-2</v>
      </c>
      <c r="P113">
        <f t="shared" si="42"/>
        <v>2.7702631750212121</v>
      </c>
      <c r="Q113">
        <f t="shared" si="43"/>
        <v>8.4252597009043917E-2</v>
      </c>
      <c r="R113">
        <f t="shared" si="44"/>
        <v>5.2785759878820143E-2</v>
      </c>
      <c r="S113">
        <f t="shared" si="45"/>
        <v>226.11496910933963</v>
      </c>
      <c r="T113">
        <f t="shared" si="46"/>
        <v>35.234580914435675</v>
      </c>
      <c r="U113">
        <f t="shared" si="47"/>
        <v>34.1785</v>
      </c>
      <c r="V113">
        <f t="shared" si="48"/>
        <v>5.3964400258865775</v>
      </c>
      <c r="W113">
        <f t="shared" si="49"/>
        <v>68.925267005499236</v>
      </c>
      <c r="X113">
        <f t="shared" si="50"/>
        <v>3.7307430265485277</v>
      </c>
      <c r="Y113">
        <f t="shared" si="51"/>
        <v>5.4127364152987161</v>
      </c>
      <c r="Z113">
        <f t="shared" si="52"/>
        <v>1.6656969993380497</v>
      </c>
      <c r="AA113">
        <f t="shared" si="53"/>
        <v>-63.953208058350803</v>
      </c>
      <c r="AB113">
        <f t="shared" si="54"/>
        <v>8.0854588116447257</v>
      </c>
      <c r="AC113">
        <f t="shared" si="55"/>
        <v>0.67636652174245826</v>
      </c>
      <c r="AD113">
        <f t="shared" si="56"/>
        <v>170.92358638437599</v>
      </c>
      <c r="AE113">
        <f t="shared" si="57"/>
        <v>24.900822592377807</v>
      </c>
      <c r="AF113">
        <f t="shared" si="58"/>
        <v>1.4430998950924747</v>
      </c>
      <c r="AG113">
        <f t="shared" si="59"/>
        <v>14.459016097723206</v>
      </c>
      <c r="AH113">
        <v>663.589864168394</v>
      </c>
      <c r="AI113">
        <v>643.46934545454531</v>
      </c>
      <c r="AJ113">
        <v>1.6895732461512261</v>
      </c>
      <c r="AK113">
        <v>61.006110821722046</v>
      </c>
      <c r="AL113">
        <f t="shared" si="60"/>
        <v>1.4501861237721272</v>
      </c>
      <c r="AM113">
        <v>35.532052912337662</v>
      </c>
      <c r="AN113">
        <v>36.821067272727262</v>
      </c>
      <c r="AO113">
        <v>5.4284368481275099E-5</v>
      </c>
      <c r="AP113">
        <v>102.99</v>
      </c>
      <c r="AQ113">
        <v>248</v>
      </c>
      <c r="AR113">
        <v>38</v>
      </c>
      <c r="AS113">
        <f t="shared" si="61"/>
        <v>1</v>
      </c>
      <c r="AT113">
        <f t="shared" si="62"/>
        <v>0</v>
      </c>
      <c r="AU113">
        <f t="shared" si="63"/>
        <v>47219.64953222077</v>
      </c>
      <c r="AV113">
        <f t="shared" si="64"/>
        <v>1200.00125</v>
      </c>
      <c r="AW113">
        <f t="shared" si="65"/>
        <v>1025.925801092922</v>
      </c>
      <c r="AX113">
        <f t="shared" si="66"/>
        <v>0.85493727701777145</v>
      </c>
      <c r="AY113">
        <f t="shared" si="67"/>
        <v>0.18842894464429902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1678299427.7874999</v>
      </c>
      <c r="BF113">
        <v>616.81925000000001</v>
      </c>
      <c r="BG113">
        <v>640.62650000000008</v>
      </c>
      <c r="BH113">
        <v>36.815249999999999</v>
      </c>
      <c r="BI113">
        <v>35.532187500000013</v>
      </c>
      <c r="BJ113">
        <v>623.50100000000009</v>
      </c>
      <c r="BK113">
        <v>36.550525</v>
      </c>
      <c r="BL113">
        <v>649.99412499999994</v>
      </c>
      <c r="BM113">
        <v>101.23699999999999</v>
      </c>
      <c r="BN113">
        <v>9.9892362499999998E-2</v>
      </c>
      <c r="BO113">
        <v>34.232637500000003</v>
      </c>
      <c r="BP113">
        <v>34.1785</v>
      </c>
      <c r="BQ113">
        <v>999.9</v>
      </c>
      <c r="BR113">
        <v>0</v>
      </c>
      <c r="BS113">
        <v>0</v>
      </c>
      <c r="BT113">
        <v>9007.03125</v>
      </c>
      <c r="BU113">
        <v>0</v>
      </c>
      <c r="BV113">
        <v>1659.9075</v>
      </c>
      <c r="BW113">
        <v>-23.807237499999999</v>
      </c>
      <c r="BX113">
        <v>640.395625</v>
      </c>
      <c r="BY113">
        <v>664.22775000000001</v>
      </c>
      <c r="BZ113">
        <v>1.2830937499999999</v>
      </c>
      <c r="CA113">
        <v>640.62650000000008</v>
      </c>
      <c r="CB113">
        <v>35.532187500000013</v>
      </c>
      <c r="CC113">
        <v>3.7270625000000002</v>
      </c>
      <c r="CD113">
        <v>3.5971674999999999</v>
      </c>
      <c r="CE113">
        <v>27.691212499999999</v>
      </c>
      <c r="CF113">
        <v>27.085487499999999</v>
      </c>
      <c r="CG113">
        <v>1200.00125</v>
      </c>
      <c r="CH113">
        <v>0.50000800000000001</v>
      </c>
      <c r="CI113">
        <v>0.49999199999999999</v>
      </c>
      <c r="CJ113">
        <v>0</v>
      </c>
      <c r="CK113">
        <v>851.14212499999996</v>
      </c>
      <c r="CL113">
        <v>4.9990899999999998</v>
      </c>
      <c r="CM113">
        <v>9040.6275000000005</v>
      </c>
      <c r="CN113">
        <v>9557.8962499999998</v>
      </c>
      <c r="CO113">
        <v>45.686999999999998</v>
      </c>
      <c r="CP113">
        <v>48.234250000000003</v>
      </c>
      <c r="CQ113">
        <v>46.5</v>
      </c>
      <c r="CR113">
        <v>47.218499999999999</v>
      </c>
      <c r="CS113">
        <v>46.875</v>
      </c>
      <c r="CT113">
        <v>597.51</v>
      </c>
      <c r="CU113">
        <v>597.49125000000004</v>
      </c>
      <c r="CV113">
        <v>0</v>
      </c>
      <c r="CW113">
        <v>1678299430.7</v>
      </c>
      <c r="CX113">
        <v>0</v>
      </c>
      <c r="CY113">
        <v>1678287632.5</v>
      </c>
      <c r="CZ113" t="s">
        <v>356</v>
      </c>
      <c r="DA113">
        <v>1678287627</v>
      </c>
      <c r="DB113">
        <v>1678287632.5</v>
      </c>
      <c r="DC113">
        <v>15</v>
      </c>
      <c r="DD113">
        <v>2.5999999999999999E-2</v>
      </c>
      <c r="DE113">
        <v>3.3000000000000002E-2</v>
      </c>
      <c r="DF113">
        <v>-6.1950000000000003</v>
      </c>
      <c r="DG113">
        <v>0.26400000000000001</v>
      </c>
      <c r="DH113">
        <v>415</v>
      </c>
      <c r="DI113">
        <v>32</v>
      </c>
      <c r="DJ113">
        <v>0.71</v>
      </c>
      <c r="DK113">
        <v>0.35</v>
      </c>
      <c r="DL113">
        <v>-23.422358536585371</v>
      </c>
      <c r="DM113">
        <v>-2.6042362369338181</v>
      </c>
      <c r="DN113">
        <v>0.25948438646163452</v>
      </c>
      <c r="DO113">
        <v>0</v>
      </c>
      <c r="DP113">
        <v>1.274934146341463</v>
      </c>
      <c r="DQ113">
        <v>6.456250871080299E-2</v>
      </c>
      <c r="DR113">
        <v>6.6690241271008021E-3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3.2942999999999998</v>
      </c>
      <c r="EB113">
        <v>2.6252499999999999</v>
      </c>
      <c r="EC113">
        <v>0.135986</v>
      </c>
      <c r="ED113">
        <v>0.13753299999999999</v>
      </c>
      <c r="EE113">
        <v>0.14618500000000001</v>
      </c>
      <c r="EF113">
        <v>0.14144799999999999</v>
      </c>
      <c r="EG113">
        <v>25918.7</v>
      </c>
      <c r="EH113">
        <v>26232.2</v>
      </c>
      <c r="EI113">
        <v>27919.8</v>
      </c>
      <c r="EJ113">
        <v>29290.6</v>
      </c>
      <c r="EK113">
        <v>32817.699999999997</v>
      </c>
      <c r="EL113">
        <v>34921.599999999999</v>
      </c>
      <c r="EM113">
        <v>39431.5</v>
      </c>
      <c r="EN113">
        <v>41881</v>
      </c>
      <c r="EO113">
        <v>1.7366999999999999</v>
      </c>
      <c r="EP113">
        <v>2.1591999999999998</v>
      </c>
      <c r="EQ113">
        <v>9.48571E-2</v>
      </c>
      <c r="ER113">
        <v>0</v>
      </c>
      <c r="ES113">
        <v>32.645200000000003</v>
      </c>
      <c r="ET113">
        <v>999.9</v>
      </c>
      <c r="EU113">
        <v>74.599999999999994</v>
      </c>
      <c r="EV113">
        <v>33.4</v>
      </c>
      <c r="EW113">
        <v>38.073</v>
      </c>
      <c r="EX113">
        <v>56.692900000000002</v>
      </c>
      <c r="EY113">
        <v>-4.3589700000000002</v>
      </c>
      <c r="EZ113">
        <v>2</v>
      </c>
      <c r="FA113">
        <v>0.67442100000000005</v>
      </c>
      <c r="FB113">
        <v>1.2862199999999999</v>
      </c>
      <c r="FC113">
        <v>20.265899999999998</v>
      </c>
      <c r="FD113">
        <v>5.2184900000000001</v>
      </c>
      <c r="FE113">
        <v>12.0099</v>
      </c>
      <c r="FF113">
        <v>4.9859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1.86225</v>
      </c>
      <c r="FN113">
        <v>1.86432</v>
      </c>
      <c r="FO113">
        <v>1.8603499999999999</v>
      </c>
      <c r="FP113">
        <v>1.8611</v>
      </c>
      <c r="FQ113">
        <v>1.8602000000000001</v>
      </c>
      <c r="FR113">
        <v>1.86195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-6.6920000000000002</v>
      </c>
      <c r="GH113">
        <v>0.26479999999999998</v>
      </c>
      <c r="GI113">
        <v>-4.4239819368145623</v>
      </c>
      <c r="GJ113">
        <v>-4.7384624312344064E-3</v>
      </c>
      <c r="GK113">
        <v>2.0540812038047919E-6</v>
      </c>
      <c r="GL113">
        <v>-4.204614941727041E-10</v>
      </c>
      <c r="GM113">
        <v>0.26473705503428657</v>
      </c>
      <c r="GN113">
        <v>0</v>
      </c>
      <c r="GO113">
        <v>0</v>
      </c>
      <c r="GP113">
        <v>0</v>
      </c>
      <c r="GQ113">
        <v>6</v>
      </c>
      <c r="GR113">
        <v>2075</v>
      </c>
      <c r="GS113">
        <v>4</v>
      </c>
      <c r="GT113">
        <v>32</v>
      </c>
      <c r="GU113">
        <v>196.7</v>
      </c>
      <c r="GV113">
        <v>196.6</v>
      </c>
      <c r="GW113">
        <v>1.95435</v>
      </c>
      <c r="GX113">
        <v>2.5378400000000001</v>
      </c>
      <c r="GY113">
        <v>2.04834</v>
      </c>
      <c r="GZ113">
        <v>2.6184099999999999</v>
      </c>
      <c r="HA113">
        <v>2.1972700000000001</v>
      </c>
      <c r="HB113">
        <v>2.33643</v>
      </c>
      <c r="HC113">
        <v>38.673299999999998</v>
      </c>
      <c r="HD113">
        <v>13.492900000000001</v>
      </c>
      <c r="HE113">
        <v>18</v>
      </c>
      <c r="HF113">
        <v>391.99099999999999</v>
      </c>
      <c r="HG113">
        <v>752.46799999999996</v>
      </c>
      <c r="HH113">
        <v>31.001000000000001</v>
      </c>
      <c r="HI113">
        <v>35.666899999999998</v>
      </c>
      <c r="HJ113">
        <v>30.001000000000001</v>
      </c>
      <c r="HK113">
        <v>35.492800000000003</v>
      </c>
      <c r="HL113">
        <v>35.4696</v>
      </c>
      <c r="HM113">
        <v>39.183199999999999</v>
      </c>
      <c r="HN113">
        <v>0</v>
      </c>
      <c r="HO113">
        <v>100</v>
      </c>
      <c r="HP113">
        <v>31</v>
      </c>
      <c r="HQ113">
        <v>658.60799999999995</v>
      </c>
      <c r="HR113">
        <v>36.496499999999997</v>
      </c>
      <c r="HS113">
        <v>98.412999999999997</v>
      </c>
      <c r="HT113">
        <v>97.104600000000005</v>
      </c>
    </row>
    <row r="114" spans="1:228" x14ac:dyDescent="0.2">
      <c r="A114">
        <v>99</v>
      </c>
      <c r="B114">
        <v>1678299434.0999999</v>
      </c>
      <c r="C114">
        <v>391.09999990463263</v>
      </c>
      <c r="D114" t="s">
        <v>556</v>
      </c>
      <c r="E114" t="s">
        <v>557</v>
      </c>
      <c r="F114">
        <v>4</v>
      </c>
      <c r="G114">
        <v>1678299432.0999999</v>
      </c>
      <c r="H114">
        <f t="shared" si="34"/>
        <v>1.4456039869277504E-3</v>
      </c>
      <c r="I114">
        <f t="shared" si="35"/>
        <v>1.4456039869277504</v>
      </c>
      <c r="J114">
        <f t="shared" si="36"/>
        <v>14.522940342958709</v>
      </c>
      <c r="K114">
        <f t="shared" si="37"/>
        <v>623.90557142857142</v>
      </c>
      <c r="L114">
        <f t="shared" si="38"/>
        <v>334.45821359833184</v>
      </c>
      <c r="M114">
        <f t="shared" si="39"/>
        <v>33.892958531258884</v>
      </c>
      <c r="N114">
        <f t="shared" si="40"/>
        <v>63.224656474561222</v>
      </c>
      <c r="O114">
        <f t="shared" si="41"/>
        <v>8.5340052630602181E-2</v>
      </c>
      <c r="P114">
        <f t="shared" si="42"/>
        <v>2.7696816835061204</v>
      </c>
      <c r="Q114">
        <f t="shared" si="43"/>
        <v>8.3905703331630305E-2</v>
      </c>
      <c r="R114">
        <f t="shared" si="44"/>
        <v>5.2567927070744556E-2</v>
      </c>
      <c r="S114">
        <f t="shared" si="45"/>
        <v>226.1140560094461</v>
      </c>
      <c r="T114">
        <f t="shared" si="46"/>
        <v>35.243346540962072</v>
      </c>
      <c r="U114">
        <f t="shared" si="47"/>
        <v>34.186728571428567</v>
      </c>
      <c r="V114">
        <f t="shared" si="48"/>
        <v>5.3989142253521516</v>
      </c>
      <c r="W114">
        <f t="shared" si="49"/>
        <v>68.913772170749127</v>
      </c>
      <c r="X114">
        <f t="shared" si="50"/>
        <v>3.7316444807218243</v>
      </c>
      <c r="Y114">
        <f t="shared" si="51"/>
        <v>5.414947351127215</v>
      </c>
      <c r="Z114">
        <f t="shared" si="52"/>
        <v>1.6672697446303273</v>
      </c>
      <c r="AA114">
        <f t="shared" si="53"/>
        <v>-63.751135823513792</v>
      </c>
      <c r="AB114">
        <f t="shared" si="54"/>
        <v>7.9501743877043003</v>
      </c>
      <c r="AC114">
        <f t="shared" si="55"/>
        <v>0.66523985384611994</v>
      </c>
      <c r="AD114">
        <f t="shared" si="56"/>
        <v>170.97833442748271</v>
      </c>
      <c r="AE114">
        <f t="shared" si="57"/>
        <v>25.109060210652444</v>
      </c>
      <c r="AF114">
        <f t="shared" si="58"/>
        <v>1.445338390363673</v>
      </c>
      <c r="AG114">
        <f t="shared" si="59"/>
        <v>14.522940342958709</v>
      </c>
      <c r="AH114">
        <v>670.61779185082185</v>
      </c>
      <c r="AI114">
        <v>650.32651515151531</v>
      </c>
      <c r="AJ114">
        <v>1.718745203796034</v>
      </c>
      <c r="AK114">
        <v>61.006110821722046</v>
      </c>
      <c r="AL114">
        <f t="shared" si="60"/>
        <v>1.4456039869277504</v>
      </c>
      <c r="AM114">
        <v>35.538792478354992</v>
      </c>
      <c r="AN114">
        <v>36.824038181818167</v>
      </c>
      <c r="AO114">
        <v>1.6707975274982478E-5</v>
      </c>
      <c r="AP114">
        <v>102.99</v>
      </c>
      <c r="AQ114">
        <v>249</v>
      </c>
      <c r="AR114">
        <v>38</v>
      </c>
      <c r="AS114">
        <f t="shared" si="61"/>
        <v>1</v>
      </c>
      <c r="AT114">
        <f t="shared" si="62"/>
        <v>0</v>
      </c>
      <c r="AU114">
        <f t="shared" si="63"/>
        <v>47202.579977701411</v>
      </c>
      <c r="AV114">
        <f t="shared" si="64"/>
        <v>1199.998571428571</v>
      </c>
      <c r="AW114">
        <f t="shared" si="65"/>
        <v>1025.9232994867593</v>
      </c>
      <c r="AX114">
        <f t="shared" si="66"/>
        <v>0.85493710068789586</v>
      </c>
      <c r="AY114">
        <f t="shared" si="67"/>
        <v>0.18842860432763886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1678299432.0999999</v>
      </c>
      <c r="BF114">
        <v>623.90557142857142</v>
      </c>
      <c r="BG114">
        <v>647.91714285714284</v>
      </c>
      <c r="BH114">
        <v>36.82414285714286</v>
      </c>
      <c r="BI114">
        <v>35.539028571428567</v>
      </c>
      <c r="BJ114">
        <v>630.60614285714291</v>
      </c>
      <c r="BK114">
        <v>36.559399999999997</v>
      </c>
      <c r="BL114">
        <v>649.95699999999999</v>
      </c>
      <c r="BM114">
        <v>101.2371428571429</v>
      </c>
      <c r="BN114">
        <v>9.9757100000000015E-2</v>
      </c>
      <c r="BO114">
        <v>34.23997142857143</v>
      </c>
      <c r="BP114">
        <v>34.186728571428567</v>
      </c>
      <c r="BQ114">
        <v>999.89999999999986</v>
      </c>
      <c r="BR114">
        <v>0</v>
      </c>
      <c r="BS114">
        <v>0</v>
      </c>
      <c r="BT114">
        <v>9003.9299999999985</v>
      </c>
      <c r="BU114">
        <v>0</v>
      </c>
      <c r="BV114">
        <v>1756.9357142857141</v>
      </c>
      <c r="BW114">
        <v>-24.01171428571428</v>
      </c>
      <c r="BX114">
        <v>647.75871428571429</v>
      </c>
      <c r="BY114">
        <v>671.79185714285711</v>
      </c>
      <c r="BZ114">
        <v>1.285107142857143</v>
      </c>
      <c r="CA114">
        <v>647.91714285714284</v>
      </c>
      <c r="CB114">
        <v>35.539028571428567</v>
      </c>
      <c r="CC114">
        <v>3.7279657142857152</v>
      </c>
      <c r="CD114">
        <v>3.5978671428571429</v>
      </c>
      <c r="CE114">
        <v>27.695371428571431</v>
      </c>
      <c r="CF114">
        <v>27.08878571428572</v>
      </c>
      <c r="CG114">
        <v>1199.998571428571</v>
      </c>
      <c r="CH114">
        <v>0.50001228571428569</v>
      </c>
      <c r="CI114">
        <v>0.49998771428571442</v>
      </c>
      <c r="CJ114">
        <v>0</v>
      </c>
      <c r="CK114">
        <v>852.17800000000011</v>
      </c>
      <c r="CL114">
        <v>4.9990899999999998</v>
      </c>
      <c r="CM114">
        <v>9057.2857142857138</v>
      </c>
      <c r="CN114">
        <v>9557.8971428571422</v>
      </c>
      <c r="CO114">
        <v>45.686999999999998</v>
      </c>
      <c r="CP114">
        <v>48.241</v>
      </c>
      <c r="CQ114">
        <v>46.517714285714291</v>
      </c>
      <c r="CR114">
        <v>47.25</v>
      </c>
      <c r="CS114">
        <v>46.875</v>
      </c>
      <c r="CT114">
        <v>597.51714285714286</v>
      </c>
      <c r="CU114">
        <v>597.48428571428576</v>
      </c>
      <c r="CV114">
        <v>0</v>
      </c>
      <c r="CW114">
        <v>1678299434.3</v>
      </c>
      <c r="CX114">
        <v>0</v>
      </c>
      <c r="CY114">
        <v>1678287632.5</v>
      </c>
      <c r="CZ114" t="s">
        <v>356</v>
      </c>
      <c r="DA114">
        <v>1678287627</v>
      </c>
      <c r="DB114">
        <v>1678287632.5</v>
      </c>
      <c r="DC114">
        <v>15</v>
      </c>
      <c r="DD114">
        <v>2.5999999999999999E-2</v>
      </c>
      <c r="DE114">
        <v>3.3000000000000002E-2</v>
      </c>
      <c r="DF114">
        <v>-6.1950000000000003</v>
      </c>
      <c r="DG114">
        <v>0.26400000000000001</v>
      </c>
      <c r="DH114">
        <v>415</v>
      </c>
      <c r="DI114">
        <v>32</v>
      </c>
      <c r="DJ114">
        <v>0.71</v>
      </c>
      <c r="DK114">
        <v>0.35</v>
      </c>
      <c r="DL114">
        <v>-23.602499999999999</v>
      </c>
      <c r="DM114">
        <v>-2.8495965156794241</v>
      </c>
      <c r="DN114">
        <v>0.2836335475015126</v>
      </c>
      <c r="DO114">
        <v>0</v>
      </c>
      <c r="DP114">
        <v>1.279096341463414</v>
      </c>
      <c r="DQ114">
        <v>4.6326480836237888E-2</v>
      </c>
      <c r="DR114">
        <v>4.8945842425882373E-3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3.2940200000000002</v>
      </c>
      <c r="EB114">
        <v>2.6248399999999998</v>
      </c>
      <c r="EC114">
        <v>0.136993</v>
      </c>
      <c r="ED114">
        <v>0.13852</v>
      </c>
      <c r="EE114">
        <v>0.146199</v>
      </c>
      <c r="EF114">
        <v>0.14146700000000001</v>
      </c>
      <c r="EG114">
        <v>25888.6</v>
      </c>
      <c r="EH114">
        <v>26202</v>
      </c>
      <c r="EI114">
        <v>27920.1</v>
      </c>
      <c r="EJ114">
        <v>29290.5</v>
      </c>
      <c r="EK114">
        <v>32816.800000000003</v>
      </c>
      <c r="EL114">
        <v>34920.9</v>
      </c>
      <c r="EM114">
        <v>39431.1</v>
      </c>
      <c r="EN114">
        <v>41881.1</v>
      </c>
      <c r="EO114">
        <v>1.73417</v>
      </c>
      <c r="EP114">
        <v>2.1593300000000002</v>
      </c>
      <c r="EQ114">
        <v>9.4842200000000002E-2</v>
      </c>
      <c r="ER114">
        <v>0</v>
      </c>
      <c r="ES114">
        <v>32.651299999999999</v>
      </c>
      <c r="ET114">
        <v>999.9</v>
      </c>
      <c r="EU114">
        <v>74.599999999999994</v>
      </c>
      <c r="EV114">
        <v>33.4</v>
      </c>
      <c r="EW114">
        <v>38.0745</v>
      </c>
      <c r="EX114">
        <v>56.632899999999999</v>
      </c>
      <c r="EY114">
        <v>-4.1265999999999998</v>
      </c>
      <c r="EZ114">
        <v>2</v>
      </c>
      <c r="FA114">
        <v>0.67528500000000002</v>
      </c>
      <c r="FB114">
        <v>1.2890900000000001</v>
      </c>
      <c r="FC114">
        <v>20.265899999999998</v>
      </c>
      <c r="FD114">
        <v>5.2181899999999999</v>
      </c>
      <c r="FE114">
        <v>12.0099</v>
      </c>
      <c r="FF114">
        <v>4.9856999999999996</v>
      </c>
      <c r="FG114">
        <v>3.2846500000000001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1.86226</v>
      </c>
      <c r="FN114">
        <v>1.8643099999999999</v>
      </c>
      <c r="FO114">
        <v>1.8603499999999999</v>
      </c>
      <c r="FP114">
        <v>1.8611</v>
      </c>
      <c r="FQ114">
        <v>1.8602000000000001</v>
      </c>
      <c r="FR114">
        <v>1.86195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-6.7089999999999996</v>
      </c>
      <c r="GH114">
        <v>0.26469999999999999</v>
      </c>
      <c r="GI114">
        <v>-4.4239819368145623</v>
      </c>
      <c r="GJ114">
        <v>-4.7384624312344064E-3</v>
      </c>
      <c r="GK114">
        <v>2.0540812038047919E-6</v>
      </c>
      <c r="GL114">
        <v>-4.204614941727041E-10</v>
      </c>
      <c r="GM114">
        <v>0.26473705503428657</v>
      </c>
      <c r="GN114">
        <v>0</v>
      </c>
      <c r="GO114">
        <v>0</v>
      </c>
      <c r="GP114">
        <v>0</v>
      </c>
      <c r="GQ114">
        <v>6</v>
      </c>
      <c r="GR114">
        <v>2075</v>
      </c>
      <c r="GS114">
        <v>4</v>
      </c>
      <c r="GT114">
        <v>32</v>
      </c>
      <c r="GU114">
        <v>196.8</v>
      </c>
      <c r="GV114">
        <v>196.7</v>
      </c>
      <c r="GW114">
        <v>1.9714400000000001</v>
      </c>
      <c r="GX114">
        <v>2.5402800000000001</v>
      </c>
      <c r="GY114">
        <v>2.04834</v>
      </c>
      <c r="GZ114">
        <v>2.6184099999999999</v>
      </c>
      <c r="HA114">
        <v>2.1972700000000001</v>
      </c>
      <c r="HB114">
        <v>2.33887</v>
      </c>
      <c r="HC114">
        <v>38.697899999999997</v>
      </c>
      <c r="HD114">
        <v>13.475300000000001</v>
      </c>
      <c r="HE114">
        <v>18</v>
      </c>
      <c r="HF114">
        <v>390.66699999999997</v>
      </c>
      <c r="HG114">
        <v>752.69200000000001</v>
      </c>
      <c r="HH114">
        <v>31.000900000000001</v>
      </c>
      <c r="HI114">
        <v>35.674399999999999</v>
      </c>
      <c r="HJ114">
        <v>30.001000000000001</v>
      </c>
      <c r="HK114">
        <v>35.501100000000001</v>
      </c>
      <c r="HL114">
        <v>35.478000000000002</v>
      </c>
      <c r="HM114">
        <v>39.458300000000001</v>
      </c>
      <c r="HN114">
        <v>0</v>
      </c>
      <c r="HO114">
        <v>100</v>
      </c>
      <c r="HP114">
        <v>31</v>
      </c>
      <c r="HQ114">
        <v>665.30399999999997</v>
      </c>
      <c r="HR114">
        <v>36.496499999999997</v>
      </c>
      <c r="HS114">
        <v>98.412800000000004</v>
      </c>
      <c r="HT114">
        <v>97.104600000000005</v>
      </c>
    </row>
    <row r="115" spans="1:228" x14ac:dyDescent="0.2">
      <c r="A115">
        <v>100</v>
      </c>
      <c r="B115">
        <v>1678299438.0999999</v>
      </c>
      <c r="C115">
        <v>395.09999990463263</v>
      </c>
      <c r="D115" t="s">
        <v>558</v>
      </c>
      <c r="E115" t="s">
        <v>559</v>
      </c>
      <c r="F115">
        <v>4</v>
      </c>
      <c r="G115">
        <v>1678299435.7874999</v>
      </c>
      <c r="H115">
        <f t="shared" si="34"/>
        <v>1.4571959588388444E-3</v>
      </c>
      <c r="I115">
        <f t="shared" si="35"/>
        <v>1.4571959588388443</v>
      </c>
      <c r="J115">
        <f t="shared" si="36"/>
        <v>14.649144505783763</v>
      </c>
      <c r="K115">
        <f t="shared" si="37"/>
        <v>629.96074999999996</v>
      </c>
      <c r="L115">
        <f t="shared" si="38"/>
        <v>340.55240811024322</v>
      </c>
      <c r="M115">
        <f t="shared" si="39"/>
        <v>34.510132255580551</v>
      </c>
      <c r="N115">
        <f t="shared" si="40"/>
        <v>63.837542418102828</v>
      </c>
      <c r="O115">
        <f t="shared" si="41"/>
        <v>8.6154327823726895E-2</v>
      </c>
      <c r="P115">
        <f t="shared" si="42"/>
        <v>2.7648859123016516</v>
      </c>
      <c r="Q115">
        <f t="shared" si="43"/>
        <v>8.4690240100585554E-2</v>
      </c>
      <c r="R115">
        <f t="shared" si="44"/>
        <v>5.3060870089337145E-2</v>
      </c>
      <c r="S115">
        <f t="shared" si="45"/>
        <v>226.11350210876299</v>
      </c>
      <c r="T115">
        <f t="shared" si="46"/>
        <v>35.248682989358898</v>
      </c>
      <c r="U115">
        <f t="shared" si="47"/>
        <v>34.181937499999997</v>
      </c>
      <c r="V115">
        <f t="shared" si="48"/>
        <v>5.3974735070773168</v>
      </c>
      <c r="W115">
        <f t="shared" si="49"/>
        <v>68.901551127341563</v>
      </c>
      <c r="X115">
        <f t="shared" si="50"/>
        <v>3.7324171892975349</v>
      </c>
      <c r="Y115">
        <f t="shared" si="51"/>
        <v>5.4170292660021619</v>
      </c>
      <c r="Z115">
        <f t="shared" si="52"/>
        <v>1.6650563177797819</v>
      </c>
      <c r="AA115">
        <f t="shared" si="53"/>
        <v>-64.262341784793037</v>
      </c>
      <c r="AB115">
        <f t="shared" si="54"/>
        <v>9.6796181216798729</v>
      </c>
      <c r="AC115">
        <f t="shared" si="55"/>
        <v>0.81136627639606596</v>
      </c>
      <c r="AD115">
        <f t="shared" si="56"/>
        <v>172.34214472204587</v>
      </c>
      <c r="AE115">
        <f t="shared" si="57"/>
        <v>25.022073588106636</v>
      </c>
      <c r="AF115">
        <f t="shared" si="58"/>
        <v>1.4507712130901402</v>
      </c>
      <c r="AG115">
        <f t="shared" si="59"/>
        <v>14.649144505783763</v>
      </c>
      <c r="AH115">
        <v>677.41976272395732</v>
      </c>
      <c r="AI115">
        <v>657.11046060606054</v>
      </c>
      <c r="AJ115">
        <v>1.690555253837289</v>
      </c>
      <c r="AK115">
        <v>61.006110821722046</v>
      </c>
      <c r="AL115">
        <f t="shared" si="60"/>
        <v>1.4571959588388443</v>
      </c>
      <c r="AM115">
        <v>35.542116767316017</v>
      </c>
      <c r="AN115">
        <v>36.837515151515163</v>
      </c>
      <c r="AO115">
        <v>6.0940450299396623E-5</v>
      </c>
      <c r="AP115">
        <v>102.99</v>
      </c>
      <c r="AQ115">
        <v>250</v>
      </c>
      <c r="AR115">
        <v>38</v>
      </c>
      <c r="AS115">
        <f t="shared" si="61"/>
        <v>1</v>
      </c>
      <c r="AT115">
        <f t="shared" si="62"/>
        <v>0</v>
      </c>
      <c r="AU115">
        <f t="shared" si="63"/>
        <v>47070.088863358455</v>
      </c>
      <c r="AV115">
        <f t="shared" si="64"/>
        <v>1199.9974999999999</v>
      </c>
      <c r="AW115">
        <f t="shared" si="65"/>
        <v>1025.9222010926233</v>
      </c>
      <c r="AX115">
        <f t="shared" si="66"/>
        <v>0.85493694869582915</v>
      </c>
      <c r="AY115">
        <f t="shared" si="67"/>
        <v>0.18842831098295038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1678299435.7874999</v>
      </c>
      <c r="BF115">
        <v>629.96074999999996</v>
      </c>
      <c r="BG115">
        <v>653.90587499999992</v>
      </c>
      <c r="BH115">
        <v>36.832187500000003</v>
      </c>
      <c r="BI115">
        <v>35.542112500000002</v>
      </c>
      <c r="BJ115">
        <v>636.67750000000001</v>
      </c>
      <c r="BK115">
        <v>36.567450000000008</v>
      </c>
      <c r="BL115">
        <v>649.88599999999997</v>
      </c>
      <c r="BM115">
        <v>101.23587499999999</v>
      </c>
      <c r="BN115">
        <v>9.9870787500000002E-2</v>
      </c>
      <c r="BO115">
        <v>34.246875000000003</v>
      </c>
      <c r="BP115">
        <v>34.181937499999997</v>
      </c>
      <c r="BQ115">
        <v>999.9</v>
      </c>
      <c r="BR115">
        <v>0</v>
      </c>
      <c r="BS115">
        <v>0</v>
      </c>
      <c r="BT115">
        <v>8978.59375</v>
      </c>
      <c r="BU115">
        <v>0</v>
      </c>
      <c r="BV115">
        <v>1792.645</v>
      </c>
      <c r="BW115">
        <v>-23.9450875</v>
      </c>
      <c r="BX115">
        <v>654.05099999999993</v>
      </c>
      <c r="BY115">
        <v>678.00337500000001</v>
      </c>
      <c r="BZ115">
        <v>1.29005875</v>
      </c>
      <c r="CA115">
        <v>653.90587499999992</v>
      </c>
      <c r="CB115">
        <v>35.542112500000002</v>
      </c>
      <c r="CC115">
        <v>3.7287362499999999</v>
      </c>
      <c r="CD115">
        <v>3.59813625</v>
      </c>
      <c r="CE115">
        <v>27.698912499999999</v>
      </c>
      <c r="CF115">
        <v>27.090050000000002</v>
      </c>
      <c r="CG115">
        <v>1199.9974999999999</v>
      </c>
      <c r="CH115">
        <v>0.50001899999999999</v>
      </c>
      <c r="CI115">
        <v>0.49998100000000001</v>
      </c>
      <c r="CJ115">
        <v>0</v>
      </c>
      <c r="CK115">
        <v>852.84100000000001</v>
      </c>
      <c r="CL115">
        <v>4.9990899999999998</v>
      </c>
      <c r="CM115">
        <v>9062.7512500000012</v>
      </c>
      <c r="CN115">
        <v>9557.8912500000006</v>
      </c>
      <c r="CO115">
        <v>45.686999999999998</v>
      </c>
      <c r="CP115">
        <v>48.25</v>
      </c>
      <c r="CQ115">
        <v>46.515500000000003</v>
      </c>
      <c r="CR115">
        <v>47.25</v>
      </c>
      <c r="CS115">
        <v>46.890500000000003</v>
      </c>
      <c r="CT115">
        <v>597.52125000000001</v>
      </c>
      <c r="CU115">
        <v>597.47625000000005</v>
      </c>
      <c r="CV115">
        <v>0</v>
      </c>
      <c r="CW115">
        <v>1678299438.5</v>
      </c>
      <c r="CX115">
        <v>0</v>
      </c>
      <c r="CY115">
        <v>1678287632.5</v>
      </c>
      <c r="CZ115" t="s">
        <v>356</v>
      </c>
      <c r="DA115">
        <v>1678287627</v>
      </c>
      <c r="DB115">
        <v>1678287632.5</v>
      </c>
      <c r="DC115">
        <v>15</v>
      </c>
      <c r="DD115">
        <v>2.5999999999999999E-2</v>
      </c>
      <c r="DE115">
        <v>3.3000000000000002E-2</v>
      </c>
      <c r="DF115">
        <v>-6.1950000000000003</v>
      </c>
      <c r="DG115">
        <v>0.26400000000000001</v>
      </c>
      <c r="DH115">
        <v>415</v>
      </c>
      <c r="DI115">
        <v>32</v>
      </c>
      <c r="DJ115">
        <v>0.71</v>
      </c>
      <c r="DK115">
        <v>0.35</v>
      </c>
      <c r="DL115">
        <v>-23.742992682926829</v>
      </c>
      <c r="DM115">
        <v>-2.1824592334495172</v>
      </c>
      <c r="DN115">
        <v>0.2342404470189364</v>
      </c>
      <c r="DO115">
        <v>0</v>
      </c>
      <c r="DP115">
        <v>1.2825168292682929</v>
      </c>
      <c r="DQ115">
        <v>5.1464738675960672E-2</v>
      </c>
      <c r="DR115">
        <v>5.491607094744287E-3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3.2941099999999999</v>
      </c>
      <c r="EB115">
        <v>2.6250300000000002</v>
      </c>
      <c r="EC115">
        <v>0.13796600000000001</v>
      </c>
      <c r="ED115">
        <v>0.13944400000000001</v>
      </c>
      <c r="EE115">
        <v>0.14621999999999999</v>
      </c>
      <c r="EF115">
        <v>0.14146</v>
      </c>
      <c r="EG115">
        <v>25859</v>
      </c>
      <c r="EH115">
        <v>26173.4</v>
      </c>
      <c r="EI115">
        <v>27919.7</v>
      </c>
      <c r="EJ115">
        <v>29290</v>
      </c>
      <c r="EK115">
        <v>32815.800000000003</v>
      </c>
      <c r="EL115">
        <v>34920.699999999997</v>
      </c>
      <c r="EM115">
        <v>39430.800000000003</v>
      </c>
      <c r="EN115">
        <v>41880.5</v>
      </c>
      <c r="EO115">
        <v>1.7321500000000001</v>
      </c>
      <c r="EP115">
        <v>2.1590799999999999</v>
      </c>
      <c r="EQ115">
        <v>9.4268500000000005E-2</v>
      </c>
      <c r="ER115">
        <v>0</v>
      </c>
      <c r="ES115">
        <v>32.656799999999997</v>
      </c>
      <c r="ET115">
        <v>999.9</v>
      </c>
      <c r="EU115">
        <v>74.599999999999994</v>
      </c>
      <c r="EV115">
        <v>33.4</v>
      </c>
      <c r="EW115">
        <v>38.074300000000001</v>
      </c>
      <c r="EX115">
        <v>57.262900000000002</v>
      </c>
      <c r="EY115">
        <v>-4.1025600000000004</v>
      </c>
      <c r="EZ115">
        <v>2</v>
      </c>
      <c r="FA115">
        <v>0.67584299999999997</v>
      </c>
      <c r="FB115">
        <v>1.2862100000000001</v>
      </c>
      <c r="FC115">
        <v>20.265799999999999</v>
      </c>
      <c r="FD115">
        <v>5.2183400000000004</v>
      </c>
      <c r="FE115">
        <v>12.0099</v>
      </c>
      <c r="FF115">
        <v>4.9858000000000002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1.86225</v>
      </c>
      <c r="FN115">
        <v>1.86432</v>
      </c>
      <c r="FO115">
        <v>1.8603499999999999</v>
      </c>
      <c r="FP115">
        <v>1.8611</v>
      </c>
      <c r="FQ115">
        <v>1.8602000000000001</v>
      </c>
      <c r="FR115">
        <v>1.8619399999999999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-6.7270000000000003</v>
      </c>
      <c r="GH115">
        <v>0.26479999999999998</v>
      </c>
      <c r="GI115">
        <v>-4.4239819368145623</v>
      </c>
      <c r="GJ115">
        <v>-4.7384624312344064E-3</v>
      </c>
      <c r="GK115">
        <v>2.0540812038047919E-6</v>
      </c>
      <c r="GL115">
        <v>-4.204614941727041E-10</v>
      </c>
      <c r="GM115">
        <v>0.26473705503428657</v>
      </c>
      <c r="GN115">
        <v>0</v>
      </c>
      <c r="GO115">
        <v>0</v>
      </c>
      <c r="GP115">
        <v>0</v>
      </c>
      <c r="GQ115">
        <v>6</v>
      </c>
      <c r="GR115">
        <v>2075</v>
      </c>
      <c r="GS115">
        <v>4</v>
      </c>
      <c r="GT115">
        <v>32</v>
      </c>
      <c r="GU115">
        <v>196.9</v>
      </c>
      <c r="GV115">
        <v>196.8</v>
      </c>
      <c r="GW115">
        <v>1.9873000000000001</v>
      </c>
      <c r="GX115">
        <v>2.5500500000000001</v>
      </c>
      <c r="GY115">
        <v>2.04834</v>
      </c>
      <c r="GZ115">
        <v>2.6184099999999999</v>
      </c>
      <c r="HA115">
        <v>2.1972700000000001</v>
      </c>
      <c r="HB115">
        <v>2.3059099999999999</v>
      </c>
      <c r="HC115">
        <v>38.673299999999998</v>
      </c>
      <c r="HD115">
        <v>13.457800000000001</v>
      </c>
      <c r="HE115">
        <v>18</v>
      </c>
      <c r="HF115">
        <v>389.62</v>
      </c>
      <c r="HG115">
        <v>752.54200000000003</v>
      </c>
      <c r="HH115">
        <v>30.9999</v>
      </c>
      <c r="HI115">
        <v>35.682600000000001</v>
      </c>
      <c r="HJ115">
        <v>30.000900000000001</v>
      </c>
      <c r="HK115">
        <v>35.51</v>
      </c>
      <c r="HL115">
        <v>35.485799999999998</v>
      </c>
      <c r="HM115">
        <v>39.7712</v>
      </c>
      <c r="HN115">
        <v>0</v>
      </c>
      <c r="HO115">
        <v>100</v>
      </c>
      <c r="HP115">
        <v>31</v>
      </c>
      <c r="HQ115">
        <v>671.98199999999997</v>
      </c>
      <c r="HR115">
        <v>36.496499999999997</v>
      </c>
      <c r="HS115">
        <v>98.411900000000003</v>
      </c>
      <c r="HT115">
        <v>97.103099999999998</v>
      </c>
    </row>
    <row r="116" spans="1:228" x14ac:dyDescent="0.2">
      <c r="A116">
        <v>101</v>
      </c>
      <c r="B116">
        <v>1678299442.0999999</v>
      </c>
      <c r="C116">
        <v>399.09999990463263</v>
      </c>
      <c r="D116" t="s">
        <v>560</v>
      </c>
      <c r="E116" t="s">
        <v>561</v>
      </c>
      <c r="F116">
        <v>4</v>
      </c>
      <c r="G116">
        <v>1678299440.0999999</v>
      </c>
      <c r="H116">
        <f t="shared" si="34"/>
        <v>1.4606279164388271E-3</v>
      </c>
      <c r="I116">
        <f t="shared" si="35"/>
        <v>1.4606279164388272</v>
      </c>
      <c r="J116">
        <f t="shared" si="36"/>
        <v>14.978953358785564</v>
      </c>
      <c r="K116">
        <f t="shared" si="37"/>
        <v>636.83814285714288</v>
      </c>
      <c r="L116">
        <f t="shared" si="38"/>
        <v>342.03113754725553</v>
      </c>
      <c r="M116">
        <f t="shared" si="39"/>
        <v>34.658719253418525</v>
      </c>
      <c r="N116">
        <f t="shared" si="40"/>
        <v>64.532119974324416</v>
      </c>
      <c r="O116">
        <f t="shared" si="41"/>
        <v>8.6440457244817429E-2</v>
      </c>
      <c r="P116">
        <f t="shared" si="42"/>
        <v>2.7640082196419753</v>
      </c>
      <c r="Q116">
        <f t="shared" si="43"/>
        <v>8.4966258826221039E-2</v>
      </c>
      <c r="R116">
        <f t="shared" si="44"/>
        <v>5.3234268436194263E-2</v>
      </c>
      <c r="S116">
        <f t="shared" si="45"/>
        <v>226.11809709076704</v>
      </c>
      <c r="T116">
        <f t="shared" si="46"/>
        <v>35.242611276575026</v>
      </c>
      <c r="U116">
        <f t="shared" si="47"/>
        <v>34.179142857142857</v>
      </c>
      <c r="V116">
        <f t="shared" si="48"/>
        <v>5.396633287209684</v>
      </c>
      <c r="W116">
        <f t="shared" si="49"/>
        <v>68.935844947968178</v>
      </c>
      <c r="X116">
        <f t="shared" si="50"/>
        <v>3.7331396263573282</v>
      </c>
      <c r="Y116">
        <f t="shared" si="51"/>
        <v>5.4153824170503029</v>
      </c>
      <c r="Z116">
        <f t="shared" si="52"/>
        <v>1.6634936608523558</v>
      </c>
      <c r="AA116">
        <f t="shared" si="53"/>
        <v>-64.413691114952272</v>
      </c>
      <c r="AB116">
        <f t="shared" si="54"/>
        <v>9.2792655335368277</v>
      </c>
      <c r="AC116">
        <f t="shared" si="55"/>
        <v>0.77802349298068274</v>
      </c>
      <c r="AD116">
        <f t="shared" si="56"/>
        <v>171.76169500233226</v>
      </c>
      <c r="AE116">
        <f t="shared" si="57"/>
        <v>25.03056202055275</v>
      </c>
      <c r="AF116">
        <f t="shared" si="58"/>
        <v>1.4563171477979253</v>
      </c>
      <c r="AG116">
        <f t="shared" si="59"/>
        <v>14.978953358785564</v>
      </c>
      <c r="AH116">
        <v>684.01041070490669</v>
      </c>
      <c r="AI116">
        <v>663.63110909090858</v>
      </c>
      <c r="AJ116">
        <v>1.6250181624332669</v>
      </c>
      <c r="AK116">
        <v>61.006110821722046</v>
      </c>
      <c r="AL116">
        <f t="shared" si="60"/>
        <v>1.4606279164388272</v>
      </c>
      <c r="AM116">
        <v>35.545347915584422</v>
      </c>
      <c r="AN116">
        <v>36.843854545454533</v>
      </c>
      <c r="AO116">
        <v>3.080734933266605E-5</v>
      </c>
      <c r="AP116">
        <v>102.99</v>
      </c>
      <c r="AQ116">
        <v>248</v>
      </c>
      <c r="AR116">
        <v>38</v>
      </c>
      <c r="AS116">
        <f t="shared" si="61"/>
        <v>1</v>
      </c>
      <c r="AT116">
        <f t="shared" si="62"/>
        <v>0</v>
      </c>
      <c r="AU116">
        <f t="shared" si="63"/>
        <v>47046.859825703061</v>
      </c>
      <c r="AV116">
        <f t="shared" si="64"/>
        <v>1200.022857142857</v>
      </c>
      <c r="AW116">
        <f t="shared" si="65"/>
        <v>1025.9437850211227</v>
      </c>
      <c r="AX116">
        <f t="shared" si="66"/>
        <v>0.85493686967246574</v>
      </c>
      <c r="AY116">
        <f t="shared" si="67"/>
        <v>0.18842815846785888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1678299440.0999999</v>
      </c>
      <c r="BF116">
        <v>636.83814285714288</v>
      </c>
      <c r="BG116">
        <v>660.80128571428577</v>
      </c>
      <c r="BH116">
        <v>36.840657142857147</v>
      </c>
      <c r="BI116">
        <v>35.545785714285707</v>
      </c>
      <c r="BJ116">
        <v>643.57271428571426</v>
      </c>
      <c r="BK116">
        <v>36.57591428571429</v>
      </c>
      <c r="BL116">
        <v>649.94814285714278</v>
      </c>
      <c r="BM116">
        <v>101.232</v>
      </c>
      <c r="BN116">
        <v>0.1000585428571429</v>
      </c>
      <c r="BO116">
        <v>34.241414285714278</v>
      </c>
      <c r="BP116">
        <v>34.179142857142857</v>
      </c>
      <c r="BQ116">
        <v>999.89999999999986</v>
      </c>
      <c r="BR116">
        <v>0</v>
      </c>
      <c r="BS116">
        <v>0</v>
      </c>
      <c r="BT116">
        <v>8974.2842857142859</v>
      </c>
      <c r="BU116">
        <v>0</v>
      </c>
      <c r="BV116">
        <v>1790.5214285714289</v>
      </c>
      <c r="BW116">
        <v>-23.963485714285721</v>
      </c>
      <c r="BX116">
        <v>661.19671428571439</v>
      </c>
      <c r="BY116">
        <v>685.15571428571434</v>
      </c>
      <c r="BZ116">
        <v>1.2948642857142849</v>
      </c>
      <c r="CA116">
        <v>660.80128571428577</v>
      </c>
      <c r="CB116">
        <v>35.545785714285707</v>
      </c>
      <c r="CC116">
        <v>3.7294528571428569</v>
      </c>
      <c r="CD116">
        <v>3.5983714285714292</v>
      </c>
      <c r="CE116">
        <v>27.702200000000001</v>
      </c>
      <c r="CF116">
        <v>27.091185714285711</v>
      </c>
      <c r="CG116">
        <v>1200.022857142857</v>
      </c>
      <c r="CH116">
        <v>0.50002100000000005</v>
      </c>
      <c r="CI116">
        <v>0.49997900000000001</v>
      </c>
      <c r="CJ116">
        <v>0</v>
      </c>
      <c r="CK116">
        <v>853.65800000000002</v>
      </c>
      <c r="CL116">
        <v>4.9990899999999998</v>
      </c>
      <c r="CM116">
        <v>9050.511428571428</v>
      </c>
      <c r="CN116">
        <v>9558.1028571428578</v>
      </c>
      <c r="CO116">
        <v>45.686999999999998</v>
      </c>
      <c r="CP116">
        <v>48.25</v>
      </c>
      <c r="CQ116">
        <v>46.561999999999998</v>
      </c>
      <c r="CR116">
        <v>47.25</v>
      </c>
      <c r="CS116">
        <v>46.928142857142859</v>
      </c>
      <c r="CT116">
        <v>597.53714285714284</v>
      </c>
      <c r="CU116">
        <v>597.48571428571438</v>
      </c>
      <c r="CV116">
        <v>0</v>
      </c>
      <c r="CW116">
        <v>1678299442.7</v>
      </c>
      <c r="CX116">
        <v>0</v>
      </c>
      <c r="CY116">
        <v>1678287632.5</v>
      </c>
      <c r="CZ116" t="s">
        <v>356</v>
      </c>
      <c r="DA116">
        <v>1678287627</v>
      </c>
      <c r="DB116">
        <v>1678287632.5</v>
      </c>
      <c r="DC116">
        <v>15</v>
      </c>
      <c r="DD116">
        <v>2.5999999999999999E-2</v>
      </c>
      <c r="DE116">
        <v>3.3000000000000002E-2</v>
      </c>
      <c r="DF116">
        <v>-6.1950000000000003</v>
      </c>
      <c r="DG116">
        <v>0.26400000000000001</v>
      </c>
      <c r="DH116">
        <v>415</v>
      </c>
      <c r="DI116">
        <v>32</v>
      </c>
      <c r="DJ116">
        <v>0.71</v>
      </c>
      <c r="DK116">
        <v>0.35</v>
      </c>
      <c r="DL116">
        <v>-23.848446341463411</v>
      </c>
      <c r="DM116">
        <v>-1.3831797909408341</v>
      </c>
      <c r="DN116">
        <v>0.17513565069725701</v>
      </c>
      <c r="DO116">
        <v>0</v>
      </c>
      <c r="DP116">
        <v>1.286141951219512</v>
      </c>
      <c r="DQ116">
        <v>5.9952334494776341E-2</v>
      </c>
      <c r="DR116">
        <v>6.2799950363162764E-3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3.2946399999999998</v>
      </c>
      <c r="EB116">
        <v>2.6257999999999999</v>
      </c>
      <c r="EC116">
        <v>0.13889399999999999</v>
      </c>
      <c r="ED116">
        <v>0.14039199999999999</v>
      </c>
      <c r="EE116">
        <v>0.146229</v>
      </c>
      <c r="EF116">
        <v>0.14147100000000001</v>
      </c>
      <c r="EG116">
        <v>25830.5</v>
      </c>
      <c r="EH116">
        <v>26144.2</v>
      </c>
      <c r="EI116">
        <v>27919.1</v>
      </c>
      <c r="EJ116">
        <v>29289.7</v>
      </c>
      <c r="EK116">
        <v>32815.300000000003</v>
      </c>
      <c r="EL116">
        <v>34919.800000000003</v>
      </c>
      <c r="EM116">
        <v>39430.6</v>
      </c>
      <c r="EN116">
        <v>41879.9</v>
      </c>
      <c r="EO116">
        <v>1.7367300000000001</v>
      </c>
      <c r="EP116">
        <v>2.15863</v>
      </c>
      <c r="EQ116">
        <v>9.3281299999999998E-2</v>
      </c>
      <c r="ER116">
        <v>0</v>
      </c>
      <c r="ES116">
        <v>32.661099999999998</v>
      </c>
      <c r="ET116">
        <v>999.9</v>
      </c>
      <c r="EU116">
        <v>74.599999999999994</v>
      </c>
      <c r="EV116">
        <v>33.4</v>
      </c>
      <c r="EW116">
        <v>38.076700000000002</v>
      </c>
      <c r="EX116">
        <v>57.322899999999997</v>
      </c>
      <c r="EY116">
        <v>-4.3549699999999998</v>
      </c>
      <c r="EZ116">
        <v>2</v>
      </c>
      <c r="FA116">
        <v>0.67652400000000001</v>
      </c>
      <c r="FB116">
        <v>1.28393</v>
      </c>
      <c r="FC116">
        <v>20.265899999999998</v>
      </c>
      <c r="FD116">
        <v>5.2180400000000002</v>
      </c>
      <c r="FE116">
        <v>12.0099</v>
      </c>
      <c r="FF116">
        <v>4.9855999999999998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1.8622799999999999</v>
      </c>
      <c r="FN116">
        <v>1.86432</v>
      </c>
      <c r="FO116">
        <v>1.8603499999999999</v>
      </c>
      <c r="FP116">
        <v>1.86111</v>
      </c>
      <c r="FQ116">
        <v>1.8602000000000001</v>
      </c>
      <c r="FR116">
        <v>1.8619600000000001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-6.7430000000000003</v>
      </c>
      <c r="GH116">
        <v>0.26469999999999999</v>
      </c>
      <c r="GI116">
        <v>-4.4239819368145623</v>
      </c>
      <c r="GJ116">
        <v>-4.7384624312344064E-3</v>
      </c>
      <c r="GK116">
        <v>2.0540812038047919E-6</v>
      </c>
      <c r="GL116">
        <v>-4.204614941727041E-10</v>
      </c>
      <c r="GM116">
        <v>0.26473705503428657</v>
      </c>
      <c r="GN116">
        <v>0</v>
      </c>
      <c r="GO116">
        <v>0</v>
      </c>
      <c r="GP116">
        <v>0</v>
      </c>
      <c r="GQ116">
        <v>6</v>
      </c>
      <c r="GR116">
        <v>2075</v>
      </c>
      <c r="GS116">
        <v>4</v>
      </c>
      <c r="GT116">
        <v>32</v>
      </c>
      <c r="GU116">
        <v>196.9</v>
      </c>
      <c r="GV116">
        <v>196.8</v>
      </c>
      <c r="GW116">
        <v>2.0031699999999999</v>
      </c>
      <c r="GX116">
        <v>2.5390600000000001</v>
      </c>
      <c r="GY116">
        <v>2.04834</v>
      </c>
      <c r="GZ116">
        <v>2.6184099999999999</v>
      </c>
      <c r="HA116">
        <v>2.1972700000000001</v>
      </c>
      <c r="HB116">
        <v>2.34131</v>
      </c>
      <c r="HC116">
        <v>38.697899999999997</v>
      </c>
      <c r="HD116">
        <v>13.475300000000001</v>
      </c>
      <c r="HE116">
        <v>18</v>
      </c>
      <c r="HF116">
        <v>392.149</v>
      </c>
      <c r="HG116">
        <v>752.20699999999999</v>
      </c>
      <c r="HH116">
        <v>30.999600000000001</v>
      </c>
      <c r="HI116">
        <v>35.691000000000003</v>
      </c>
      <c r="HJ116">
        <v>30.000900000000001</v>
      </c>
      <c r="HK116">
        <v>35.517600000000002</v>
      </c>
      <c r="HL116">
        <v>35.494399999999999</v>
      </c>
      <c r="HM116">
        <v>40.090499999999999</v>
      </c>
      <c r="HN116">
        <v>0</v>
      </c>
      <c r="HO116">
        <v>100</v>
      </c>
      <c r="HP116">
        <v>31</v>
      </c>
      <c r="HQ116">
        <v>678.68399999999997</v>
      </c>
      <c r="HR116">
        <v>36.496499999999997</v>
      </c>
      <c r="HS116">
        <v>98.410600000000002</v>
      </c>
      <c r="HT116">
        <v>97.101799999999997</v>
      </c>
    </row>
    <row r="117" spans="1:228" x14ac:dyDescent="0.2">
      <c r="A117">
        <v>102</v>
      </c>
      <c r="B117">
        <v>1678299446.0999999</v>
      </c>
      <c r="C117">
        <v>403.09999990463263</v>
      </c>
      <c r="D117" t="s">
        <v>562</v>
      </c>
      <c r="E117" t="s">
        <v>563</v>
      </c>
      <c r="F117">
        <v>4</v>
      </c>
      <c r="G117">
        <v>1678299443.7874999</v>
      </c>
      <c r="H117">
        <f t="shared" si="34"/>
        <v>1.4535754895822586E-3</v>
      </c>
      <c r="I117">
        <f t="shared" si="35"/>
        <v>1.4535754895822586</v>
      </c>
      <c r="J117">
        <f t="shared" si="36"/>
        <v>15.02312045974211</v>
      </c>
      <c r="K117">
        <f t="shared" si="37"/>
        <v>642.66499999999996</v>
      </c>
      <c r="L117">
        <f t="shared" si="38"/>
        <v>346.04987127999351</v>
      </c>
      <c r="M117">
        <f t="shared" si="39"/>
        <v>35.064124799526631</v>
      </c>
      <c r="N117">
        <f t="shared" si="40"/>
        <v>65.11918551200624</v>
      </c>
      <c r="O117">
        <f t="shared" si="41"/>
        <v>8.6170772949423907E-2</v>
      </c>
      <c r="P117">
        <f t="shared" si="42"/>
        <v>2.7659599705965525</v>
      </c>
      <c r="Q117">
        <f t="shared" si="43"/>
        <v>8.4706689687082462E-2</v>
      </c>
      <c r="R117">
        <f t="shared" si="44"/>
        <v>5.3071151087983562E-2</v>
      </c>
      <c r="S117">
        <f t="shared" si="45"/>
        <v>226.11829010810717</v>
      </c>
      <c r="T117">
        <f t="shared" si="46"/>
        <v>35.231704951904405</v>
      </c>
      <c r="U117">
        <f t="shared" si="47"/>
        <v>34.170137500000003</v>
      </c>
      <c r="V117">
        <f t="shared" si="48"/>
        <v>5.3939265664280711</v>
      </c>
      <c r="W117">
        <f t="shared" si="49"/>
        <v>68.9886049455815</v>
      </c>
      <c r="X117">
        <f t="shared" si="50"/>
        <v>3.7334618029284381</v>
      </c>
      <c r="Y117">
        <f t="shared" si="51"/>
        <v>5.411707927524275</v>
      </c>
      <c r="Z117">
        <f t="shared" si="52"/>
        <v>1.660464763499633</v>
      </c>
      <c r="AA117">
        <f t="shared" si="53"/>
        <v>-64.102679090577595</v>
      </c>
      <c r="AB117">
        <f t="shared" si="54"/>
        <v>8.8110354651221048</v>
      </c>
      <c r="AC117">
        <f t="shared" si="55"/>
        <v>0.73816687540417913</v>
      </c>
      <c r="AD117">
        <f t="shared" si="56"/>
        <v>171.56481335805586</v>
      </c>
      <c r="AE117">
        <f t="shared" si="57"/>
        <v>25.277795168967408</v>
      </c>
      <c r="AF117">
        <f t="shared" si="58"/>
        <v>1.4534124507282993</v>
      </c>
      <c r="AG117">
        <f t="shared" si="59"/>
        <v>15.02312045974211</v>
      </c>
      <c r="AH117">
        <v>690.83981238752756</v>
      </c>
      <c r="AI117">
        <v>670.27543636363578</v>
      </c>
      <c r="AJ117">
        <v>1.666449717958373</v>
      </c>
      <c r="AK117">
        <v>61.006110821722046</v>
      </c>
      <c r="AL117">
        <f t="shared" si="60"/>
        <v>1.4535754895822586</v>
      </c>
      <c r="AM117">
        <v>35.554734272727281</v>
      </c>
      <c r="AN117">
        <v>36.84638787878788</v>
      </c>
      <c r="AO117">
        <v>1.0429013949088989E-5</v>
      </c>
      <c r="AP117">
        <v>102.99</v>
      </c>
      <c r="AQ117">
        <v>244</v>
      </c>
      <c r="AR117">
        <v>38</v>
      </c>
      <c r="AS117">
        <f t="shared" si="61"/>
        <v>1</v>
      </c>
      <c r="AT117">
        <f t="shared" si="62"/>
        <v>0</v>
      </c>
      <c r="AU117">
        <f t="shared" si="63"/>
        <v>47102.150598044216</v>
      </c>
      <c r="AV117">
        <f t="shared" si="64"/>
        <v>1200.0274999999999</v>
      </c>
      <c r="AW117">
        <f t="shared" si="65"/>
        <v>1025.9474010922836</v>
      </c>
      <c r="AX117">
        <f t="shared" si="66"/>
        <v>0.85493657528038614</v>
      </c>
      <c r="AY117">
        <f t="shared" si="67"/>
        <v>0.18842759029114514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1678299443.7874999</v>
      </c>
      <c r="BF117">
        <v>642.66499999999996</v>
      </c>
      <c r="BG117">
        <v>666.84924999999998</v>
      </c>
      <c r="BH117">
        <v>36.845750000000002</v>
      </c>
      <c r="BI117">
        <v>35.554175000000001</v>
      </c>
      <c r="BJ117">
        <v>649.41512499999999</v>
      </c>
      <c r="BK117">
        <v>36.581024999999997</v>
      </c>
      <c r="BL117">
        <v>650.30387500000006</v>
      </c>
      <c r="BM117">
        <v>101.226125</v>
      </c>
      <c r="BN117">
        <v>0.10067125</v>
      </c>
      <c r="BO117">
        <v>34.229225</v>
      </c>
      <c r="BP117">
        <v>34.170137500000003</v>
      </c>
      <c r="BQ117">
        <v>999.9</v>
      </c>
      <c r="BR117">
        <v>0</v>
      </c>
      <c r="BS117">
        <v>0</v>
      </c>
      <c r="BT117">
        <v>8985.1549999999988</v>
      </c>
      <c r="BU117">
        <v>0</v>
      </c>
      <c r="BV117">
        <v>1583.26875</v>
      </c>
      <c r="BW117">
        <v>-24.184325000000001</v>
      </c>
      <c r="BX117">
        <v>667.25037500000008</v>
      </c>
      <c r="BY117">
        <v>691.43274999999994</v>
      </c>
      <c r="BZ117">
        <v>1.2915937500000001</v>
      </c>
      <c r="CA117">
        <v>666.84924999999998</v>
      </c>
      <c r="CB117">
        <v>35.554175000000001</v>
      </c>
      <c r="CC117">
        <v>3.7297512500000001</v>
      </c>
      <c r="CD117">
        <v>3.5990074999999999</v>
      </c>
      <c r="CE117">
        <v>27.703575000000001</v>
      </c>
      <c r="CF117">
        <v>27.0941875</v>
      </c>
      <c r="CG117">
        <v>1200.0274999999999</v>
      </c>
      <c r="CH117">
        <v>0.50003299999999995</v>
      </c>
      <c r="CI117">
        <v>0.49996699999999999</v>
      </c>
      <c r="CJ117">
        <v>0</v>
      </c>
      <c r="CK117">
        <v>854.40475000000015</v>
      </c>
      <c r="CL117">
        <v>4.9990899999999998</v>
      </c>
      <c r="CM117">
        <v>9031.7437499999996</v>
      </c>
      <c r="CN117">
        <v>9558.1775000000016</v>
      </c>
      <c r="CO117">
        <v>45.686999999999998</v>
      </c>
      <c r="CP117">
        <v>48.25</v>
      </c>
      <c r="CQ117">
        <v>46.561999999999998</v>
      </c>
      <c r="CR117">
        <v>47.25</v>
      </c>
      <c r="CS117">
        <v>46.936999999999998</v>
      </c>
      <c r="CT117">
        <v>597.55124999999998</v>
      </c>
      <c r="CU117">
        <v>597.47625000000005</v>
      </c>
      <c r="CV117">
        <v>0</v>
      </c>
      <c r="CW117">
        <v>1678299446.3</v>
      </c>
      <c r="CX117">
        <v>0</v>
      </c>
      <c r="CY117">
        <v>1678287632.5</v>
      </c>
      <c r="CZ117" t="s">
        <v>356</v>
      </c>
      <c r="DA117">
        <v>1678287627</v>
      </c>
      <c r="DB117">
        <v>1678287632.5</v>
      </c>
      <c r="DC117">
        <v>15</v>
      </c>
      <c r="DD117">
        <v>2.5999999999999999E-2</v>
      </c>
      <c r="DE117">
        <v>3.3000000000000002E-2</v>
      </c>
      <c r="DF117">
        <v>-6.1950000000000003</v>
      </c>
      <c r="DG117">
        <v>0.26400000000000001</v>
      </c>
      <c r="DH117">
        <v>415</v>
      </c>
      <c r="DI117">
        <v>32</v>
      </c>
      <c r="DJ117">
        <v>0.71</v>
      </c>
      <c r="DK117">
        <v>0.35</v>
      </c>
      <c r="DL117">
        <v>-23.971270731707321</v>
      </c>
      <c r="DM117">
        <v>-1.150672473867574</v>
      </c>
      <c r="DN117">
        <v>0.14996249001553569</v>
      </c>
      <c r="DO117">
        <v>0</v>
      </c>
      <c r="DP117">
        <v>1.288804146341463</v>
      </c>
      <c r="DQ117">
        <v>3.9337630662022047E-2</v>
      </c>
      <c r="DR117">
        <v>4.9825798859674678E-3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3.2946499999999999</v>
      </c>
      <c r="EB117">
        <v>2.62547</v>
      </c>
      <c r="EC117">
        <v>0.13984199999999999</v>
      </c>
      <c r="ED117">
        <v>0.14133399999999999</v>
      </c>
      <c r="EE117">
        <v>0.14623</v>
      </c>
      <c r="EF117">
        <v>0.141485</v>
      </c>
      <c r="EG117">
        <v>25801.1</v>
      </c>
      <c r="EH117">
        <v>26114.3</v>
      </c>
      <c r="EI117">
        <v>27918.1</v>
      </c>
      <c r="EJ117">
        <v>29288.400000000001</v>
      </c>
      <c r="EK117">
        <v>32813.800000000003</v>
      </c>
      <c r="EL117">
        <v>34917.9</v>
      </c>
      <c r="EM117">
        <v>39428.800000000003</v>
      </c>
      <c r="EN117">
        <v>41878.300000000003</v>
      </c>
      <c r="EO117">
        <v>1.7464500000000001</v>
      </c>
      <c r="EP117">
        <v>2.15828</v>
      </c>
      <c r="EQ117">
        <v>9.2908699999999997E-2</v>
      </c>
      <c r="ER117">
        <v>0</v>
      </c>
      <c r="ES117">
        <v>32.665500000000002</v>
      </c>
      <c r="ET117">
        <v>999.9</v>
      </c>
      <c r="EU117">
        <v>74.599999999999994</v>
      </c>
      <c r="EV117">
        <v>33.4</v>
      </c>
      <c r="EW117">
        <v>38.077800000000003</v>
      </c>
      <c r="EX117">
        <v>56.992899999999999</v>
      </c>
      <c r="EY117">
        <v>-4.4671500000000002</v>
      </c>
      <c r="EZ117">
        <v>2</v>
      </c>
      <c r="FA117">
        <v>0.67712899999999998</v>
      </c>
      <c r="FB117">
        <v>1.2789200000000001</v>
      </c>
      <c r="FC117">
        <v>20.265899999999998</v>
      </c>
      <c r="FD117">
        <v>5.2174399999999999</v>
      </c>
      <c r="FE117">
        <v>12.0099</v>
      </c>
      <c r="FF117">
        <v>4.9856999999999996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1.86229</v>
      </c>
      <c r="FN117">
        <v>1.8643099999999999</v>
      </c>
      <c r="FO117">
        <v>1.8603499999999999</v>
      </c>
      <c r="FP117">
        <v>1.8611</v>
      </c>
      <c r="FQ117">
        <v>1.8602000000000001</v>
      </c>
      <c r="FR117">
        <v>1.8619600000000001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-6.7590000000000003</v>
      </c>
      <c r="GH117">
        <v>0.26469999999999999</v>
      </c>
      <c r="GI117">
        <v>-4.4239819368145623</v>
      </c>
      <c r="GJ117">
        <v>-4.7384624312344064E-3</v>
      </c>
      <c r="GK117">
        <v>2.0540812038047919E-6</v>
      </c>
      <c r="GL117">
        <v>-4.204614941727041E-10</v>
      </c>
      <c r="GM117">
        <v>0.26473705503428657</v>
      </c>
      <c r="GN117">
        <v>0</v>
      </c>
      <c r="GO117">
        <v>0</v>
      </c>
      <c r="GP117">
        <v>0</v>
      </c>
      <c r="GQ117">
        <v>6</v>
      </c>
      <c r="GR117">
        <v>2075</v>
      </c>
      <c r="GS117">
        <v>4</v>
      </c>
      <c r="GT117">
        <v>32</v>
      </c>
      <c r="GU117">
        <v>197</v>
      </c>
      <c r="GV117">
        <v>196.9</v>
      </c>
      <c r="GW117">
        <v>2.0202599999999999</v>
      </c>
      <c r="GX117">
        <v>2.5341800000000001</v>
      </c>
      <c r="GY117">
        <v>2.04834</v>
      </c>
      <c r="GZ117">
        <v>2.6184099999999999</v>
      </c>
      <c r="HA117">
        <v>2.1972700000000001</v>
      </c>
      <c r="HB117">
        <v>2.32056</v>
      </c>
      <c r="HC117">
        <v>38.697899999999997</v>
      </c>
      <c r="HD117">
        <v>13.4841</v>
      </c>
      <c r="HE117">
        <v>18</v>
      </c>
      <c r="HF117">
        <v>397.49900000000002</v>
      </c>
      <c r="HG117">
        <v>751.97</v>
      </c>
      <c r="HH117">
        <v>30.999099999999999</v>
      </c>
      <c r="HI117">
        <v>35.698399999999999</v>
      </c>
      <c r="HJ117">
        <v>30.000800000000002</v>
      </c>
      <c r="HK117">
        <v>35.524900000000002</v>
      </c>
      <c r="HL117">
        <v>35.503100000000003</v>
      </c>
      <c r="HM117">
        <v>40.415900000000001</v>
      </c>
      <c r="HN117">
        <v>0</v>
      </c>
      <c r="HO117">
        <v>100</v>
      </c>
      <c r="HP117">
        <v>31</v>
      </c>
      <c r="HQ117">
        <v>685.36500000000001</v>
      </c>
      <c r="HR117">
        <v>36.496499999999997</v>
      </c>
      <c r="HS117">
        <v>98.406599999999997</v>
      </c>
      <c r="HT117">
        <v>97.097899999999996</v>
      </c>
    </row>
    <row r="118" spans="1:228" x14ac:dyDescent="0.2">
      <c r="A118">
        <v>103</v>
      </c>
      <c r="B118">
        <v>1678299450.0999999</v>
      </c>
      <c r="C118">
        <v>407.09999990463263</v>
      </c>
      <c r="D118" t="s">
        <v>564</v>
      </c>
      <c r="E118" t="s">
        <v>565</v>
      </c>
      <c r="F118">
        <v>4</v>
      </c>
      <c r="G118">
        <v>1678299448.0999999</v>
      </c>
      <c r="H118">
        <f t="shared" si="34"/>
        <v>1.4447482711515221E-3</v>
      </c>
      <c r="I118">
        <f t="shared" si="35"/>
        <v>1.444748271151522</v>
      </c>
      <c r="J118">
        <f t="shared" si="36"/>
        <v>15.08231593035171</v>
      </c>
      <c r="K118">
        <f t="shared" si="37"/>
        <v>649.58200000000011</v>
      </c>
      <c r="L118">
        <f t="shared" si="38"/>
        <v>350.68258962177805</v>
      </c>
      <c r="M118">
        <f t="shared" si="39"/>
        <v>35.533549326244447</v>
      </c>
      <c r="N118">
        <f t="shared" si="40"/>
        <v>65.820074111278586</v>
      </c>
      <c r="O118">
        <f t="shared" si="41"/>
        <v>8.5849633261117192E-2</v>
      </c>
      <c r="P118">
        <f t="shared" si="42"/>
        <v>2.7684333144004496</v>
      </c>
      <c r="Q118">
        <f t="shared" si="43"/>
        <v>8.4397617807204214E-2</v>
      </c>
      <c r="R118">
        <f t="shared" si="44"/>
        <v>5.2876923305494553E-2</v>
      </c>
      <c r="S118">
        <f t="shared" si="45"/>
        <v>226.11658808941868</v>
      </c>
      <c r="T118">
        <f t="shared" si="46"/>
        <v>35.22040231981881</v>
      </c>
      <c r="U118">
        <f t="shared" si="47"/>
        <v>34.156771428571417</v>
      </c>
      <c r="V118">
        <f t="shared" si="48"/>
        <v>5.3899113314289577</v>
      </c>
      <c r="W118">
        <f t="shared" si="49"/>
        <v>69.037926446180393</v>
      </c>
      <c r="X118">
        <f t="shared" si="50"/>
        <v>3.7334515789151261</v>
      </c>
      <c r="Y118">
        <f t="shared" si="51"/>
        <v>5.4078269309342568</v>
      </c>
      <c r="Z118">
        <f t="shared" si="52"/>
        <v>1.6564597525138316</v>
      </c>
      <c r="AA118">
        <f t="shared" si="53"/>
        <v>-63.713398757782123</v>
      </c>
      <c r="AB118">
        <f t="shared" si="54"/>
        <v>8.8911415635401845</v>
      </c>
      <c r="AC118">
        <f t="shared" si="55"/>
        <v>0.74411710844637124</v>
      </c>
      <c r="AD118">
        <f t="shared" si="56"/>
        <v>172.0384480036231</v>
      </c>
      <c r="AE118">
        <f t="shared" si="57"/>
        <v>25.388528370082643</v>
      </c>
      <c r="AF118">
        <f t="shared" si="58"/>
        <v>1.4457986258523303</v>
      </c>
      <c r="AG118">
        <f t="shared" si="59"/>
        <v>15.08231593035171</v>
      </c>
      <c r="AH118">
        <v>697.57879618882123</v>
      </c>
      <c r="AI118">
        <v>676.9380727272727</v>
      </c>
      <c r="AJ118">
        <v>1.669034451220607</v>
      </c>
      <c r="AK118">
        <v>61.006110821722046</v>
      </c>
      <c r="AL118">
        <f t="shared" si="60"/>
        <v>1.444748271151522</v>
      </c>
      <c r="AM118">
        <v>35.559986287878793</v>
      </c>
      <c r="AN118">
        <v>36.844541212121207</v>
      </c>
      <c r="AO118">
        <v>-1.163190457614256E-5</v>
      </c>
      <c r="AP118">
        <v>102.99</v>
      </c>
      <c r="AQ118">
        <v>244</v>
      </c>
      <c r="AR118">
        <v>38</v>
      </c>
      <c r="AS118">
        <f t="shared" si="61"/>
        <v>1</v>
      </c>
      <c r="AT118">
        <f t="shared" si="62"/>
        <v>0</v>
      </c>
      <c r="AU118">
        <f t="shared" si="63"/>
        <v>47171.91328258202</v>
      </c>
      <c r="AV118">
        <f t="shared" si="64"/>
        <v>1200.024285714286</v>
      </c>
      <c r="AW118">
        <f t="shared" si="65"/>
        <v>1025.9440850204242</v>
      </c>
      <c r="AX118">
        <f t="shared" si="66"/>
        <v>0.85493610190543379</v>
      </c>
      <c r="AY118">
        <f t="shared" si="67"/>
        <v>0.18842667667748753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1678299448.0999999</v>
      </c>
      <c r="BF118">
        <v>649.58200000000011</v>
      </c>
      <c r="BG118">
        <v>673.88457142857146</v>
      </c>
      <c r="BH118">
        <v>36.845642857142863</v>
      </c>
      <c r="BI118">
        <v>35.560228571428567</v>
      </c>
      <c r="BJ118">
        <v>656.35014285714283</v>
      </c>
      <c r="BK118">
        <v>36.580928571428572</v>
      </c>
      <c r="BL118">
        <v>649.99771428571432</v>
      </c>
      <c r="BM118">
        <v>101.2268571428572</v>
      </c>
      <c r="BN118">
        <v>9.9956271428571428E-2</v>
      </c>
      <c r="BO118">
        <v>34.216342857142862</v>
      </c>
      <c r="BP118">
        <v>34.156771428571417</v>
      </c>
      <c r="BQ118">
        <v>999.89999999999986</v>
      </c>
      <c r="BR118">
        <v>0</v>
      </c>
      <c r="BS118">
        <v>0</v>
      </c>
      <c r="BT118">
        <v>8998.2157142857141</v>
      </c>
      <c r="BU118">
        <v>0</v>
      </c>
      <c r="BV118">
        <v>1488.555714285714</v>
      </c>
      <c r="BW118">
        <v>-24.30255714285715</v>
      </c>
      <c r="BX118">
        <v>674.43171428571429</v>
      </c>
      <c r="BY118">
        <v>698.73142857142864</v>
      </c>
      <c r="BZ118">
        <v>1.28542</v>
      </c>
      <c r="CA118">
        <v>673.88457142857146</v>
      </c>
      <c r="CB118">
        <v>35.560228571428567</v>
      </c>
      <c r="CC118">
        <v>3.7297728571428568</v>
      </c>
      <c r="CD118">
        <v>3.599652857142857</v>
      </c>
      <c r="CE118">
        <v>27.703671428571429</v>
      </c>
      <c r="CF118">
        <v>27.097242857142859</v>
      </c>
      <c r="CG118">
        <v>1200.024285714286</v>
      </c>
      <c r="CH118">
        <v>0.50004700000000002</v>
      </c>
      <c r="CI118">
        <v>0.49995299999999998</v>
      </c>
      <c r="CJ118">
        <v>0</v>
      </c>
      <c r="CK118">
        <v>855.17014285714288</v>
      </c>
      <c r="CL118">
        <v>4.9990899999999998</v>
      </c>
      <c r="CM118">
        <v>9041.3228571428572</v>
      </c>
      <c r="CN118">
        <v>9558.2085714285731</v>
      </c>
      <c r="CO118">
        <v>45.686999999999998</v>
      </c>
      <c r="CP118">
        <v>48.25</v>
      </c>
      <c r="CQ118">
        <v>46.561999999999998</v>
      </c>
      <c r="CR118">
        <v>47.25</v>
      </c>
      <c r="CS118">
        <v>46.936999999999998</v>
      </c>
      <c r="CT118">
        <v>597.56857142857154</v>
      </c>
      <c r="CU118">
        <v>597.45571428571441</v>
      </c>
      <c r="CV118">
        <v>0</v>
      </c>
      <c r="CW118">
        <v>1678299450.5</v>
      </c>
      <c r="CX118">
        <v>0</v>
      </c>
      <c r="CY118">
        <v>1678287632.5</v>
      </c>
      <c r="CZ118" t="s">
        <v>356</v>
      </c>
      <c r="DA118">
        <v>1678287627</v>
      </c>
      <c r="DB118">
        <v>1678287632.5</v>
      </c>
      <c r="DC118">
        <v>15</v>
      </c>
      <c r="DD118">
        <v>2.5999999999999999E-2</v>
      </c>
      <c r="DE118">
        <v>3.3000000000000002E-2</v>
      </c>
      <c r="DF118">
        <v>-6.1950000000000003</v>
      </c>
      <c r="DG118">
        <v>0.26400000000000001</v>
      </c>
      <c r="DH118">
        <v>415</v>
      </c>
      <c r="DI118">
        <v>32</v>
      </c>
      <c r="DJ118">
        <v>0.71</v>
      </c>
      <c r="DK118">
        <v>0.35</v>
      </c>
      <c r="DL118">
        <v>-24.07391707317073</v>
      </c>
      <c r="DM118">
        <v>-1.1826836236933971</v>
      </c>
      <c r="DN118">
        <v>0.15031521822642599</v>
      </c>
      <c r="DO118">
        <v>0</v>
      </c>
      <c r="DP118">
        <v>1.2894743902439021</v>
      </c>
      <c r="DQ118">
        <v>3.6974216027863189E-3</v>
      </c>
      <c r="DR118">
        <v>4.2608564630751532E-3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3.29406</v>
      </c>
      <c r="EB118">
        <v>2.6249199999999999</v>
      </c>
      <c r="EC118">
        <v>0.14081099999999999</v>
      </c>
      <c r="ED118">
        <v>0.14230400000000001</v>
      </c>
      <c r="EE118">
        <v>0.14622499999999999</v>
      </c>
      <c r="EF118">
        <v>0.14150299999999999</v>
      </c>
      <c r="EG118">
        <v>25771.9</v>
      </c>
      <c r="EH118">
        <v>26084.2</v>
      </c>
      <c r="EI118">
        <v>27918.1</v>
      </c>
      <c r="EJ118">
        <v>29288</v>
      </c>
      <c r="EK118">
        <v>32813.9</v>
      </c>
      <c r="EL118">
        <v>34916.6</v>
      </c>
      <c r="EM118">
        <v>39428.6</v>
      </c>
      <c r="EN118">
        <v>41877.5</v>
      </c>
      <c r="EO118">
        <v>1.74535</v>
      </c>
      <c r="EP118">
        <v>2.15863</v>
      </c>
      <c r="EQ118">
        <v>9.1791200000000003E-2</v>
      </c>
      <c r="ER118">
        <v>0</v>
      </c>
      <c r="ES118">
        <v>32.665799999999997</v>
      </c>
      <c r="ET118">
        <v>999.9</v>
      </c>
      <c r="EU118">
        <v>74.599999999999994</v>
      </c>
      <c r="EV118">
        <v>33.4</v>
      </c>
      <c r="EW118">
        <v>38.077399999999997</v>
      </c>
      <c r="EX118">
        <v>57.532899999999998</v>
      </c>
      <c r="EY118">
        <v>-4.4390999999999998</v>
      </c>
      <c r="EZ118">
        <v>2</v>
      </c>
      <c r="FA118">
        <v>0.67776700000000001</v>
      </c>
      <c r="FB118">
        <v>1.27068</v>
      </c>
      <c r="FC118">
        <v>20.266100000000002</v>
      </c>
      <c r="FD118">
        <v>5.2175900000000004</v>
      </c>
      <c r="FE118">
        <v>12.0099</v>
      </c>
      <c r="FF118">
        <v>4.9855999999999998</v>
      </c>
      <c r="FG118">
        <v>3.2844799999999998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1.8622700000000001</v>
      </c>
      <c r="FN118">
        <v>1.86432</v>
      </c>
      <c r="FO118">
        <v>1.8603499999999999</v>
      </c>
      <c r="FP118">
        <v>1.8611</v>
      </c>
      <c r="FQ118">
        <v>1.8602000000000001</v>
      </c>
      <c r="FR118">
        <v>1.8619600000000001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-6.7759999999999998</v>
      </c>
      <c r="GH118">
        <v>0.26469999999999999</v>
      </c>
      <c r="GI118">
        <v>-4.4239819368145623</v>
      </c>
      <c r="GJ118">
        <v>-4.7384624312344064E-3</v>
      </c>
      <c r="GK118">
        <v>2.0540812038047919E-6</v>
      </c>
      <c r="GL118">
        <v>-4.204614941727041E-10</v>
      </c>
      <c r="GM118">
        <v>0.26473705503428657</v>
      </c>
      <c r="GN118">
        <v>0</v>
      </c>
      <c r="GO118">
        <v>0</v>
      </c>
      <c r="GP118">
        <v>0</v>
      </c>
      <c r="GQ118">
        <v>6</v>
      </c>
      <c r="GR118">
        <v>2075</v>
      </c>
      <c r="GS118">
        <v>4</v>
      </c>
      <c r="GT118">
        <v>32</v>
      </c>
      <c r="GU118">
        <v>197.1</v>
      </c>
      <c r="GV118">
        <v>197</v>
      </c>
      <c r="GW118">
        <v>2.03613</v>
      </c>
      <c r="GX118">
        <v>2.5476100000000002</v>
      </c>
      <c r="GY118">
        <v>2.04834</v>
      </c>
      <c r="GZ118">
        <v>2.6171899999999999</v>
      </c>
      <c r="HA118">
        <v>2.1972700000000001</v>
      </c>
      <c r="HB118">
        <v>2.2741699999999998</v>
      </c>
      <c r="HC118">
        <v>38.697899999999997</v>
      </c>
      <c r="HD118">
        <v>13.457800000000001</v>
      </c>
      <c r="HE118">
        <v>18</v>
      </c>
      <c r="HF118">
        <v>396.935</v>
      </c>
      <c r="HG118">
        <v>752.39300000000003</v>
      </c>
      <c r="HH118">
        <v>30.9983</v>
      </c>
      <c r="HI118">
        <v>35.705800000000004</v>
      </c>
      <c r="HJ118">
        <v>30.000800000000002</v>
      </c>
      <c r="HK118">
        <v>35.532200000000003</v>
      </c>
      <c r="HL118">
        <v>35.509799999999998</v>
      </c>
      <c r="HM118">
        <v>40.739400000000003</v>
      </c>
      <c r="HN118">
        <v>0</v>
      </c>
      <c r="HO118">
        <v>100</v>
      </c>
      <c r="HP118">
        <v>31</v>
      </c>
      <c r="HQ118">
        <v>692.04499999999996</v>
      </c>
      <c r="HR118">
        <v>36.496499999999997</v>
      </c>
      <c r="HS118">
        <v>98.406300000000002</v>
      </c>
      <c r="HT118">
        <v>97.096199999999996</v>
      </c>
    </row>
    <row r="119" spans="1:228" x14ac:dyDescent="0.2">
      <c r="A119">
        <v>104</v>
      </c>
      <c r="B119">
        <v>1678299454.0999999</v>
      </c>
      <c r="C119">
        <v>411.09999990463263</v>
      </c>
      <c r="D119" t="s">
        <v>566</v>
      </c>
      <c r="E119" t="s">
        <v>567</v>
      </c>
      <c r="F119">
        <v>4</v>
      </c>
      <c r="G119">
        <v>1678299451.7874999</v>
      </c>
      <c r="H119">
        <f t="shared" si="34"/>
        <v>1.4434818236827465E-3</v>
      </c>
      <c r="I119">
        <f t="shared" si="35"/>
        <v>1.4434818236827465</v>
      </c>
      <c r="J119">
        <f t="shared" si="36"/>
        <v>15.243416024358723</v>
      </c>
      <c r="K119">
        <f t="shared" si="37"/>
        <v>655.55787499999997</v>
      </c>
      <c r="L119">
        <f t="shared" si="38"/>
        <v>353.65408995113893</v>
      </c>
      <c r="M119">
        <f t="shared" si="39"/>
        <v>35.835610453509851</v>
      </c>
      <c r="N119">
        <f t="shared" si="40"/>
        <v>66.427385701877256</v>
      </c>
      <c r="O119">
        <f t="shared" si="41"/>
        <v>8.5894247084228437E-2</v>
      </c>
      <c r="P119">
        <f t="shared" si="42"/>
        <v>2.7670810773201948</v>
      </c>
      <c r="Q119">
        <f t="shared" si="43"/>
        <v>8.4440038513615159E-2</v>
      </c>
      <c r="R119">
        <f t="shared" si="44"/>
        <v>5.2903628172793045E-2</v>
      </c>
      <c r="S119">
        <f t="shared" si="45"/>
        <v>226.10759135892465</v>
      </c>
      <c r="T119">
        <f t="shared" si="46"/>
        <v>35.210022956165062</v>
      </c>
      <c r="U119">
        <f t="shared" si="47"/>
        <v>34.150037500000003</v>
      </c>
      <c r="V119">
        <f t="shared" si="48"/>
        <v>5.3878894101719705</v>
      </c>
      <c r="W119">
        <f t="shared" si="49"/>
        <v>69.084421494530176</v>
      </c>
      <c r="X119">
        <f t="shared" si="50"/>
        <v>3.7336507327367729</v>
      </c>
      <c r="Y119">
        <f t="shared" si="51"/>
        <v>5.404475642938384</v>
      </c>
      <c r="Z119">
        <f t="shared" si="52"/>
        <v>1.6542386774351976</v>
      </c>
      <c r="AA119">
        <f t="shared" si="53"/>
        <v>-63.657548424409121</v>
      </c>
      <c r="AB119">
        <f t="shared" si="54"/>
        <v>8.2309444303585995</v>
      </c>
      <c r="AC119">
        <f t="shared" si="55"/>
        <v>0.68914043270106651</v>
      </c>
      <c r="AD119">
        <f t="shared" si="56"/>
        <v>171.37012779757518</v>
      </c>
      <c r="AE119">
        <f t="shared" si="57"/>
        <v>25.587014269365284</v>
      </c>
      <c r="AF119">
        <f t="shared" si="58"/>
        <v>1.4395717270996036</v>
      </c>
      <c r="AG119">
        <f t="shared" si="59"/>
        <v>15.243416024358723</v>
      </c>
      <c r="AH119">
        <v>704.49376361152792</v>
      </c>
      <c r="AI119">
        <v>683.6738909090908</v>
      </c>
      <c r="AJ119">
        <v>1.675183445088658</v>
      </c>
      <c r="AK119">
        <v>61.006110821722046</v>
      </c>
      <c r="AL119">
        <f t="shared" si="60"/>
        <v>1.4434818236827465</v>
      </c>
      <c r="AM119">
        <v>35.567169925324663</v>
      </c>
      <c r="AN119">
        <v>36.850446060606053</v>
      </c>
      <c r="AO119">
        <v>2.713958793623924E-5</v>
      </c>
      <c r="AP119">
        <v>102.99</v>
      </c>
      <c r="AQ119">
        <v>244</v>
      </c>
      <c r="AR119">
        <v>38</v>
      </c>
      <c r="AS119">
        <f t="shared" si="61"/>
        <v>1</v>
      </c>
      <c r="AT119">
        <f t="shared" si="62"/>
        <v>0</v>
      </c>
      <c r="AU119">
        <f t="shared" si="63"/>
        <v>47136.578845070326</v>
      </c>
      <c r="AV119">
        <f t="shared" si="64"/>
        <v>1199.9649999999999</v>
      </c>
      <c r="AW119">
        <f t="shared" si="65"/>
        <v>1025.8945260927069</v>
      </c>
      <c r="AX119">
        <f t="shared" si="66"/>
        <v>0.85493704074094412</v>
      </c>
      <c r="AY119">
        <f t="shared" si="67"/>
        <v>0.18842848863002226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1678299451.7874999</v>
      </c>
      <c r="BF119">
        <v>655.55787499999997</v>
      </c>
      <c r="BG119">
        <v>680.04975000000002</v>
      </c>
      <c r="BH119">
        <v>36.846612499999999</v>
      </c>
      <c r="BI119">
        <v>35.566637499999999</v>
      </c>
      <c r="BJ119">
        <v>662.34162500000002</v>
      </c>
      <c r="BK119">
        <v>36.581912500000001</v>
      </c>
      <c r="BL119">
        <v>649.94787499999995</v>
      </c>
      <c r="BM119">
        <v>101.22975</v>
      </c>
      <c r="BN119">
        <v>9.9801875000000012E-2</v>
      </c>
      <c r="BO119">
        <v>34.205212500000002</v>
      </c>
      <c r="BP119">
        <v>34.150037500000003</v>
      </c>
      <c r="BQ119">
        <v>999.9</v>
      </c>
      <c r="BR119">
        <v>0</v>
      </c>
      <c r="BS119">
        <v>0</v>
      </c>
      <c r="BT119">
        <v>8990.78125</v>
      </c>
      <c r="BU119">
        <v>0</v>
      </c>
      <c r="BV119">
        <v>1635.3025</v>
      </c>
      <c r="BW119">
        <v>-24.491812500000002</v>
      </c>
      <c r="BX119">
        <v>680.63737500000002</v>
      </c>
      <c r="BY119">
        <v>705.12887499999988</v>
      </c>
      <c r="BZ119">
        <v>1.27999</v>
      </c>
      <c r="CA119">
        <v>680.04975000000002</v>
      </c>
      <c r="CB119">
        <v>35.566637499999999</v>
      </c>
      <c r="CC119">
        <v>3.729975</v>
      </c>
      <c r="CD119">
        <v>3.6004025</v>
      </c>
      <c r="CE119">
        <v>27.704587499999999</v>
      </c>
      <c r="CF119">
        <v>27.1008</v>
      </c>
      <c r="CG119">
        <v>1199.9649999999999</v>
      </c>
      <c r="CH119">
        <v>0.50001600000000002</v>
      </c>
      <c r="CI119">
        <v>0.499984125</v>
      </c>
      <c r="CJ119">
        <v>0</v>
      </c>
      <c r="CK119">
        <v>855.87737500000003</v>
      </c>
      <c r="CL119">
        <v>4.9990899999999998</v>
      </c>
      <c r="CM119">
        <v>9103.588749999999</v>
      </c>
      <c r="CN119">
        <v>9557.61</v>
      </c>
      <c r="CO119">
        <v>45.671499999999988</v>
      </c>
      <c r="CP119">
        <v>48.265500000000003</v>
      </c>
      <c r="CQ119">
        <v>46.561999999999998</v>
      </c>
      <c r="CR119">
        <v>47.25</v>
      </c>
      <c r="CS119">
        <v>46.921499999999988</v>
      </c>
      <c r="CT119">
        <v>597.50125000000003</v>
      </c>
      <c r="CU119">
        <v>597.46374999999989</v>
      </c>
      <c r="CV119">
        <v>0</v>
      </c>
      <c r="CW119">
        <v>1678299454.7</v>
      </c>
      <c r="CX119">
        <v>0</v>
      </c>
      <c r="CY119">
        <v>1678287632.5</v>
      </c>
      <c r="CZ119" t="s">
        <v>356</v>
      </c>
      <c r="DA119">
        <v>1678287627</v>
      </c>
      <c r="DB119">
        <v>1678287632.5</v>
      </c>
      <c r="DC119">
        <v>15</v>
      </c>
      <c r="DD119">
        <v>2.5999999999999999E-2</v>
      </c>
      <c r="DE119">
        <v>3.3000000000000002E-2</v>
      </c>
      <c r="DF119">
        <v>-6.1950000000000003</v>
      </c>
      <c r="DG119">
        <v>0.26400000000000001</v>
      </c>
      <c r="DH119">
        <v>415</v>
      </c>
      <c r="DI119">
        <v>32</v>
      </c>
      <c r="DJ119">
        <v>0.71</v>
      </c>
      <c r="DK119">
        <v>0.35</v>
      </c>
      <c r="DL119">
        <v>-24.170870731707311</v>
      </c>
      <c r="DM119">
        <v>-2.0640480836237192</v>
      </c>
      <c r="DN119">
        <v>0.2190136951324328</v>
      </c>
      <c r="DO119">
        <v>0</v>
      </c>
      <c r="DP119">
        <v>1.288325853658536</v>
      </c>
      <c r="DQ119">
        <v>-3.7863344947734301E-2</v>
      </c>
      <c r="DR119">
        <v>5.6305863211612043E-3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3.29413</v>
      </c>
      <c r="EB119">
        <v>2.62514</v>
      </c>
      <c r="EC119">
        <v>0.14175199999999999</v>
      </c>
      <c r="ED119">
        <v>0.14327000000000001</v>
      </c>
      <c r="EE119">
        <v>0.14623700000000001</v>
      </c>
      <c r="EF119">
        <v>0.141515</v>
      </c>
      <c r="EG119">
        <v>25743.4</v>
      </c>
      <c r="EH119">
        <v>26054.6</v>
      </c>
      <c r="EI119">
        <v>27917.9</v>
      </c>
      <c r="EJ119">
        <v>29287.8</v>
      </c>
      <c r="EK119">
        <v>32814</v>
      </c>
      <c r="EL119">
        <v>34916.1</v>
      </c>
      <c r="EM119">
        <v>39429.199999999997</v>
      </c>
      <c r="EN119">
        <v>41877.4</v>
      </c>
      <c r="EO119">
        <v>1.7444500000000001</v>
      </c>
      <c r="EP119">
        <v>2.1584500000000002</v>
      </c>
      <c r="EQ119">
        <v>9.1232400000000005E-2</v>
      </c>
      <c r="ER119">
        <v>0</v>
      </c>
      <c r="ES119">
        <v>32.663499999999999</v>
      </c>
      <c r="ET119">
        <v>999.9</v>
      </c>
      <c r="EU119">
        <v>74.599999999999994</v>
      </c>
      <c r="EV119">
        <v>33.4</v>
      </c>
      <c r="EW119">
        <v>38.076099999999997</v>
      </c>
      <c r="EX119">
        <v>57.232900000000001</v>
      </c>
      <c r="EY119">
        <v>-4.3669900000000004</v>
      </c>
      <c r="EZ119">
        <v>2</v>
      </c>
      <c r="FA119">
        <v>0.67828299999999997</v>
      </c>
      <c r="FB119">
        <v>1.2649999999999999</v>
      </c>
      <c r="FC119">
        <v>20.266300000000001</v>
      </c>
      <c r="FD119">
        <v>5.2168400000000004</v>
      </c>
      <c r="FE119">
        <v>12.0099</v>
      </c>
      <c r="FF119">
        <v>4.9850000000000003</v>
      </c>
      <c r="FG119">
        <v>3.2844500000000001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1.86225</v>
      </c>
      <c r="FN119">
        <v>1.8643099999999999</v>
      </c>
      <c r="FO119">
        <v>1.8603499999999999</v>
      </c>
      <c r="FP119">
        <v>1.8611</v>
      </c>
      <c r="FQ119">
        <v>1.8602000000000001</v>
      </c>
      <c r="FR119">
        <v>1.8619600000000001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-6.7930000000000001</v>
      </c>
      <c r="GH119">
        <v>0.26469999999999999</v>
      </c>
      <c r="GI119">
        <v>-4.4239819368145623</v>
      </c>
      <c r="GJ119">
        <v>-4.7384624312344064E-3</v>
      </c>
      <c r="GK119">
        <v>2.0540812038047919E-6</v>
      </c>
      <c r="GL119">
        <v>-4.204614941727041E-10</v>
      </c>
      <c r="GM119">
        <v>0.26473705503428657</v>
      </c>
      <c r="GN119">
        <v>0</v>
      </c>
      <c r="GO119">
        <v>0</v>
      </c>
      <c r="GP119">
        <v>0</v>
      </c>
      <c r="GQ119">
        <v>6</v>
      </c>
      <c r="GR119">
        <v>2075</v>
      </c>
      <c r="GS119">
        <v>4</v>
      </c>
      <c r="GT119">
        <v>32</v>
      </c>
      <c r="GU119">
        <v>197.1</v>
      </c>
      <c r="GV119">
        <v>197</v>
      </c>
      <c r="GW119">
        <v>2.052</v>
      </c>
      <c r="GX119">
        <v>2.5366200000000001</v>
      </c>
      <c r="GY119">
        <v>2.04834</v>
      </c>
      <c r="GZ119">
        <v>2.6184099999999999</v>
      </c>
      <c r="HA119">
        <v>2.1972700000000001</v>
      </c>
      <c r="HB119">
        <v>2.33887</v>
      </c>
      <c r="HC119">
        <v>38.697899999999997</v>
      </c>
      <c r="HD119">
        <v>13.475300000000001</v>
      </c>
      <c r="HE119">
        <v>18</v>
      </c>
      <c r="HF119">
        <v>396.483</v>
      </c>
      <c r="HG119">
        <v>752.32</v>
      </c>
      <c r="HH119">
        <v>30.9984</v>
      </c>
      <c r="HI119">
        <v>35.714100000000002</v>
      </c>
      <c r="HJ119">
        <v>30.000800000000002</v>
      </c>
      <c r="HK119">
        <v>35.5396</v>
      </c>
      <c r="HL119">
        <v>35.518000000000001</v>
      </c>
      <c r="HM119">
        <v>41.0627</v>
      </c>
      <c r="HN119">
        <v>0</v>
      </c>
      <c r="HO119">
        <v>100</v>
      </c>
      <c r="HP119">
        <v>31</v>
      </c>
      <c r="HQ119">
        <v>698.726</v>
      </c>
      <c r="HR119">
        <v>36.496499999999997</v>
      </c>
      <c r="HS119">
        <v>98.406800000000004</v>
      </c>
      <c r="HT119">
        <v>97.095799999999997</v>
      </c>
    </row>
    <row r="120" spans="1:228" x14ac:dyDescent="0.2">
      <c r="A120">
        <v>105</v>
      </c>
      <c r="B120">
        <v>1678299458.0999999</v>
      </c>
      <c r="C120">
        <v>415.09999990463263</v>
      </c>
      <c r="D120" t="s">
        <v>568</v>
      </c>
      <c r="E120" t="s">
        <v>569</v>
      </c>
      <c r="F120">
        <v>4</v>
      </c>
      <c r="G120">
        <v>1678299456.0999999</v>
      </c>
      <c r="H120">
        <f t="shared" si="34"/>
        <v>1.4455521211856615E-3</v>
      </c>
      <c r="I120">
        <f t="shared" si="35"/>
        <v>1.4455521211856615</v>
      </c>
      <c r="J120">
        <f t="shared" si="36"/>
        <v>15.621404726803238</v>
      </c>
      <c r="K120">
        <f t="shared" si="37"/>
        <v>662.48742857142861</v>
      </c>
      <c r="L120">
        <f t="shared" si="38"/>
        <v>354.94152741012908</v>
      </c>
      <c r="M120">
        <f t="shared" si="39"/>
        <v>35.966349125944085</v>
      </c>
      <c r="N120">
        <f t="shared" si="40"/>
        <v>67.13008286578129</v>
      </c>
      <c r="O120">
        <f t="shared" si="41"/>
        <v>8.6355420235098762E-2</v>
      </c>
      <c r="P120">
        <f t="shared" si="42"/>
        <v>2.7717536281463948</v>
      </c>
      <c r="Q120">
        <f t="shared" si="43"/>
        <v>8.4888130477424689E-2</v>
      </c>
      <c r="R120">
        <f t="shared" si="44"/>
        <v>5.3184835036907144E-2</v>
      </c>
      <c r="S120">
        <f t="shared" si="45"/>
        <v>226.11026880360706</v>
      </c>
      <c r="T120">
        <f t="shared" si="46"/>
        <v>35.210640750945814</v>
      </c>
      <c r="U120">
        <f t="shared" si="47"/>
        <v>34.131442857142858</v>
      </c>
      <c r="V120">
        <f t="shared" si="48"/>
        <v>5.3823096298205559</v>
      </c>
      <c r="W120">
        <f t="shared" si="49"/>
        <v>69.087559562787732</v>
      </c>
      <c r="X120">
        <f t="shared" si="50"/>
        <v>3.7343881788628006</v>
      </c>
      <c r="Y120">
        <f t="shared" si="51"/>
        <v>5.4052975709308955</v>
      </c>
      <c r="Z120">
        <f t="shared" si="52"/>
        <v>1.6479214509577553</v>
      </c>
      <c r="AA120">
        <f t="shared" si="53"/>
        <v>-63.748848544287668</v>
      </c>
      <c r="AB120">
        <f t="shared" si="54"/>
        <v>11.431454792446386</v>
      </c>
      <c r="AC120">
        <f t="shared" si="55"/>
        <v>0.95541748158195716</v>
      </c>
      <c r="AD120">
        <f t="shared" si="56"/>
        <v>174.74829253334772</v>
      </c>
      <c r="AE120">
        <f t="shared" si="57"/>
        <v>25.921063397126151</v>
      </c>
      <c r="AF120">
        <f t="shared" si="58"/>
        <v>1.4430685936409686</v>
      </c>
      <c r="AG120">
        <f t="shared" si="59"/>
        <v>15.621404726803238</v>
      </c>
      <c r="AH120">
        <v>711.47332242158677</v>
      </c>
      <c r="AI120">
        <v>690.32607272727262</v>
      </c>
      <c r="AJ120">
        <v>1.6661792504415269</v>
      </c>
      <c r="AK120">
        <v>61.006110821722046</v>
      </c>
      <c r="AL120">
        <f t="shared" si="60"/>
        <v>1.4455521211856615</v>
      </c>
      <c r="AM120">
        <v>35.570418482683998</v>
      </c>
      <c r="AN120">
        <v>36.855492121212109</v>
      </c>
      <c r="AO120">
        <v>2.32906691702088E-5</v>
      </c>
      <c r="AP120">
        <v>102.99</v>
      </c>
      <c r="AQ120">
        <v>245</v>
      </c>
      <c r="AR120">
        <v>38</v>
      </c>
      <c r="AS120">
        <f t="shared" si="61"/>
        <v>1</v>
      </c>
      <c r="AT120">
        <f t="shared" si="62"/>
        <v>0</v>
      </c>
      <c r="AU120">
        <f t="shared" si="63"/>
        <v>47264.275120143218</v>
      </c>
      <c r="AV120">
        <f t="shared" si="64"/>
        <v>1199.9914285714281</v>
      </c>
      <c r="AW120">
        <f t="shared" si="65"/>
        <v>1025.9159278775162</v>
      </c>
      <c r="AX120">
        <f t="shared" si="66"/>
        <v>0.85493604658397748</v>
      </c>
      <c r="AY120">
        <f t="shared" si="67"/>
        <v>0.18842656990707674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1678299456.0999999</v>
      </c>
      <c r="BF120">
        <v>662.48742857142861</v>
      </c>
      <c r="BG120">
        <v>687.2978571428572</v>
      </c>
      <c r="BH120">
        <v>36.853599999999993</v>
      </c>
      <c r="BI120">
        <v>35.570585714285713</v>
      </c>
      <c r="BJ120">
        <v>669.28885714285718</v>
      </c>
      <c r="BK120">
        <v>36.588885714285709</v>
      </c>
      <c r="BL120">
        <v>649.97857142857151</v>
      </c>
      <c r="BM120">
        <v>101.2304285714286</v>
      </c>
      <c r="BN120">
        <v>9.992121428571428E-2</v>
      </c>
      <c r="BO120">
        <v>34.207942857142847</v>
      </c>
      <c r="BP120">
        <v>34.131442857142858</v>
      </c>
      <c r="BQ120">
        <v>999.89999999999986</v>
      </c>
      <c r="BR120">
        <v>0</v>
      </c>
      <c r="BS120">
        <v>0</v>
      </c>
      <c r="BT120">
        <v>9015.5357142857138</v>
      </c>
      <c r="BU120">
        <v>0</v>
      </c>
      <c r="BV120">
        <v>1905.0542857142859</v>
      </c>
      <c r="BW120">
        <v>-24.81051428571428</v>
      </c>
      <c r="BX120">
        <v>687.83685714285718</v>
      </c>
      <c r="BY120">
        <v>712.64742857142858</v>
      </c>
      <c r="BZ120">
        <v>1.2830299999999999</v>
      </c>
      <c r="CA120">
        <v>687.2978571428572</v>
      </c>
      <c r="CB120">
        <v>35.570585714285713</v>
      </c>
      <c r="CC120">
        <v>3.7307014285714288</v>
      </c>
      <c r="CD120">
        <v>3.6008200000000001</v>
      </c>
      <c r="CE120">
        <v>27.707914285714281</v>
      </c>
      <c r="CF120">
        <v>27.102757142857151</v>
      </c>
      <c r="CG120">
        <v>1199.9914285714281</v>
      </c>
      <c r="CH120">
        <v>0.50004700000000002</v>
      </c>
      <c r="CI120">
        <v>0.49995299999999998</v>
      </c>
      <c r="CJ120">
        <v>0</v>
      </c>
      <c r="CK120">
        <v>856.43042857142859</v>
      </c>
      <c r="CL120">
        <v>4.9990899999999998</v>
      </c>
      <c r="CM120">
        <v>9117.2814285714303</v>
      </c>
      <c r="CN120">
        <v>9557.9342857142856</v>
      </c>
      <c r="CO120">
        <v>45.686999999999998</v>
      </c>
      <c r="CP120">
        <v>48.311999999999998</v>
      </c>
      <c r="CQ120">
        <v>46.561999999999998</v>
      </c>
      <c r="CR120">
        <v>47.267714285714291</v>
      </c>
      <c r="CS120">
        <v>46.936999999999998</v>
      </c>
      <c r="CT120">
        <v>597.5542857142857</v>
      </c>
      <c r="CU120">
        <v>597.43714285714293</v>
      </c>
      <c r="CV120">
        <v>0</v>
      </c>
      <c r="CW120">
        <v>1678299458.3</v>
      </c>
      <c r="CX120">
        <v>0</v>
      </c>
      <c r="CY120">
        <v>1678287632.5</v>
      </c>
      <c r="CZ120" t="s">
        <v>356</v>
      </c>
      <c r="DA120">
        <v>1678287627</v>
      </c>
      <c r="DB120">
        <v>1678287632.5</v>
      </c>
      <c r="DC120">
        <v>15</v>
      </c>
      <c r="DD120">
        <v>2.5999999999999999E-2</v>
      </c>
      <c r="DE120">
        <v>3.3000000000000002E-2</v>
      </c>
      <c r="DF120">
        <v>-6.1950000000000003</v>
      </c>
      <c r="DG120">
        <v>0.26400000000000001</v>
      </c>
      <c r="DH120">
        <v>415</v>
      </c>
      <c r="DI120">
        <v>32</v>
      </c>
      <c r="DJ120">
        <v>0.71</v>
      </c>
      <c r="DK120">
        <v>0.35</v>
      </c>
      <c r="DL120">
        <v>-24.332860975609751</v>
      </c>
      <c r="DM120">
        <v>-3.0044257839721449</v>
      </c>
      <c r="DN120">
        <v>0.30086628654526271</v>
      </c>
      <c r="DO120">
        <v>0</v>
      </c>
      <c r="DP120">
        <v>1.2871426829268291</v>
      </c>
      <c r="DQ120">
        <v>-5.2529477351912122E-2</v>
      </c>
      <c r="DR120">
        <v>5.7750126277510529E-3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3.2943799999999999</v>
      </c>
      <c r="EB120">
        <v>2.6254499999999998</v>
      </c>
      <c r="EC120">
        <v>0.142706</v>
      </c>
      <c r="ED120">
        <v>0.144237</v>
      </c>
      <c r="EE120">
        <v>0.146259</v>
      </c>
      <c r="EF120">
        <v>0.14152799999999999</v>
      </c>
      <c r="EG120">
        <v>25714.3</v>
      </c>
      <c r="EH120">
        <v>26024.6</v>
      </c>
      <c r="EI120">
        <v>27917.5</v>
      </c>
      <c r="EJ120">
        <v>29287.200000000001</v>
      </c>
      <c r="EK120">
        <v>32812.400000000001</v>
      </c>
      <c r="EL120">
        <v>34915.199999999997</v>
      </c>
      <c r="EM120">
        <v>39428.199999999997</v>
      </c>
      <c r="EN120">
        <v>41876.9</v>
      </c>
      <c r="EO120">
        <v>1.744</v>
      </c>
      <c r="EP120">
        <v>2.1583199999999998</v>
      </c>
      <c r="EQ120">
        <v>9.0785299999999999E-2</v>
      </c>
      <c r="ER120">
        <v>0</v>
      </c>
      <c r="ES120">
        <v>32.661499999999997</v>
      </c>
      <c r="ET120">
        <v>999.9</v>
      </c>
      <c r="EU120">
        <v>74.599999999999994</v>
      </c>
      <c r="EV120">
        <v>33.4</v>
      </c>
      <c r="EW120">
        <v>38.077800000000003</v>
      </c>
      <c r="EX120">
        <v>57.352899999999998</v>
      </c>
      <c r="EY120">
        <v>-4.4310900000000002</v>
      </c>
      <c r="EZ120">
        <v>2</v>
      </c>
      <c r="FA120">
        <v>0.67886899999999994</v>
      </c>
      <c r="FB120">
        <v>1.26349</v>
      </c>
      <c r="FC120">
        <v>20.266300000000001</v>
      </c>
      <c r="FD120">
        <v>5.2175900000000004</v>
      </c>
      <c r="FE120">
        <v>12.0099</v>
      </c>
      <c r="FF120">
        <v>4.9852499999999997</v>
      </c>
      <c r="FG120">
        <v>3.2845499999999999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1.86229</v>
      </c>
      <c r="FN120">
        <v>1.86432</v>
      </c>
      <c r="FO120">
        <v>1.8603499999999999</v>
      </c>
      <c r="FP120">
        <v>1.8611</v>
      </c>
      <c r="FQ120">
        <v>1.8602000000000001</v>
      </c>
      <c r="FR120">
        <v>1.86195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-6.81</v>
      </c>
      <c r="GH120">
        <v>0.26479999999999998</v>
      </c>
      <c r="GI120">
        <v>-4.4239819368145623</v>
      </c>
      <c r="GJ120">
        <v>-4.7384624312344064E-3</v>
      </c>
      <c r="GK120">
        <v>2.0540812038047919E-6</v>
      </c>
      <c r="GL120">
        <v>-4.204614941727041E-10</v>
      </c>
      <c r="GM120">
        <v>0.26473705503428657</v>
      </c>
      <c r="GN120">
        <v>0</v>
      </c>
      <c r="GO120">
        <v>0</v>
      </c>
      <c r="GP120">
        <v>0</v>
      </c>
      <c r="GQ120">
        <v>6</v>
      </c>
      <c r="GR120">
        <v>2075</v>
      </c>
      <c r="GS120">
        <v>4</v>
      </c>
      <c r="GT120">
        <v>32</v>
      </c>
      <c r="GU120">
        <v>197.2</v>
      </c>
      <c r="GV120">
        <v>197.1</v>
      </c>
      <c r="GW120">
        <v>2.0678700000000001</v>
      </c>
      <c r="GX120">
        <v>2.5354000000000001</v>
      </c>
      <c r="GY120">
        <v>2.04834</v>
      </c>
      <c r="GZ120">
        <v>2.6171899999999999</v>
      </c>
      <c r="HA120">
        <v>2.1972700000000001</v>
      </c>
      <c r="HB120">
        <v>2.3290999999999999</v>
      </c>
      <c r="HC120">
        <v>38.697899999999997</v>
      </c>
      <c r="HD120">
        <v>13.475300000000001</v>
      </c>
      <c r="HE120">
        <v>18</v>
      </c>
      <c r="HF120">
        <v>396.279</v>
      </c>
      <c r="HG120">
        <v>752.28300000000002</v>
      </c>
      <c r="HH120">
        <v>30.999099999999999</v>
      </c>
      <c r="HI120">
        <v>35.720700000000001</v>
      </c>
      <c r="HJ120">
        <v>30.000800000000002</v>
      </c>
      <c r="HK120">
        <v>35.546900000000001</v>
      </c>
      <c r="HL120">
        <v>35.525100000000002</v>
      </c>
      <c r="HM120">
        <v>41.385800000000003</v>
      </c>
      <c r="HN120">
        <v>0</v>
      </c>
      <c r="HO120">
        <v>100</v>
      </c>
      <c r="HP120">
        <v>31</v>
      </c>
      <c r="HQ120">
        <v>705.44799999999998</v>
      </c>
      <c r="HR120">
        <v>36.496499999999997</v>
      </c>
      <c r="HS120">
        <v>98.404799999999994</v>
      </c>
      <c r="HT120">
        <v>97.094200000000001</v>
      </c>
    </row>
    <row r="121" spans="1:228" x14ac:dyDescent="0.2">
      <c r="A121">
        <v>106</v>
      </c>
      <c r="B121">
        <v>1678299462.0999999</v>
      </c>
      <c r="C121">
        <v>419.09999990463263</v>
      </c>
      <c r="D121" t="s">
        <v>570</v>
      </c>
      <c r="E121" t="s">
        <v>571</v>
      </c>
      <c r="F121">
        <v>4</v>
      </c>
      <c r="G121">
        <v>1678299459.7874999</v>
      </c>
      <c r="H121">
        <f t="shared" si="34"/>
        <v>1.4506804619655925E-3</v>
      </c>
      <c r="I121">
        <f t="shared" si="35"/>
        <v>1.4506804619655924</v>
      </c>
      <c r="J121">
        <f t="shared" si="36"/>
        <v>15.518942791292714</v>
      </c>
      <c r="K121">
        <f t="shared" si="37"/>
        <v>668.49187499999994</v>
      </c>
      <c r="L121">
        <f t="shared" si="38"/>
        <v>363.41073836984089</v>
      </c>
      <c r="M121">
        <f t="shared" si="39"/>
        <v>36.824521954128073</v>
      </c>
      <c r="N121">
        <f t="shared" si="40"/>
        <v>67.738487413768368</v>
      </c>
      <c r="O121">
        <f t="shared" si="41"/>
        <v>8.6582201119182606E-2</v>
      </c>
      <c r="P121">
        <f t="shared" si="42"/>
        <v>2.7687821612448067</v>
      </c>
      <c r="Q121">
        <f t="shared" si="43"/>
        <v>8.5105711787445928E-2</v>
      </c>
      <c r="R121">
        <f t="shared" si="44"/>
        <v>5.332162929151095E-2</v>
      </c>
      <c r="S121">
        <f t="shared" si="45"/>
        <v>226.11147373293926</v>
      </c>
      <c r="T121">
        <f t="shared" si="46"/>
        <v>35.215496273413422</v>
      </c>
      <c r="U121">
        <f t="shared" si="47"/>
        <v>34.139162499999998</v>
      </c>
      <c r="V121">
        <f t="shared" si="48"/>
        <v>5.3846254884061988</v>
      </c>
      <c r="W121">
        <f t="shared" si="49"/>
        <v>69.080728549808327</v>
      </c>
      <c r="X121">
        <f t="shared" si="50"/>
        <v>3.7351124075638995</v>
      </c>
      <c r="Y121">
        <f t="shared" si="51"/>
        <v>5.4068804512836346</v>
      </c>
      <c r="Z121">
        <f t="shared" si="52"/>
        <v>1.6495130808422993</v>
      </c>
      <c r="AA121">
        <f t="shared" si="53"/>
        <v>-63.97500837268263</v>
      </c>
      <c r="AB121">
        <f t="shared" si="54"/>
        <v>11.051620853796038</v>
      </c>
      <c r="AC121">
        <f t="shared" si="55"/>
        <v>0.92472162569855487</v>
      </c>
      <c r="AD121">
        <f t="shared" si="56"/>
        <v>174.11280783975124</v>
      </c>
      <c r="AE121">
        <f t="shared" si="57"/>
        <v>26.105135842718969</v>
      </c>
      <c r="AF121">
        <f t="shared" si="58"/>
        <v>1.4444113296219401</v>
      </c>
      <c r="AG121">
        <f t="shared" si="59"/>
        <v>15.518942791292714</v>
      </c>
      <c r="AH121">
        <v>718.45459066899991</v>
      </c>
      <c r="AI121">
        <v>697.2036121212119</v>
      </c>
      <c r="AJ121">
        <v>1.720843564438836</v>
      </c>
      <c r="AK121">
        <v>61.006110821722046</v>
      </c>
      <c r="AL121">
        <f t="shared" si="60"/>
        <v>1.4506804619655924</v>
      </c>
      <c r="AM121">
        <v>35.577392206709959</v>
      </c>
      <c r="AN121">
        <v>36.866806060606052</v>
      </c>
      <c r="AO121">
        <v>4.2053261913131942E-5</v>
      </c>
      <c r="AP121">
        <v>102.99</v>
      </c>
      <c r="AQ121">
        <v>244</v>
      </c>
      <c r="AR121">
        <v>38</v>
      </c>
      <c r="AS121">
        <f t="shared" si="61"/>
        <v>1</v>
      </c>
      <c r="AT121">
        <f t="shared" si="62"/>
        <v>0</v>
      </c>
      <c r="AU121">
        <f t="shared" si="63"/>
        <v>47181.982703753507</v>
      </c>
      <c r="AV121">
        <f t="shared" si="64"/>
        <v>1199.9925000000001</v>
      </c>
      <c r="AW121">
        <f t="shared" si="65"/>
        <v>1025.9173635921966</v>
      </c>
      <c r="AX121">
        <f t="shared" si="66"/>
        <v>0.85493647967982844</v>
      </c>
      <c r="AY121">
        <f t="shared" si="67"/>
        <v>0.18842740578206885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1678299459.7874999</v>
      </c>
      <c r="BF121">
        <v>668.49187499999994</v>
      </c>
      <c r="BG121">
        <v>693.479375</v>
      </c>
      <c r="BH121">
        <v>36.8607625</v>
      </c>
      <c r="BI121">
        <v>35.576650000000001</v>
      </c>
      <c r="BJ121">
        <v>675.30849999999998</v>
      </c>
      <c r="BK121">
        <v>36.596037500000001</v>
      </c>
      <c r="BL121">
        <v>650.02212499999996</v>
      </c>
      <c r="BM121">
        <v>101.23025</v>
      </c>
      <c r="BN121">
        <v>0.10005773749999999</v>
      </c>
      <c r="BO121">
        <v>34.213200000000001</v>
      </c>
      <c r="BP121">
        <v>34.139162499999998</v>
      </c>
      <c r="BQ121">
        <v>999.9</v>
      </c>
      <c r="BR121">
        <v>0</v>
      </c>
      <c r="BS121">
        <v>0</v>
      </c>
      <c r="BT121">
        <v>8999.7662500000006</v>
      </c>
      <c r="BU121">
        <v>0</v>
      </c>
      <c r="BV121">
        <v>1882.18</v>
      </c>
      <c r="BW121">
        <v>-24.9875875</v>
      </c>
      <c r="BX121">
        <v>694.07612500000005</v>
      </c>
      <c r="BY121">
        <v>719.06124999999997</v>
      </c>
      <c r="BZ121">
        <v>1.28413</v>
      </c>
      <c r="CA121">
        <v>693.479375</v>
      </c>
      <c r="CB121">
        <v>35.576650000000001</v>
      </c>
      <c r="CC121">
        <v>3.7314262500000002</v>
      </c>
      <c r="CD121">
        <v>3.6014312500000001</v>
      </c>
      <c r="CE121">
        <v>27.711224999999999</v>
      </c>
      <c r="CF121">
        <v>27.105650000000001</v>
      </c>
      <c r="CG121">
        <v>1199.9925000000001</v>
      </c>
      <c r="CH121">
        <v>0.50003474999999997</v>
      </c>
      <c r="CI121">
        <v>0.49996525000000003</v>
      </c>
      <c r="CJ121">
        <v>0</v>
      </c>
      <c r="CK121">
        <v>856.95662500000003</v>
      </c>
      <c r="CL121">
        <v>4.9990899999999998</v>
      </c>
      <c r="CM121">
        <v>9120.1012500000015</v>
      </c>
      <c r="CN121">
        <v>9557.9212499999994</v>
      </c>
      <c r="CO121">
        <v>45.686999999999998</v>
      </c>
      <c r="CP121">
        <v>48.311999999999998</v>
      </c>
      <c r="CQ121">
        <v>46.561999999999998</v>
      </c>
      <c r="CR121">
        <v>47.273249999999997</v>
      </c>
      <c r="CS121">
        <v>46.936999999999998</v>
      </c>
      <c r="CT121">
        <v>597.53749999999991</v>
      </c>
      <c r="CU121">
        <v>597.45499999999993</v>
      </c>
      <c r="CV121">
        <v>0</v>
      </c>
      <c r="CW121">
        <v>1678299462.5</v>
      </c>
      <c r="CX121">
        <v>0</v>
      </c>
      <c r="CY121">
        <v>1678287632.5</v>
      </c>
      <c r="CZ121" t="s">
        <v>356</v>
      </c>
      <c r="DA121">
        <v>1678287627</v>
      </c>
      <c r="DB121">
        <v>1678287632.5</v>
      </c>
      <c r="DC121">
        <v>15</v>
      </c>
      <c r="DD121">
        <v>2.5999999999999999E-2</v>
      </c>
      <c r="DE121">
        <v>3.3000000000000002E-2</v>
      </c>
      <c r="DF121">
        <v>-6.1950000000000003</v>
      </c>
      <c r="DG121">
        <v>0.26400000000000001</v>
      </c>
      <c r="DH121">
        <v>415</v>
      </c>
      <c r="DI121">
        <v>32</v>
      </c>
      <c r="DJ121">
        <v>0.71</v>
      </c>
      <c r="DK121">
        <v>0.35</v>
      </c>
      <c r="DL121">
        <v>-24.540758536585361</v>
      </c>
      <c r="DM121">
        <v>-3.1022926829268398</v>
      </c>
      <c r="DN121">
        <v>0.31142674116082852</v>
      </c>
      <c r="DO121">
        <v>0</v>
      </c>
      <c r="DP121">
        <v>1.285058536585366</v>
      </c>
      <c r="DQ121">
        <v>-2.8914773519161888E-2</v>
      </c>
      <c r="DR121">
        <v>4.435661229325847E-3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3.2941799999999999</v>
      </c>
      <c r="EB121">
        <v>2.6252200000000001</v>
      </c>
      <c r="EC121">
        <v>0.14366799999999999</v>
      </c>
      <c r="ED121">
        <v>0.14518300000000001</v>
      </c>
      <c r="EE121">
        <v>0.14628099999999999</v>
      </c>
      <c r="EF121">
        <v>0.141541</v>
      </c>
      <c r="EG121">
        <v>25685.3</v>
      </c>
      <c r="EH121">
        <v>25995.3</v>
      </c>
      <c r="EI121">
        <v>27917.4</v>
      </c>
      <c r="EJ121">
        <v>29286.799999999999</v>
      </c>
      <c r="EK121">
        <v>32811.599999999999</v>
      </c>
      <c r="EL121">
        <v>34914.199999999997</v>
      </c>
      <c r="EM121">
        <v>39428.199999999997</v>
      </c>
      <c r="EN121">
        <v>41876.199999999997</v>
      </c>
      <c r="EO121">
        <v>1.74478</v>
      </c>
      <c r="EP121">
        <v>2.1582300000000001</v>
      </c>
      <c r="EQ121">
        <v>9.1739000000000001E-2</v>
      </c>
      <c r="ER121">
        <v>0</v>
      </c>
      <c r="ES121">
        <v>32.660600000000002</v>
      </c>
      <c r="ET121">
        <v>999.9</v>
      </c>
      <c r="EU121">
        <v>74.599999999999994</v>
      </c>
      <c r="EV121">
        <v>33.4</v>
      </c>
      <c r="EW121">
        <v>38.076700000000002</v>
      </c>
      <c r="EX121">
        <v>57.112900000000003</v>
      </c>
      <c r="EY121">
        <v>-4.3189099999999998</v>
      </c>
      <c r="EZ121">
        <v>2</v>
      </c>
      <c r="FA121">
        <v>0.67946099999999998</v>
      </c>
      <c r="FB121">
        <v>1.2645999999999999</v>
      </c>
      <c r="FC121">
        <v>20.266200000000001</v>
      </c>
      <c r="FD121">
        <v>5.2174399999999999</v>
      </c>
      <c r="FE121">
        <v>12.0099</v>
      </c>
      <c r="FF121">
        <v>4.9853500000000004</v>
      </c>
      <c r="FG121">
        <v>3.2845800000000001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1.86225</v>
      </c>
      <c r="FN121">
        <v>1.86432</v>
      </c>
      <c r="FO121">
        <v>1.8603499999999999</v>
      </c>
      <c r="FP121">
        <v>1.86111</v>
      </c>
      <c r="FQ121">
        <v>1.8602000000000001</v>
      </c>
      <c r="FR121">
        <v>1.8619699999999999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-6.827</v>
      </c>
      <c r="GH121">
        <v>0.26469999999999999</v>
      </c>
      <c r="GI121">
        <v>-4.4239819368145623</v>
      </c>
      <c r="GJ121">
        <v>-4.7384624312344064E-3</v>
      </c>
      <c r="GK121">
        <v>2.0540812038047919E-6</v>
      </c>
      <c r="GL121">
        <v>-4.204614941727041E-10</v>
      </c>
      <c r="GM121">
        <v>0.26473705503428657</v>
      </c>
      <c r="GN121">
        <v>0</v>
      </c>
      <c r="GO121">
        <v>0</v>
      </c>
      <c r="GP121">
        <v>0</v>
      </c>
      <c r="GQ121">
        <v>6</v>
      </c>
      <c r="GR121">
        <v>2075</v>
      </c>
      <c r="GS121">
        <v>4</v>
      </c>
      <c r="GT121">
        <v>32</v>
      </c>
      <c r="GU121">
        <v>197.3</v>
      </c>
      <c r="GV121">
        <v>197.2</v>
      </c>
      <c r="GW121">
        <v>2.0849600000000001</v>
      </c>
      <c r="GX121">
        <v>2.5476100000000002</v>
      </c>
      <c r="GY121">
        <v>2.04834</v>
      </c>
      <c r="GZ121">
        <v>2.6171899999999999</v>
      </c>
      <c r="HA121">
        <v>2.1972700000000001</v>
      </c>
      <c r="HB121">
        <v>2.32056</v>
      </c>
      <c r="HC121">
        <v>38.697899999999997</v>
      </c>
      <c r="HD121">
        <v>13.4491</v>
      </c>
      <c r="HE121">
        <v>18</v>
      </c>
      <c r="HF121">
        <v>396.74799999999999</v>
      </c>
      <c r="HG121">
        <v>752.28200000000004</v>
      </c>
      <c r="HH121">
        <v>30.9998</v>
      </c>
      <c r="HI121">
        <v>35.727699999999999</v>
      </c>
      <c r="HJ121">
        <v>30.000800000000002</v>
      </c>
      <c r="HK121">
        <v>35.554699999999997</v>
      </c>
      <c r="HL121">
        <v>35.533200000000001</v>
      </c>
      <c r="HM121">
        <v>41.712400000000002</v>
      </c>
      <c r="HN121">
        <v>0</v>
      </c>
      <c r="HO121">
        <v>100</v>
      </c>
      <c r="HP121">
        <v>31</v>
      </c>
      <c r="HQ121">
        <v>712.16800000000001</v>
      </c>
      <c r="HR121">
        <v>36.496499999999997</v>
      </c>
      <c r="HS121">
        <v>98.404700000000005</v>
      </c>
      <c r="HT121">
        <v>97.092799999999997</v>
      </c>
    </row>
    <row r="122" spans="1:228" x14ac:dyDescent="0.2">
      <c r="A122">
        <v>107</v>
      </c>
      <c r="B122">
        <v>1678299466.0999999</v>
      </c>
      <c r="C122">
        <v>423.09999990463263</v>
      </c>
      <c r="D122" t="s">
        <v>572</v>
      </c>
      <c r="E122" t="s">
        <v>573</v>
      </c>
      <c r="F122">
        <v>4</v>
      </c>
      <c r="G122">
        <v>1678299464.0999999</v>
      </c>
      <c r="H122">
        <f t="shared" si="34"/>
        <v>1.45350144205906E-3</v>
      </c>
      <c r="I122">
        <f t="shared" si="35"/>
        <v>1.45350144205906</v>
      </c>
      <c r="J122">
        <f t="shared" si="36"/>
        <v>15.614905174004251</v>
      </c>
      <c r="K122">
        <f t="shared" si="37"/>
        <v>675.62057142857145</v>
      </c>
      <c r="L122">
        <f t="shared" si="38"/>
        <v>368.80095177785643</v>
      </c>
      <c r="M122">
        <f t="shared" si="39"/>
        <v>37.370635701021193</v>
      </c>
      <c r="N122">
        <f t="shared" si="40"/>
        <v>68.460697092183793</v>
      </c>
      <c r="O122">
        <f t="shared" si="41"/>
        <v>8.6656267197846942E-2</v>
      </c>
      <c r="P122">
        <f t="shared" si="42"/>
        <v>2.7690934292756295</v>
      </c>
      <c r="Q122">
        <f t="shared" si="43"/>
        <v>8.5177437133770281E-2</v>
      </c>
      <c r="R122">
        <f t="shared" si="44"/>
        <v>5.3366663082672017E-2</v>
      </c>
      <c r="S122">
        <f t="shared" si="45"/>
        <v>226.11227623308849</v>
      </c>
      <c r="T122">
        <f t="shared" si="46"/>
        <v>35.221052015921302</v>
      </c>
      <c r="U122">
        <f t="shared" si="47"/>
        <v>34.149271428571431</v>
      </c>
      <c r="V122">
        <f t="shared" si="48"/>
        <v>5.3876594322784932</v>
      </c>
      <c r="W122">
        <f t="shared" si="49"/>
        <v>69.079263673921503</v>
      </c>
      <c r="X122">
        <f t="shared" si="50"/>
        <v>3.7363706713690985</v>
      </c>
      <c r="Y122">
        <f t="shared" si="51"/>
        <v>5.4088165864159841</v>
      </c>
      <c r="Z122">
        <f t="shared" si="52"/>
        <v>1.6512887609093947</v>
      </c>
      <c r="AA122">
        <f t="shared" si="53"/>
        <v>-64.099413594804545</v>
      </c>
      <c r="AB122">
        <f t="shared" si="54"/>
        <v>10.503432463194057</v>
      </c>
      <c r="AC122">
        <f t="shared" si="55"/>
        <v>0.8788252656430926</v>
      </c>
      <c r="AD122">
        <f t="shared" si="56"/>
        <v>173.39512036712111</v>
      </c>
      <c r="AE122">
        <f t="shared" si="57"/>
        <v>26.140215135938639</v>
      </c>
      <c r="AF122">
        <f t="shared" si="58"/>
        <v>1.450484540441431</v>
      </c>
      <c r="AG122">
        <f t="shared" si="59"/>
        <v>15.614905174004251</v>
      </c>
      <c r="AH122">
        <v>725.30811534380859</v>
      </c>
      <c r="AI122">
        <v>704.0322424242421</v>
      </c>
      <c r="AJ122">
        <v>1.7029479185938821</v>
      </c>
      <c r="AK122">
        <v>61.006110821722046</v>
      </c>
      <c r="AL122">
        <f t="shared" si="60"/>
        <v>1.45350144205906</v>
      </c>
      <c r="AM122">
        <v>35.583479314935083</v>
      </c>
      <c r="AN122">
        <v>36.87541636363634</v>
      </c>
      <c r="AO122">
        <v>3.4015584415531917E-5</v>
      </c>
      <c r="AP122">
        <v>102.99</v>
      </c>
      <c r="AQ122">
        <v>244</v>
      </c>
      <c r="AR122">
        <v>38</v>
      </c>
      <c r="AS122">
        <f t="shared" si="61"/>
        <v>1</v>
      </c>
      <c r="AT122">
        <f t="shared" si="62"/>
        <v>0</v>
      </c>
      <c r="AU122">
        <f t="shared" si="63"/>
        <v>47189.527808535488</v>
      </c>
      <c r="AV122">
        <f t="shared" si="64"/>
        <v>1199.995714285714</v>
      </c>
      <c r="AW122">
        <f t="shared" si="65"/>
        <v>1025.9202135922735</v>
      </c>
      <c r="AX122">
        <f t="shared" si="66"/>
        <v>0.8549365646717686</v>
      </c>
      <c r="AY122">
        <f t="shared" si="67"/>
        <v>0.1884275698165136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1678299464.0999999</v>
      </c>
      <c r="BF122">
        <v>675.62057142857145</v>
      </c>
      <c r="BG122">
        <v>700.65328571428574</v>
      </c>
      <c r="BH122">
        <v>36.873257142857142</v>
      </c>
      <c r="BI122">
        <v>35.583785714285717</v>
      </c>
      <c r="BJ122">
        <v>682.45528571428565</v>
      </c>
      <c r="BK122">
        <v>36.608499999999999</v>
      </c>
      <c r="BL122">
        <v>650.03399999999988</v>
      </c>
      <c r="BM122">
        <v>101.23014285714289</v>
      </c>
      <c r="BN122">
        <v>9.9952742857142854E-2</v>
      </c>
      <c r="BO122">
        <v>34.219628571428572</v>
      </c>
      <c r="BP122">
        <v>34.149271428571431</v>
      </c>
      <c r="BQ122">
        <v>999.89999999999986</v>
      </c>
      <c r="BR122">
        <v>0</v>
      </c>
      <c r="BS122">
        <v>0</v>
      </c>
      <c r="BT122">
        <v>9001.4285714285706</v>
      </c>
      <c r="BU122">
        <v>0</v>
      </c>
      <c r="BV122">
        <v>1843.018571428571</v>
      </c>
      <c r="BW122">
        <v>-25.032614285714281</v>
      </c>
      <c r="BX122">
        <v>701.48671428571436</v>
      </c>
      <c r="BY122">
        <v>726.505</v>
      </c>
      <c r="BZ122">
        <v>1.2894557142857139</v>
      </c>
      <c r="CA122">
        <v>700.65328571428574</v>
      </c>
      <c r="CB122">
        <v>35.583785714285717</v>
      </c>
      <c r="CC122">
        <v>3.7326842857142859</v>
      </c>
      <c r="CD122">
        <v>3.6021528571428569</v>
      </c>
      <c r="CE122">
        <v>27.717014285714281</v>
      </c>
      <c r="CF122">
        <v>27.109057142857139</v>
      </c>
      <c r="CG122">
        <v>1199.995714285714</v>
      </c>
      <c r="CH122">
        <v>0.50003300000000006</v>
      </c>
      <c r="CI122">
        <v>0.49996699999999988</v>
      </c>
      <c r="CJ122">
        <v>0</v>
      </c>
      <c r="CK122">
        <v>857.63071428571425</v>
      </c>
      <c r="CL122">
        <v>4.9990899999999998</v>
      </c>
      <c r="CM122">
        <v>9120.7442857142851</v>
      </c>
      <c r="CN122">
        <v>9557.9228571428575</v>
      </c>
      <c r="CO122">
        <v>45.686999999999998</v>
      </c>
      <c r="CP122">
        <v>48.311999999999998</v>
      </c>
      <c r="CQ122">
        <v>46.561999999999998</v>
      </c>
      <c r="CR122">
        <v>47.303142857142859</v>
      </c>
      <c r="CS122">
        <v>46.936999999999998</v>
      </c>
      <c r="CT122">
        <v>597.53571428571433</v>
      </c>
      <c r="CU122">
        <v>597.46</v>
      </c>
      <c r="CV122">
        <v>0</v>
      </c>
      <c r="CW122">
        <v>1678299466.7</v>
      </c>
      <c r="CX122">
        <v>0</v>
      </c>
      <c r="CY122">
        <v>1678287632.5</v>
      </c>
      <c r="CZ122" t="s">
        <v>356</v>
      </c>
      <c r="DA122">
        <v>1678287627</v>
      </c>
      <c r="DB122">
        <v>1678287632.5</v>
      </c>
      <c r="DC122">
        <v>15</v>
      </c>
      <c r="DD122">
        <v>2.5999999999999999E-2</v>
      </c>
      <c r="DE122">
        <v>3.3000000000000002E-2</v>
      </c>
      <c r="DF122">
        <v>-6.1950000000000003</v>
      </c>
      <c r="DG122">
        <v>0.26400000000000001</v>
      </c>
      <c r="DH122">
        <v>415</v>
      </c>
      <c r="DI122">
        <v>32</v>
      </c>
      <c r="DJ122">
        <v>0.71</v>
      </c>
      <c r="DK122">
        <v>0.35</v>
      </c>
      <c r="DL122">
        <v>-24.707109756097559</v>
      </c>
      <c r="DM122">
        <v>-2.9336048780487052</v>
      </c>
      <c r="DN122">
        <v>0.29803798235998202</v>
      </c>
      <c r="DO122">
        <v>0</v>
      </c>
      <c r="DP122">
        <v>1.284457317073171</v>
      </c>
      <c r="DQ122">
        <v>1.3036515679443391E-2</v>
      </c>
      <c r="DR122">
        <v>3.4367540161840422E-3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3.2943600000000002</v>
      </c>
      <c r="EB122">
        <v>2.6251500000000001</v>
      </c>
      <c r="EC122">
        <v>0.14461599999999999</v>
      </c>
      <c r="ED122">
        <v>0.14614099999999999</v>
      </c>
      <c r="EE122">
        <v>0.14630599999999999</v>
      </c>
      <c r="EF122">
        <v>0.14155699999999999</v>
      </c>
      <c r="EG122">
        <v>25656.400000000001</v>
      </c>
      <c r="EH122">
        <v>25966</v>
      </c>
      <c r="EI122">
        <v>27917</v>
      </c>
      <c r="EJ122">
        <v>29286.7</v>
      </c>
      <c r="EK122">
        <v>32810.400000000001</v>
      </c>
      <c r="EL122">
        <v>34913.599999999999</v>
      </c>
      <c r="EM122">
        <v>39427.9</v>
      </c>
      <c r="EN122">
        <v>41876.300000000003</v>
      </c>
      <c r="EO122">
        <v>1.74468</v>
      </c>
      <c r="EP122">
        <v>2.1583800000000002</v>
      </c>
      <c r="EQ122">
        <v>9.2424500000000007E-2</v>
      </c>
      <c r="ER122">
        <v>0</v>
      </c>
      <c r="ES122">
        <v>32.660600000000002</v>
      </c>
      <c r="ET122">
        <v>999.9</v>
      </c>
      <c r="EU122">
        <v>74.599999999999994</v>
      </c>
      <c r="EV122">
        <v>33.4</v>
      </c>
      <c r="EW122">
        <v>38.074599999999997</v>
      </c>
      <c r="EX122">
        <v>57.112900000000003</v>
      </c>
      <c r="EY122">
        <v>-4.4150600000000004</v>
      </c>
      <c r="EZ122">
        <v>2</v>
      </c>
      <c r="FA122">
        <v>0.68014200000000002</v>
      </c>
      <c r="FB122">
        <v>1.2701100000000001</v>
      </c>
      <c r="FC122">
        <v>20.266200000000001</v>
      </c>
      <c r="FD122">
        <v>5.2174399999999999</v>
      </c>
      <c r="FE122">
        <v>12.0099</v>
      </c>
      <c r="FF122">
        <v>4.9854500000000002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1.86226</v>
      </c>
      <c r="FN122">
        <v>1.8643099999999999</v>
      </c>
      <c r="FO122">
        <v>1.8603499999999999</v>
      </c>
      <c r="FP122">
        <v>1.86111</v>
      </c>
      <c r="FQ122">
        <v>1.8602000000000001</v>
      </c>
      <c r="FR122">
        <v>1.8619399999999999</v>
      </c>
      <c r="FS122">
        <v>1.8585199999999999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-6.8419999999999996</v>
      </c>
      <c r="GH122">
        <v>0.26469999999999999</v>
      </c>
      <c r="GI122">
        <v>-4.4239819368145623</v>
      </c>
      <c r="GJ122">
        <v>-4.7384624312344064E-3</v>
      </c>
      <c r="GK122">
        <v>2.0540812038047919E-6</v>
      </c>
      <c r="GL122">
        <v>-4.204614941727041E-10</v>
      </c>
      <c r="GM122">
        <v>0.26473705503428657</v>
      </c>
      <c r="GN122">
        <v>0</v>
      </c>
      <c r="GO122">
        <v>0</v>
      </c>
      <c r="GP122">
        <v>0</v>
      </c>
      <c r="GQ122">
        <v>6</v>
      </c>
      <c r="GR122">
        <v>2075</v>
      </c>
      <c r="GS122">
        <v>4</v>
      </c>
      <c r="GT122">
        <v>32</v>
      </c>
      <c r="GU122">
        <v>197.3</v>
      </c>
      <c r="GV122">
        <v>197.2</v>
      </c>
      <c r="GW122">
        <v>2.1008300000000002</v>
      </c>
      <c r="GX122">
        <v>2.5329600000000001</v>
      </c>
      <c r="GY122">
        <v>2.04834</v>
      </c>
      <c r="GZ122">
        <v>2.6184099999999999</v>
      </c>
      <c r="HA122">
        <v>2.1972700000000001</v>
      </c>
      <c r="HB122">
        <v>2.36206</v>
      </c>
      <c r="HC122">
        <v>38.697899999999997</v>
      </c>
      <c r="HD122">
        <v>13.475300000000001</v>
      </c>
      <c r="HE122">
        <v>18</v>
      </c>
      <c r="HF122">
        <v>396.73899999999998</v>
      </c>
      <c r="HG122">
        <v>752.52300000000002</v>
      </c>
      <c r="HH122">
        <v>31.000800000000002</v>
      </c>
      <c r="HI122">
        <v>35.734099999999998</v>
      </c>
      <c r="HJ122">
        <v>30.000800000000002</v>
      </c>
      <c r="HK122">
        <v>35.562600000000003</v>
      </c>
      <c r="HL122">
        <v>35.540900000000001</v>
      </c>
      <c r="HM122">
        <v>42.036499999999997</v>
      </c>
      <c r="HN122">
        <v>0</v>
      </c>
      <c r="HO122">
        <v>100</v>
      </c>
      <c r="HP122">
        <v>31</v>
      </c>
      <c r="HQ122">
        <v>718.85799999999995</v>
      </c>
      <c r="HR122">
        <v>36.496499999999997</v>
      </c>
      <c r="HS122">
        <v>98.403700000000001</v>
      </c>
      <c r="HT122">
        <v>97.092799999999997</v>
      </c>
    </row>
    <row r="123" spans="1:228" x14ac:dyDescent="0.2">
      <c r="A123">
        <v>108</v>
      </c>
      <c r="B123">
        <v>1678299470.0999999</v>
      </c>
      <c r="C123">
        <v>427.09999990463263</v>
      </c>
      <c r="D123" t="s">
        <v>574</v>
      </c>
      <c r="E123" t="s">
        <v>575</v>
      </c>
      <c r="F123">
        <v>4</v>
      </c>
      <c r="G123">
        <v>1678299467.7874999</v>
      </c>
      <c r="H123">
        <f t="shared" si="34"/>
        <v>1.4565345853402719E-3</v>
      </c>
      <c r="I123">
        <f t="shared" si="35"/>
        <v>1.4565345853402718</v>
      </c>
      <c r="J123">
        <f t="shared" si="36"/>
        <v>15.876130628819533</v>
      </c>
      <c r="K123">
        <f t="shared" si="37"/>
        <v>681.61587499999996</v>
      </c>
      <c r="L123">
        <f t="shared" si="38"/>
        <v>370.30777013403929</v>
      </c>
      <c r="M123">
        <f t="shared" si="39"/>
        <v>37.523093283097396</v>
      </c>
      <c r="N123">
        <f t="shared" si="40"/>
        <v>69.067781244793366</v>
      </c>
      <c r="O123">
        <f t="shared" si="41"/>
        <v>8.6810111417935695E-2</v>
      </c>
      <c r="P123">
        <f t="shared" si="42"/>
        <v>2.7654128922947034</v>
      </c>
      <c r="Q123">
        <f t="shared" si="43"/>
        <v>8.5324135631123774E-2</v>
      </c>
      <c r="R123">
        <f t="shared" si="44"/>
        <v>5.3458975059844982E-2</v>
      </c>
      <c r="S123">
        <f t="shared" si="45"/>
        <v>226.10987773315787</v>
      </c>
      <c r="T123">
        <f t="shared" si="46"/>
        <v>35.225807226466344</v>
      </c>
      <c r="U123">
        <f t="shared" si="47"/>
        <v>34.153499999999987</v>
      </c>
      <c r="V123">
        <f t="shared" si="48"/>
        <v>5.3889289738486577</v>
      </c>
      <c r="W123">
        <f t="shared" si="49"/>
        <v>69.075312756356595</v>
      </c>
      <c r="X123">
        <f t="shared" si="50"/>
        <v>3.7370666374685233</v>
      </c>
      <c r="Y123">
        <f t="shared" si="51"/>
        <v>5.4101335026161319</v>
      </c>
      <c r="Z123">
        <f t="shared" si="52"/>
        <v>1.6518623363801344</v>
      </c>
      <c r="AA123">
        <f t="shared" si="53"/>
        <v>-64.233175213505987</v>
      </c>
      <c r="AB123">
        <f t="shared" si="54"/>
        <v>10.510770259383598</v>
      </c>
      <c r="AC123">
        <f t="shared" si="55"/>
        <v>0.88064666358875143</v>
      </c>
      <c r="AD123">
        <f t="shared" si="56"/>
        <v>173.26811944262425</v>
      </c>
      <c r="AE123">
        <f t="shared" si="57"/>
        <v>26.427839684551877</v>
      </c>
      <c r="AF123">
        <f t="shared" si="58"/>
        <v>1.4518610195957147</v>
      </c>
      <c r="AG123">
        <f t="shared" si="59"/>
        <v>15.876130628819533</v>
      </c>
      <c r="AH123">
        <v>732.37985854385602</v>
      </c>
      <c r="AI123">
        <v>710.82786666666652</v>
      </c>
      <c r="AJ123">
        <v>1.7099150752283421</v>
      </c>
      <c r="AK123">
        <v>61.006110821722046</v>
      </c>
      <c r="AL123">
        <f t="shared" si="60"/>
        <v>1.4565345853402718</v>
      </c>
      <c r="AM123">
        <v>35.589543432900442</v>
      </c>
      <c r="AN123">
        <v>36.8842</v>
      </c>
      <c r="AO123">
        <v>3.0758067329558222E-5</v>
      </c>
      <c r="AP123">
        <v>102.99</v>
      </c>
      <c r="AQ123">
        <v>244</v>
      </c>
      <c r="AR123">
        <v>38</v>
      </c>
      <c r="AS123">
        <f t="shared" si="61"/>
        <v>1</v>
      </c>
      <c r="AT123">
        <f t="shared" si="62"/>
        <v>0</v>
      </c>
      <c r="AU123">
        <f t="shared" si="63"/>
        <v>47087.98654244138</v>
      </c>
      <c r="AV123">
        <f t="shared" si="64"/>
        <v>1199.9825000000001</v>
      </c>
      <c r="AW123">
        <f t="shared" si="65"/>
        <v>1025.9089635923099</v>
      </c>
      <c r="AX123">
        <f t="shared" si="66"/>
        <v>0.85493660415240202</v>
      </c>
      <c r="AY123">
        <f t="shared" si="67"/>
        <v>0.18842764601413592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1678299467.7874999</v>
      </c>
      <c r="BF123">
        <v>681.61587499999996</v>
      </c>
      <c r="BG123">
        <v>706.92324999999994</v>
      </c>
      <c r="BH123">
        <v>36.88035</v>
      </c>
      <c r="BI123">
        <v>35.589649999999999</v>
      </c>
      <c r="BJ123">
        <v>688.4658750000001</v>
      </c>
      <c r="BK123">
        <v>36.615600000000001</v>
      </c>
      <c r="BL123">
        <v>650.02674999999999</v>
      </c>
      <c r="BM123">
        <v>101.2295</v>
      </c>
      <c r="BN123">
        <v>9.9978637499999995E-2</v>
      </c>
      <c r="BO123">
        <v>34.223999999999997</v>
      </c>
      <c r="BP123">
        <v>34.153499999999987</v>
      </c>
      <c r="BQ123">
        <v>999.9</v>
      </c>
      <c r="BR123">
        <v>0</v>
      </c>
      <c r="BS123">
        <v>0</v>
      </c>
      <c r="BT123">
        <v>8981.9537500000006</v>
      </c>
      <c r="BU123">
        <v>0</v>
      </c>
      <c r="BV123">
        <v>1797.31125</v>
      </c>
      <c r="BW123">
        <v>-25.307375</v>
      </c>
      <c r="BX123">
        <v>707.71687500000007</v>
      </c>
      <c r="BY123">
        <v>733.01099999999997</v>
      </c>
      <c r="BZ123">
        <v>1.2906962500000001</v>
      </c>
      <c r="CA123">
        <v>706.92324999999994</v>
      </c>
      <c r="CB123">
        <v>35.589649999999999</v>
      </c>
      <c r="CC123">
        <v>3.7333824999999998</v>
      </c>
      <c r="CD123">
        <v>3.6027287499999998</v>
      </c>
      <c r="CE123">
        <v>27.720212499999999</v>
      </c>
      <c r="CF123">
        <v>27.111799999999999</v>
      </c>
      <c r="CG123">
        <v>1199.9825000000001</v>
      </c>
      <c r="CH123">
        <v>0.50003299999999995</v>
      </c>
      <c r="CI123">
        <v>0.49996699999999999</v>
      </c>
      <c r="CJ123">
        <v>0</v>
      </c>
      <c r="CK123">
        <v>857.87099999999998</v>
      </c>
      <c r="CL123">
        <v>4.9990899999999998</v>
      </c>
      <c r="CM123">
        <v>9123.744999999999</v>
      </c>
      <c r="CN123">
        <v>9557.8237499999996</v>
      </c>
      <c r="CO123">
        <v>45.686999999999998</v>
      </c>
      <c r="CP123">
        <v>48.311999999999998</v>
      </c>
      <c r="CQ123">
        <v>46.577749999999988</v>
      </c>
      <c r="CR123">
        <v>47.304250000000003</v>
      </c>
      <c r="CS123">
        <v>46.936999999999998</v>
      </c>
      <c r="CT123">
        <v>597.52750000000003</v>
      </c>
      <c r="CU123">
        <v>597.45500000000004</v>
      </c>
      <c r="CV123">
        <v>0</v>
      </c>
      <c r="CW123">
        <v>1678299470.9000001</v>
      </c>
      <c r="CX123">
        <v>0</v>
      </c>
      <c r="CY123">
        <v>1678287632.5</v>
      </c>
      <c r="CZ123" t="s">
        <v>356</v>
      </c>
      <c r="DA123">
        <v>1678287627</v>
      </c>
      <c r="DB123">
        <v>1678287632.5</v>
      </c>
      <c r="DC123">
        <v>15</v>
      </c>
      <c r="DD123">
        <v>2.5999999999999999E-2</v>
      </c>
      <c r="DE123">
        <v>3.3000000000000002E-2</v>
      </c>
      <c r="DF123">
        <v>-6.1950000000000003</v>
      </c>
      <c r="DG123">
        <v>0.26400000000000001</v>
      </c>
      <c r="DH123">
        <v>415</v>
      </c>
      <c r="DI123">
        <v>32</v>
      </c>
      <c r="DJ123">
        <v>0.71</v>
      </c>
      <c r="DK123">
        <v>0.35</v>
      </c>
      <c r="DL123">
        <v>-24.909424390243899</v>
      </c>
      <c r="DM123">
        <v>-2.8509679442508808</v>
      </c>
      <c r="DN123">
        <v>0.28995761151983362</v>
      </c>
      <c r="DO123">
        <v>0</v>
      </c>
      <c r="DP123">
        <v>1.2852739024390241</v>
      </c>
      <c r="DQ123">
        <v>4.077010452961459E-2</v>
      </c>
      <c r="DR123">
        <v>4.2181529179561774E-3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3.2941600000000002</v>
      </c>
      <c r="EB123">
        <v>2.62513</v>
      </c>
      <c r="EC123">
        <v>0.145566</v>
      </c>
      <c r="ED123">
        <v>0.14710200000000001</v>
      </c>
      <c r="EE123">
        <v>0.14632400000000001</v>
      </c>
      <c r="EF123">
        <v>0.14157400000000001</v>
      </c>
      <c r="EG123">
        <v>25627.3</v>
      </c>
      <c r="EH123">
        <v>25936.6</v>
      </c>
      <c r="EI123">
        <v>27916.400000000001</v>
      </c>
      <c r="EJ123">
        <v>29286.6</v>
      </c>
      <c r="EK123">
        <v>32808.699999999997</v>
      </c>
      <c r="EL123">
        <v>34913</v>
      </c>
      <c r="EM123">
        <v>39426.6</v>
      </c>
      <c r="EN123">
        <v>41876.400000000001</v>
      </c>
      <c r="EO123">
        <v>1.7452000000000001</v>
      </c>
      <c r="EP123">
        <v>2.1583199999999998</v>
      </c>
      <c r="EQ123">
        <v>9.1705499999999995E-2</v>
      </c>
      <c r="ER123">
        <v>0</v>
      </c>
      <c r="ES123">
        <v>32.663400000000003</v>
      </c>
      <c r="ET123">
        <v>999.9</v>
      </c>
      <c r="EU123">
        <v>74.599999999999994</v>
      </c>
      <c r="EV123">
        <v>33.4</v>
      </c>
      <c r="EW123">
        <v>38.077599999999997</v>
      </c>
      <c r="EX123">
        <v>57.082900000000002</v>
      </c>
      <c r="EY123">
        <v>-4.3629800000000003</v>
      </c>
      <c r="EZ123">
        <v>2</v>
      </c>
      <c r="FA123">
        <v>0.68066599999999999</v>
      </c>
      <c r="FB123">
        <v>1.27359</v>
      </c>
      <c r="FC123">
        <v>20.265999999999998</v>
      </c>
      <c r="FD123">
        <v>5.2166899999999998</v>
      </c>
      <c r="FE123">
        <v>12.0099</v>
      </c>
      <c r="FF123">
        <v>4.9852499999999997</v>
      </c>
      <c r="FG123">
        <v>3.2844799999999998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1.8622700000000001</v>
      </c>
      <c r="FN123">
        <v>1.86432</v>
      </c>
      <c r="FO123">
        <v>1.8603499999999999</v>
      </c>
      <c r="FP123">
        <v>1.8611</v>
      </c>
      <c r="FQ123">
        <v>1.8602000000000001</v>
      </c>
      <c r="FR123">
        <v>1.8619300000000001</v>
      </c>
      <c r="FS123">
        <v>1.8585199999999999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-6.859</v>
      </c>
      <c r="GH123">
        <v>0.26469999999999999</v>
      </c>
      <c r="GI123">
        <v>-4.4239819368145623</v>
      </c>
      <c r="GJ123">
        <v>-4.7384624312344064E-3</v>
      </c>
      <c r="GK123">
        <v>2.0540812038047919E-6</v>
      </c>
      <c r="GL123">
        <v>-4.204614941727041E-10</v>
      </c>
      <c r="GM123">
        <v>0.26473705503428657</v>
      </c>
      <c r="GN123">
        <v>0</v>
      </c>
      <c r="GO123">
        <v>0</v>
      </c>
      <c r="GP123">
        <v>0</v>
      </c>
      <c r="GQ123">
        <v>6</v>
      </c>
      <c r="GR123">
        <v>2075</v>
      </c>
      <c r="GS123">
        <v>4</v>
      </c>
      <c r="GT123">
        <v>32</v>
      </c>
      <c r="GU123">
        <v>197.4</v>
      </c>
      <c r="GV123">
        <v>197.3</v>
      </c>
      <c r="GW123">
        <v>2.1166999999999998</v>
      </c>
      <c r="GX123">
        <v>2.5354000000000001</v>
      </c>
      <c r="GY123">
        <v>2.04834</v>
      </c>
      <c r="GZ123">
        <v>2.6184099999999999</v>
      </c>
      <c r="HA123">
        <v>2.1972700000000001</v>
      </c>
      <c r="HB123">
        <v>2.34009</v>
      </c>
      <c r="HC123">
        <v>38.697899999999997</v>
      </c>
      <c r="HD123">
        <v>13.475300000000001</v>
      </c>
      <c r="HE123">
        <v>18</v>
      </c>
      <c r="HF123">
        <v>397.06799999999998</v>
      </c>
      <c r="HG123">
        <v>752.57</v>
      </c>
      <c r="HH123">
        <v>31.000900000000001</v>
      </c>
      <c r="HI123">
        <v>35.7423</v>
      </c>
      <c r="HJ123">
        <v>30.000699999999998</v>
      </c>
      <c r="HK123">
        <v>35.57</v>
      </c>
      <c r="HL123">
        <v>35.548999999999999</v>
      </c>
      <c r="HM123">
        <v>42.357300000000002</v>
      </c>
      <c r="HN123">
        <v>0</v>
      </c>
      <c r="HO123">
        <v>100</v>
      </c>
      <c r="HP123">
        <v>31</v>
      </c>
      <c r="HQ123">
        <v>725.57500000000005</v>
      </c>
      <c r="HR123">
        <v>36.496499999999997</v>
      </c>
      <c r="HS123">
        <v>98.400999999999996</v>
      </c>
      <c r="HT123">
        <v>97.092799999999997</v>
      </c>
    </row>
    <row r="124" spans="1:228" x14ac:dyDescent="0.2">
      <c r="A124">
        <v>109</v>
      </c>
      <c r="B124">
        <v>1678299474.0999999</v>
      </c>
      <c r="C124">
        <v>431.09999990463263</v>
      </c>
      <c r="D124" t="s">
        <v>576</v>
      </c>
      <c r="E124" t="s">
        <v>577</v>
      </c>
      <c r="F124">
        <v>4</v>
      </c>
      <c r="G124">
        <v>1678299472.0999999</v>
      </c>
      <c r="H124">
        <f t="shared" si="34"/>
        <v>1.4584174514059669E-3</v>
      </c>
      <c r="I124">
        <f t="shared" si="35"/>
        <v>1.4584174514059669</v>
      </c>
      <c r="J124">
        <f t="shared" si="36"/>
        <v>15.812248208235902</v>
      </c>
      <c r="K124">
        <f t="shared" si="37"/>
        <v>688.79942857142862</v>
      </c>
      <c r="L124">
        <f t="shared" si="38"/>
        <v>379.46307749816913</v>
      </c>
      <c r="M124">
        <f t="shared" si="39"/>
        <v>38.450827476007838</v>
      </c>
      <c r="N124">
        <f t="shared" si="40"/>
        <v>69.795744471873064</v>
      </c>
      <c r="O124">
        <f t="shared" si="41"/>
        <v>8.7100025655697577E-2</v>
      </c>
      <c r="P124">
        <f t="shared" si="42"/>
        <v>2.765601660821007</v>
      </c>
      <c r="Q124">
        <f t="shared" si="43"/>
        <v>8.5604300448531664E-2</v>
      </c>
      <c r="R124">
        <f t="shared" si="44"/>
        <v>5.3634933273890982E-2</v>
      </c>
      <c r="S124">
        <f t="shared" si="45"/>
        <v>226.11125923374618</v>
      </c>
      <c r="T124">
        <f t="shared" si="46"/>
        <v>35.232647521171067</v>
      </c>
      <c r="U124">
        <f t="shared" si="47"/>
        <v>34.145914285714277</v>
      </c>
      <c r="V124">
        <f t="shared" si="48"/>
        <v>5.3866517044092728</v>
      </c>
      <c r="W124">
        <f t="shared" si="49"/>
        <v>69.065055590299835</v>
      </c>
      <c r="X124">
        <f t="shared" si="50"/>
        <v>3.7380547836948623</v>
      </c>
      <c r="Y124">
        <f t="shared" si="51"/>
        <v>5.4123677332127862</v>
      </c>
      <c r="Z124">
        <f t="shared" si="52"/>
        <v>1.6485969207144104</v>
      </c>
      <c r="AA124">
        <f t="shared" si="53"/>
        <v>-64.316209607003145</v>
      </c>
      <c r="AB124">
        <f t="shared" si="54"/>
        <v>12.747974481116117</v>
      </c>
      <c r="AC124">
        <f t="shared" si="55"/>
        <v>1.0680174067390482</v>
      </c>
      <c r="AD124">
        <f t="shared" si="56"/>
        <v>175.61104151459818</v>
      </c>
      <c r="AE124">
        <f t="shared" si="57"/>
        <v>26.47458544819396</v>
      </c>
      <c r="AF124">
        <f t="shared" si="58"/>
        <v>1.4541157441430215</v>
      </c>
      <c r="AG124">
        <f t="shared" si="59"/>
        <v>15.812248208235902</v>
      </c>
      <c r="AH124">
        <v>739.36422356477408</v>
      </c>
      <c r="AI124">
        <v>717.77571515151521</v>
      </c>
      <c r="AJ124">
        <v>1.735704386156556</v>
      </c>
      <c r="AK124">
        <v>61.006110821722046</v>
      </c>
      <c r="AL124">
        <f t="shared" si="60"/>
        <v>1.4584174514059669</v>
      </c>
      <c r="AM124">
        <v>35.597113195887459</v>
      </c>
      <c r="AN124">
        <v>36.893518787878783</v>
      </c>
      <c r="AO124">
        <v>3.41357242993607E-5</v>
      </c>
      <c r="AP124">
        <v>102.99</v>
      </c>
      <c r="AQ124">
        <v>244</v>
      </c>
      <c r="AR124">
        <v>38</v>
      </c>
      <c r="AS124">
        <f t="shared" si="61"/>
        <v>1</v>
      </c>
      <c r="AT124">
        <f t="shared" si="62"/>
        <v>0</v>
      </c>
      <c r="AU124">
        <f t="shared" si="63"/>
        <v>47092.022067702943</v>
      </c>
      <c r="AV124">
        <f t="shared" si="64"/>
        <v>1199.985714285714</v>
      </c>
      <c r="AW124">
        <f t="shared" si="65"/>
        <v>1025.9121135926146</v>
      </c>
      <c r="AX124">
        <f t="shared" si="66"/>
        <v>0.85493693914788305</v>
      </c>
      <c r="AY124">
        <f t="shared" si="67"/>
        <v>0.18842829255541418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1678299472.0999999</v>
      </c>
      <c r="BF124">
        <v>688.79942857142862</v>
      </c>
      <c r="BG124">
        <v>714.1631428571427</v>
      </c>
      <c r="BH124">
        <v>36.890071428571417</v>
      </c>
      <c r="BI124">
        <v>35.597271428571432</v>
      </c>
      <c r="BJ124">
        <v>695.66742857142856</v>
      </c>
      <c r="BK124">
        <v>36.625342857142847</v>
      </c>
      <c r="BL124">
        <v>649.9721428571429</v>
      </c>
      <c r="BM124">
        <v>101.2295714285714</v>
      </c>
      <c r="BN124">
        <v>9.9990671428571432E-2</v>
      </c>
      <c r="BO124">
        <v>34.231414285714287</v>
      </c>
      <c r="BP124">
        <v>34.145914285714277</v>
      </c>
      <c r="BQ124">
        <v>999.89999999999986</v>
      </c>
      <c r="BR124">
        <v>0</v>
      </c>
      <c r="BS124">
        <v>0</v>
      </c>
      <c r="BT124">
        <v>8982.9485714285711</v>
      </c>
      <c r="BU124">
        <v>0</v>
      </c>
      <c r="BV124">
        <v>1795.7028571428571</v>
      </c>
      <c r="BW124">
        <v>-25.36364285714286</v>
      </c>
      <c r="BX124">
        <v>715.18257142857135</v>
      </c>
      <c r="BY124">
        <v>740.52357142857159</v>
      </c>
      <c r="BZ124">
        <v>1.292791428571429</v>
      </c>
      <c r="CA124">
        <v>714.1631428571427</v>
      </c>
      <c r="CB124">
        <v>35.597271428571432</v>
      </c>
      <c r="CC124">
        <v>3.7343642857142858</v>
      </c>
      <c r="CD124">
        <v>3.6034985714285712</v>
      </c>
      <c r="CE124">
        <v>27.724728571428571</v>
      </c>
      <c r="CF124">
        <v>27.11542857142857</v>
      </c>
      <c r="CG124">
        <v>1199.985714285714</v>
      </c>
      <c r="CH124">
        <v>0.50001899999999999</v>
      </c>
      <c r="CI124">
        <v>0.49998100000000001</v>
      </c>
      <c r="CJ124">
        <v>0</v>
      </c>
      <c r="CK124">
        <v>858.75728571428579</v>
      </c>
      <c r="CL124">
        <v>4.9990899999999998</v>
      </c>
      <c r="CM124">
        <v>9135.7114285714288</v>
      </c>
      <c r="CN124">
        <v>9557.807142857142</v>
      </c>
      <c r="CO124">
        <v>45.704999999999998</v>
      </c>
      <c r="CP124">
        <v>48.311999999999998</v>
      </c>
      <c r="CQ124">
        <v>46.58</v>
      </c>
      <c r="CR124">
        <v>47.311999999999998</v>
      </c>
      <c r="CS124">
        <v>46.936999999999998</v>
      </c>
      <c r="CT124">
        <v>597.51571428571435</v>
      </c>
      <c r="CU124">
        <v>597.47000000000014</v>
      </c>
      <c r="CV124">
        <v>0</v>
      </c>
      <c r="CW124">
        <v>1678299474.5</v>
      </c>
      <c r="CX124">
        <v>0</v>
      </c>
      <c r="CY124">
        <v>1678287632.5</v>
      </c>
      <c r="CZ124" t="s">
        <v>356</v>
      </c>
      <c r="DA124">
        <v>1678287627</v>
      </c>
      <c r="DB124">
        <v>1678287632.5</v>
      </c>
      <c r="DC124">
        <v>15</v>
      </c>
      <c r="DD124">
        <v>2.5999999999999999E-2</v>
      </c>
      <c r="DE124">
        <v>3.3000000000000002E-2</v>
      </c>
      <c r="DF124">
        <v>-6.1950000000000003</v>
      </c>
      <c r="DG124">
        <v>0.26400000000000001</v>
      </c>
      <c r="DH124">
        <v>415</v>
      </c>
      <c r="DI124">
        <v>32</v>
      </c>
      <c r="DJ124">
        <v>0.71</v>
      </c>
      <c r="DK124">
        <v>0.35</v>
      </c>
      <c r="DL124">
        <v>-25.087353658536589</v>
      </c>
      <c r="DM124">
        <v>-2.2324829268292952</v>
      </c>
      <c r="DN124">
        <v>0.23016198335992849</v>
      </c>
      <c r="DO124">
        <v>0</v>
      </c>
      <c r="DP124">
        <v>1.287728780487805</v>
      </c>
      <c r="DQ124">
        <v>3.9945156794425181E-2</v>
      </c>
      <c r="DR124">
        <v>4.1043826636140146E-3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3.29419</v>
      </c>
      <c r="EB124">
        <v>2.62521</v>
      </c>
      <c r="EC124">
        <v>0.14651900000000001</v>
      </c>
      <c r="ED124">
        <v>0.148039</v>
      </c>
      <c r="EE124">
        <v>0.146344</v>
      </c>
      <c r="EF124">
        <v>0.14158699999999999</v>
      </c>
      <c r="EG124">
        <v>25598.400000000001</v>
      </c>
      <c r="EH124">
        <v>25907.3</v>
      </c>
      <c r="EI124">
        <v>27916.2</v>
      </c>
      <c r="EJ124">
        <v>29285.8</v>
      </c>
      <c r="EK124">
        <v>32807.699999999997</v>
      </c>
      <c r="EL124">
        <v>34911.800000000003</v>
      </c>
      <c r="EM124">
        <v>39426.400000000001</v>
      </c>
      <c r="EN124">
        <v>41875.5</v>
      </c>
      <c r="EO124">
        <v>1.7458</v>
      </c>
      <c r="EP124">
        <v>2.15795</v>
      </c>
      <c r="EQ124">
        <v>9.1660800000000001E-2</v>
      </c>
      <c r="ER124">
        <v>0</v>
      </c>
      <c r="ES124">
        <v>32.664200000000001</v>
      </c>
      <c r="ET124">
        <v>999.9</v>
      </c>
      <c r="EU124">
        <v>74.599999999999994</v>
      </c>
      <c r="EV124">
        <v>33.4</v>
      </c>
      <c r="EW124">
        <v>38.077599999999997</v>
      </c>
      <c r="EX124">
        <v>57.112900000000003</v>
      </c>
      <c r="EY124">
        <v>-4.4230799999999997</v>
      </c>
      <c r="EZ124">
        <v>2</v>
      </c>
      <c r="FA124">
        <v>0.68123999999999996</v>
      </c>
      <c r="FB124">
        <v>1.2776400000000001</v>
      </c>
      <c r="FC124">
        <v>20.266200000000001</v>
      </c>
      <c r="FD124">
        <v>5.2186399999999997</v>
      </c>
      <c r="FE124">
        <v>12.0099</v>
      </c>
      <c r="FF124">
        <v>4.9859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1.8622799999999999</v>
      </c>
      <c r="FN124">
        <v>1.86432</v>
      </c>
      <c r="FO124">
        <v>1.8603499999999999</v>
      </c>
      <c r="FP124">
        <v>1.86111</v>
      </c>
      <c r="FQ124">
        <v>1.8602000000000001</v>
      </c>
      <c r="FR124">
        <v>1.8619600000000001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-6.8760000000000003</v>
      </c>
      <c r="GH124">
        <v>0.26479999999999998</v>
      </c>
      <c r="GI124">
        <v>-4.4239819368145623</v>
      </c>
      <c r="GJ124">
        <v>-4.7384624312344064E-3</v>
      </c>
      <c r="GK124">
        <v>2.0540812038047919E-6</v>
      </c>
      <c r="GL124">
        <v>-4.204614941727041E-10</v>
      </c>
      <c r="GM124">
        <v>0.26473705503428657</v>
      </c>
      <c r="GN124">
        <v>0</v>
      </c>
      <c r="GO124">
        <v>0</v>
      </c>
      <c r="GP124">
        <v>0</v>
      </c>
      <c r="GQ124">
        <v>6</v>
      </c>
      <c r="GR124">
        <v>2075</v>
      </c>
      <c r="GS124">
        <v>4</v>
      </c>
      <c r="GT124">
        <v>32</v>
      </c>
      <c r="GU124">
        <v>197.5</v>
      </c>
      <c r="GV124">
        <v>197.4</v>
      </c>
      <c r="GW124">
        <v>2.1325699999999999</v>
      </c>
      <c r="GX124">
        <v>2.5317400000000001</v>
      </c>
      <c r="GY124">
        <v>2.04834</v>
      </c>
      <c r="GZ124">
        <v>2.6184099999999999</v>
      </c>
      <c r="HA124">
        <v>2.1972700000000001</v>
      </c>
      <c r="HB124">
        <v>2.3315399999999999</v>
      </c>
      <c r="HC124">
        <v>38.697899999999997</v>
      </c>
      <c r="HD124">
        <v>13.457800000000001</v>
      </c>
      <c r="HE124">
        <v>18</v>
      </c>
      <c r="HF124">
        <v>397.43900000000002</v>
      </c>
      <c r="HG124">
        <v>752.28399999999999</v>
      </c>
      <c r="HH124">
        <v>31.001100000000001</v>
      </c>
      <c r="HI124">
        <v>35.748899999999999</v>
      </c>
      <c r="HJ124">
        <v>30.000800000000002</v>
      </c>
      <c r="HK124">
        <v>35.577300000000001</v>
      </c>
      <c r="HL124">
        <v>35.555599999999998</v>
      </c>
      <c r="HM124">
        <v>42.678400000000003</v>
      </c>
      <c r="HN124">
        <v>0</v>
      </c>
      <c r="HO124">
        <v>100</v>
      </c>
      <c r="HP124">
        <v>31</v>
      </c>
      <c r="HQ124">
        <v>728.93299999999999</v>
      </c>
      <c r="HR124">
        <v>36.496499999999997</v>
      </c>
      <c r="HS124">
        <v>98.400199999999998</v>
      </c>
      <c r="HT124">
        <v>97.090500000000006</v>
      </c>
    </row>
    <row r="125" spans="1:228" x14ac:dyDescent="0.2">
      <c r="A125">
        <v>110</v>
      </c>
      <c r="B125">
        <v>1678299478.0999999</v>
      </c>
      <c r="C125">
        <v>435.09999990463263</v>
      </c>
      <c r="D125" t="s">
        <v>578</v>
      </c>
      <c r="E125" t="s">
        <v>579</v>
      </c>
      <c r="F125">
        <v>4</v>
      </c>
      <c r="G125">
        <v>1678299475.7874999</v>
      </c>
      <c r="H125">
        <f t="shared" si="34"/>
        <v>1.4630224129020984E-3</v>
      </c>
      <c r="I125">
        <f t="shared" si="35"/>
        <v>1.4630224129020983</v>
      </c>
      <c r="J125">
        <f t="shared" si="36"/>
        <v>16.251859088314543</v>
      </c>
      <c r="K125">
        <f t="shared" si="37"/>
        <v>694.80449999999996</v>
      </c>
      <c r="L125">
        <f t="shared" si="38"/>
        <v>377.60714477441138</v>
      </c>
      <c r="M125">
        <f t="shared" si="39"/>
        <v>38.262070053922443</v>
      </c>
      <c r="N125">
        <f t="shared" si="40"/>
        <v>70.402954024248288</v>
      </c>
      <c r="O125">
        <f t="shared" si="41"/>
        <v>8.7219350124508724E-2</v>
      </c>
      <c r="P125">
        <f t="shared" si="42"/>
        <v>2.7713139528963762</v>
      </c>
      <c r="Q125">
        <f t="shared" si="43"/>
        <v>8.5722596153622654E-2</v>
      </c>
      <c r="R125">
        <f t="shared" si="44"/>
        <v>5.3708960505926974E-2</v>
      </c>
      <c r="S125">
        <f t="shared" si="45"/>
        <v>226.10994853770063</v>
      </c>
      <c r="T125">
        <f t="shared" si="46"/>
        <v>35.239246499180958</v>
      </c>
      <c r="U125">
        <f t="shared" si="47"/>
        <v>34.158124999999998</v>
      </c>
      <c r="V125">
        <f t="shared" si="48"/>
        <v>5.3903178327794414</v>
      </c>
      <c r="W125">
        <f t="shared" si="49"/>
        <v>69.042485012171326</v>
      </c>
      <c r="X125">
        <f t="shared" si="50"/>
        <v>3.7388673790097169</v>
      </c>
      <c r="Y125">
        <f t="shared" si="51"/>
        <v>5.4153140321507856</v>
      </c>
      <c r="Z125">
        <f t="shared" si="52"/>
        <v>1.6514504537697245</v>
      </c>
      <c r="AA125">
        <f t="shared" si="53"/>
        <v>-64.519288408982533</v>
      </c>
      <c r="AB125">
        <f t="shared" si="54"/>
        <v>12.41012540213449</v>
      </c>
      <c r="AC125">
        <f t="shared" si="55"/>
        <v>1.0376809252823387</v>
      </c>
      <c r="AD125">
        <f t="shared" si="56"/>
        <v>175.03846645613493</v>
      </c>
      <c r="AE125">
        <f t="shared" si="57"/>
        <v>26.682665154886664</v>
      </c>
      <c r="AF125">
        <f t="shared" si="58"/>
        <v>1.4568124784920566</v>
      </c>
      <c r="AG125">
        <f t="shared" si="59"/>
        <v>16.251859088314543</v>
      </c>
      <c r="AH125">
        <v>746.33450809925102</v>
      </c>
      <c r="AI125">
        <v>724.49538787878771</v>
      </c>
      <c r="AJ125">
        <v>1.690094219220355</v>
      </c>
      <c r="AK125">
        <v>61.006110821722046</v>
      </c>
      <c r="AL125">
        <f t="shared" si="60"/>
        <v>1.4630224129020983</v>
      </c>
      <c r="AM125">
        <v>35.60390132251085</v>
      </c>
      <c r="AN125">
        <v>36.904343030303032</v>
      </c>
      <c r="AO125">
        <v>3.7304453332151027E-5</v>
      </c>
      <c r="AP125">
        <v>102.99</v>
      </c>
      <c r="AQ125">
        <v>243</v>
      </c>
      <c r="AR125">
        <v>37</v>
      </c>
      <c r="AS125">
        <f t="shared" si="61"/>
        <v>1</v>
      </c>
      <c r="AT125">
        <f t="shared" si="62"/>
        <v>0</v>
      </c>
      <c r="AU125">
        <f t="shared" si="63"/>
        <v>47247.083160378563</v>
      </c>
      <c r="AV125">
        <f t="shared" si="64"/>
        <v>1199.9775</v>
      </c>
      <c r="AW125">
        <f t="shared" si="65"/>
        <v>1025.9052137501039</v>
      </c>
      <c r="AX125">
        <f t="shared" si="66"/>
        <v>0.85493704152794858</v>
      </c>
      <c r="AY125">
        <f t="shared" si="67"/>
        <v>0.18842849014894084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1678299475.7874999</v>
      </c>
      <c r="BF125">
        <v>694.80449999999996</v>
      </c>
      <c r="BG125">
        <v>720.36962500000004</v>
      </c>
      <c r="BH125">
        <v>36.898762499999997</v>
      </c>
      <c r="BI125">
        <v>35.6036</v>
      </c>
      <c r="BJ125">
        <v>701.68737500000009</v>
      </c>
      <c r="BK125">
        <v>36.634012499999997</v>
      </c>
      <c r="BL125">
        <v>649.98387500000001</v>
      </c>
      <c r="BM125">
        <v>101.22775</v>
      </c>
      <c r="BN125">
        <v>9.9967399999999998E-2</v>
      </c>
      <c r="BO125">
        <v>34.241187500000002</v>
      </c>
      <c r="BP125">
        <v>34.158124999999998</v>
      </c>
      <c r="BQ125">
        <v>999.9</v>
      </c>
      <c r="BR125">
        <v>0</v>
      </c>
      <c r="BS125">
        <v>0</v>
      </c>
      <c r="BT125">
        <v>9013.4375</v>
      </c>
      <c r="BU125">
        <v>0</v>
      </c>
      <c r="BV125">
        <v>1849.0125</v>
      </c>
      <c r="BW125">
        <v>-25.565087500000001</v>
      </c>
      <c r="BX125">
        <v>721.42399999999998</v>
      </c>
      <c r="BY125">
        <v>746.96424999999999</v>
      </c>
      <c r="BZ125">
        <v>1.2951675</v>
      </c>
      <c r="CA125">
        <v>720.36962500000004</v>
      </c>
      <c r="CB125">
        <v>35.6036</v>
      </c>
      <c r="CC125">
        <v>3.73518375</v>
      </c>
      <c r="CD125">
        <v>3.6040774999999998</v>
      </c>
      <c r="CE125">
        <v>27.728475</v>
      </c>
      <c r="CF125">
        <v>27.1181625</v>
      </c>
      <c r="CG125">
        <v>1199.9775</v>
      </c>
      <c r="CH125">
        <v>0.50001525000000002</v>
      </c>
      <c r="CI125">
        <v>0.49998474999999998</v>
      </c>
      <c r="CJ125">
        <v>0</v>
      </c>
      <c r="CK125">
        <v>859.16212500000006</v>
      </c>
      <c r="CL125">
        <v>4.9990899999999998</v>
      </c>
      <c r="CM125">
        <v>9149.7312500000007</v>
      </c>
      <c r="CN125">
        <v>9557.7224999999999</v>
      </c>
      <c r="CO125">
        <v>45.75</v>
      </c>
      <c r="CP125">
        <v>48.311999999999998</v>
      </c>
      <c r="CQ125">
        <v>46.609250000000003</v>
      </c>
      <c r="CR125">
        <v>47.311999999999998</v>
      </c>
      <c r="CS125">
        <v>46.936999999999998</v>
      </c>
      <c r="CT125">
        <v>597.50874999999996</v>
      </c>
      <c r="CU125">
        <v>597.47125000000005</v>
      </c>
      <c r="CV125">
        <v>0</v>
      </c>
      <c r="CW125">
        <v>1678299478.0999999</v>
      </c>
      <c r="CX125">
        <v>0</v>
      </c>
      <c r="CY125">
        <v>1678287632.5</v>
      </c>
      <c r="CZ125" t="s">
        <v>356</v>
      </c>
      <c r="DA125">
        <v>1678287627</v>
      </c>
      <c r="DB125">
        <v>1678287632.5</v>
      </c>
      <c r="DC125">
        <v>15</v>
      </c>
      <c r="DD125">
        <v>2.5999999999999999E-2</v>
      </c>
      <c r="DE125">
        <v>3.3000000000000002E-2</v>
      </c>
      <c r="DF125">
        <v>-6.1950000000000003</v>
      </c>
      <c r="DG125">
        <v>0.26400000000000001</v>
      </c>
      <c r="DH125">
        <v>415</v>
      </c>
      <c r="DI125">
        <v>32</v>
      </c>
      <c r="DJ125">
        <v>0.71</v>
      </c>
      <c r="DK125">
        <v>0.35</v>
      </c>
      <c r="DL125">
        <v>-25.245404878048781</v>
      </c>
      <c r="DM125">
        <v>-2.2367498257839751</v>
      </c>
      <c r="DN125">
        <v>0.23095442476312941</v>
      </c>
      <c r="DO125">
        <v>0</v>
      </c>
      <c r="DP125">
        <v>1.290238292682927</v>
      </c>
      <c r="DQ125">
        <v>3.8138257839722571E-2</v>
      </c>
      <c r="DR125">
        <v>3.9420793710927722E-3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3.29433</v>
      </c>
      <c r="EB125">
        <v>2.6254400000000002</v>
      </c>
      <c r="EC125">
        <v>0.147454</v>
      </c>
      <c r="ED125">
        <v>0.148977</v>
      </c>
      <c r="EE125">
        <v>0.146374</v>
      </c>
      <c r="EF125">
        <v>0.141601</v>
      </c>
      <c r="EG125">
        <v>25569.5</v>
      </c>
      <c r="EH125">
        <v>25878.400000000001</v>
      </c>
      <c r="EI125">
        <v>27915.4</v>
      </c>
      <c r="EJ125">
        <v>29285.599999999999</v>
      </c>
      <c r="EK125">
        <v>32806.1</v>
      </c>
      <c r="EL125">
        <v>34910.6</v>
      </c>
      <c r="EM125">
        <v>39425.800000000003</v>
      </c>
      <c r="EN125">
        <v>41874.6</v>
      </c>
      <c r="EO125">
        <v>1.74657</v>
      </c>
      <c r="EP125">
        <v>2.1579000000000002</v>
      </c>
      <c r="EQ125">
        <v>9.2953400000000005E-2</v>
      </c>
      <c r="ER125">
        <v>0</v>
      </c>
      <c r="ES125">
        <v>32.668500000000002</v>
      </c>
      <c r="ET125">
        <v>999.9</v>
      </c>
      <c r="EU125">
        <v>74.599999999999994</v>
      </c>
      <c r="EV125">
        <v>33.4</v>
      </c>
      <c r="EW125">
        <v>38.078200000000002</v>
      </c>
      <c r="EX125">
        <v>56.992899999999999</v>
      </c>
      <c r="EY125">
        <v>-4.4631400000000001</v>
      </c>
      <c r="EZ125">
        <v>2</v>
      </c>
      <c r="FA125">
        <v>0.68192299999999995</v>
      </c>
      <c r="FB125">
        <v>1.2874099999999999</v>
      </c>
      <c r="FC125">
        <v>20.266100000000002</v>
      </c>
      <c r="FD125">
        <v>5.2171399999999997</v>
      </c>
      <c r="FE125">
        <v>12.0099</v>
      </c>
      <c r="FF125">
        <v>4.9855499999999999</v>
      </c>
      <c r="FG125">
        <v>3.2845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1.8622700000000001</v>
      </c>
      <c r="FN125">
        <v>1.86432</v>
      </c>
      <c r="FO125">
        <v>1.8603499999999999</v>
      </c>
      <c r="FP125">
        <v>1.8611</v>
      </c>
      <c r="FQ125">
        <v>1.8602000000000001</v>
      </c>
      <c r="FR125">
        <v>1.8619300000000001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-6.8920000000000003</v>
      </c>
      <c r="GH125">
        <v>0.26479999999999998</v>
      </c>
      <c r="GI125">
        <v>-4.4239819368145623</v>
      </c>
      <c r="GJ125">
        <v>-4.7384624312344064E-3</v>
      </c>
      <c r="GK125">
        <v>2.0540812038047919E-6</v>
      </c>
      <c r="GL125">
        <v>-4.204614941727041E-10</v>
      </c>
      <c r="GM125">
        <v>0.26473705503428657</v>
      </c>
      <c r="GN125">
        <v>0</v>
      </c>
      <c r="GO125">
        <v>0</v>
      </c>
      <c r="GP125">
        <v>0</v>
      </c>
      <c r="GQ125">
        <v>6</v>
      </c>
      <c r="GR125">
        <v>2075</v>
      </c>
      <c r="GS125">
        <v>4</v>
      </c>
      <c r="GT125">
        <v>32</v>
      </c>
      <c r="GU125">
        <v>197.5</v>
      </c>
      <c r="GV125">
        <v>197.4</v>
      </c>
      <c r="GW125">
        <v>2.1496599999999999</v>
      </c>
      <c r="GX125">
        <v>2.5366200000000001</v>
      </c>
      <c r="GY125">
        <v>2.04834</v>
      </c>
      <c r="GZ125">
        <v>2.6184099999999999</v>
      </c>
      <c r="HA125">
        <v>2.1972700000000001</v>
      </c>
      <c r="HB125">
        <v>2.3278799999999999</v>
      </c>
      <c r="HC125">
        <v>38.722499999999997</v>
      </c>
      <c r="HD125">
        <v>13.457800000000001</v>
      </c>
      <c r="HE125">
        <v>18</v>
      </c>
      <c r="HF125">
        <v>397.91199999999998</v>
      </c>
      <c r="HG125">
        <v>752.34199999999998</v>
      </c>
      <c r="HH125">
        <v>31.002099999999999</v>
      </c>
      <c r="HI125">
        <v>35.757100000000001</v>
      </c>
      <c r="HJ125">
        <v>30.000800000000002</v>
      </c>
      <c r="HK125">
        <v>35.5854</v>
      </c>
      <c r="HL125">
        <v>35.564399999999999</v>
      </c>
      <c r="HM125">
        <v>43.001300000000001</v>
      </c>
      <c r="HN125">
        <v>0</v>
      </c>
      <c r="HO125">
        <v>100</v>
      </c>
      <c r="HP125">
        <v>31</v>
      </c>
      <c r="HQ125">
        <v>735.649</v>
      </c>
      <c r="HR125">
        <v>36.496499999999997</v>
      </c>
      <c r="HS125">
        <v>98.398200000000003</v>
      </c>
      <c r="HT125">
        <v>97.088899999999995</v>
      </c>
    </row>
    <row r="126" spans="1:228" x14ac:dyDescent="0.2">
      <c r="A126">
        <v>111</v>
      </c>
      <c r="B126">
        <v>1678299482.0999999</v>
      </c>
      <c r="C126">
        <v>439.09999990463263</v>
      </c>
      <c r="D126" t="s">
        <v>580</v>
      </c>
      <c r="E126" t="s">
        <v>581</v>
      </c>
      <c r="F126">
        <v>4</v>
      </c>
      <c r="G126">
        <v>1678299480.0999999</v>
      </c>
      <c r="H126">
        <f t="shared" si="34"/>
        <v>1.469462127364459E-3</v>
      </c>
      <c r="I126">
        <f t="shared" si="35"/>
        <v>1.469462127364459</v>
      </c>
      <c r="J126">
        <f t="shared" si="36"/>
        <v>16.142787958564661</v>
      </c>
      <c r="K126">
        <f t="shared" si="37"/>
        <v>701.97828571428568</v>
      </c>
      <c r="L126">
        <f t="shared" si="38"/>
        <v>387.41814265264833</v>
      </c>
      <c r="M126">
        <f t="shared" si="39"/>
        <v>39.255685833577488</v>
      </c>
      <c r="N126">
        <f t="shared" si="40"/>
        <v>71.128932830334819</v>
      </c>
      <c r="O126">
        <f t="shared" si="41"/>
        <v>8.7473696487667382E-2</v>
      </c>
      <c r="P126">
        <f t="shared" si="42"/>
        <v>2.7708968340123796</v>
      </c>
      <c r="Q126">
        <f t="shared" si="43"/>
        <v>8.5968059014089243E-2</v>
      </c>
      <c r="R126">
        <f t="shared" si="44"/>
        <v>5.3863153768436388E-2</v>
      </c>
      <c r="S126">
        <f t="shared" si="45"/>
        <v>226.11229402628172</v>
      </c>
      <c r="T126">
        <f t="shared" si="46"/>
        <v>35.246179981224039</v>
      </c>
      <c r="U126">
        <f t="shared" si="47"/>
        <v>34.171142857142861</v>
      </c>
      <c r="V126">
        <f t="shared" si="48"/>
        <v>5.3942286859091801</v>
      </c>
      <c r="W126">
        <f t="shared" si="49"/>
        <v>69.036350163656294</v>
      </c>
      <c r="X126">
        <f t="shared" si="50"/>
        <v>3.7403135276307355</v>
      </c>
      <c r="Y126">
        <f t="shared" si="51"/>
        <v>5.417890022812645</v>
      </c>
      <c r="Z126">
        <f t="shared" si="52"/>
        <v>1.6539151582784446</v>
      </c>
      <c r="AA126">
        <f t="shared" si="53"/>
        <v>-64.803279816772644</v>
      </c>
      <c r="AB126">
        <f t="shared" si="54"/>
        <v>11.739494717486673</v>
      </c>
      <c r="AC126">
        <f t="shared" si="55"/>
        <v>0.98185680859402347</v>
      </c>
      <c r="AD126">
        <f t="shared" si="56"/>
        <v>174.03036573558975</v>
      </c>
      <c r="AE126">
        <f t="shared" si="57"/>
        <v>26.718420910404149</v>
      </c>
      <c r="AF126">
        <f t="shared" si="58"/>
        <v>1.4655816974565639</v>
      </c>
      <c r="AG126">
        <f t="shared" si="59"/>
        <v>16.142787958564661</v>
      </c>
      <c r="AH126">
        <v>753.29057984210851</v>
      </c>
      <c r="AI126">
        <v>731.44353333333277</v>
      </c>
      <c r="AJ126">
        <v>1.720716469518258</v>
      </c>
      <c r="AK126">
        <v>61.006110821722046</v>
      </c>
      <c r="AL126">
        <f t="shared" si="60"/>
        <v>1.469462127364459</v>
      </c>
      <c r="AM126">
        <v>35.610451981601727</v>
      </c>
      <c r="AN126">
        <v>36.91651454545454</v>
      </c>
      <c r="AO126">
        <v>3.8258953168054927E-5</v>
      </c>
      <c r="AP126">
        <v>102.99</v>
      </c>
      <c r="AQ126">
        <v>243</v>
      </c>
      <c r="AR126">
        <v>37</v>
      </c>
      <c r="AS126">
        <f t="shared" si="61"/>
        <v>1</v>
      </c>
      <c r="AT126">
        <f t="shared" si="62"/>
        <v>0</v>
      </c>
      <c r="AU126">
        <f t="shared" si="63"/>
        <v>47234.321795518641</v>
      </c>
      <c r="AV126">
        <f t="shared" si="64"/>
        <v>1199.985714285714</v>
      </c>
      <c r="AW126">
        <f t="shared" si="65"/>
        <v>1025.9126497545499</v>
      </c>
      <c r="AX126">
        <f t="shared" si="66"/>
        <v>0.85493738595481505</v>
      </c>
      <c r="AY126">
        <f t="shared" si="67"/>
        <v>0.18842915489279305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1678299480.0999999</v>
      </c>
      <c r="BF126">
        <v>701.97828571428568</v>
      </c>
      <c r="BG126">
        <v>727.59014285714272</v>
      </c>
      <c r="BH126">
        <v>36.913514285714292</v>
      </c>
      <c r="BI126">
        <v>35.610657142857143</v>
      </c>
      <c r="BJ126">
        <v>708.8787142857143</v>
      </c>
      <c r="BK126">
        <v>36.648771428571429</v>
      </c>
      <c r="BL126">
        <v>650.02457142857145</v>
      </c>
      <c r="BM126">
        <v>101.2264285714286</v>
      </c>
      <c r="BN126">
        <v>9.9971800000000013E-2</v>
      </c>
      <c r="BO126">
        <v>34.24972857142857</v>
      </c>
      <c r="BP126">
        <v>34.171142857142861</v>
      </c>
      <c r="BQ126">
        <v>999.89999999999986</v>
      </c>
      <c r="BR126">
        <v>0</v>
      </c>
      <c r="BS126">
        <v>0</v>
      </c>
      <c r="BT126">
        <v>9011.3385714285723</v>
      </c>
      <c r="BU126">
        <v>0</v>
      </c>
      <c r="BV126">
        <v>1889.024285714285</v>
      </c>
      <c r="BW126">
        <v>-25.61174285714285</v>
      </c>
      <c r="BX126">
        <v>728.8838571428571</v>
      </c>
      <c r="BY126">
        <v>754.45671428571427</v>
      </c>
      <c r="BZ126">
        <v>1.302852857142857</v>
      </c>
      <c r="CA126">
        <v>727.59014285714272</v>
      </c>
      <c r="CB126">
        <v>35.610657142857143</v>
      </c>
      <c r="CC126">
        <v>3.736621428571429</v>
      </c>
      <c r="CD126">
        <v>3.6047400000000001</v>
      </c>
      <c r="CE126">
        <v>27.735057142857151</v>
      </c>
      <c r="CF126">
        <v>27.121314285714281</v>
      </c>
      <c r="CG126">
        <v>1199.985714285714</v>
      </c>
      <c r="CH126">
        <v>0.500004</v>
      </c>
      <c r="CI126">
        <v>0.49999599999999988</v>
      </c>
      <c r="CJ126">
        <v>0</v>
      </c>
      <c r="CK126">
        <v>859.51814285714295</v>
      </c>
      <c r="CL126">
        <v>4.9990899999999998</v>
      </c>
      <c r="CM126">
        <v>9157.2814285714285</v>
      </c>
      <c r="CN126">
        <v>9557.7428571428591</v>
      </c>
      <c r="CO126">
        <v>45.75</v>
      </c>
      <c r="CP126">
        <v>48.311999999999998</v>
      </c>
      <c r="CQ126">
        <v>46.625</v>
      </c>
      <c r="CR126">
        <v>47.33</v>
      </c>
      <c r="CS126">
        <v>46.955000000000013</v>
      </c>
      <c r="CT126">
        <v>597.50142857142862</v>
      </c>
      <c r="CU126">
        <v>597.49142857142851</v>
      </c>
      <c r="CV126">
        <v>0</v>
      </c>
      <c r="CW126">
        <v>1678299482.3</v>
      </c>
      <c r="CX126">
        <v>0</v>
      </c>
      <c r="CY126">
        <v>1678287632.5</v>
      </c>
      <c r="CZ126" t="s">
        <v>356</v>
      </c>
      <c r="DA126">
        <v>1678287627</v>
      </c>
      <c r="DB126">
        <v>1678287632.5</v>
      </c>
      <c r="DC126">
        <v>15</v>
      </c>
      <c r="DD126">
        <v>2.5999999999999999E-2</v>
      </c>
      <c r="DE126">
        <v>3.3000000000000002E-2</v>
      </c>
      <c r="DF126">
        <v>-6.1950000000000003</v>
      </c>
      <c r="DG126">
        <v>0.26400000000000001</v>
      </c>
      <c r="DH126">
        <v>415</v>
      </c>
      <c r="DI126">
        <v>32</v>
      </c>
      <c r="DJ126">
        <v>0.71</v>
      </c>
      <c r="DK126">
        <v>0.35</v>
      </c>
      <c r="DL126">
        <v>-25.36838780487804</v>
      </c>
      <c r="DM126">
        <v>-2.1606940766550822</v>
      </c>
      <c r="DN126">
        <v>0.2251369514860892</v>
      </c>
      <c r="DO126">
        <v>0</v>
      </c>
      <c r="DP126">
        <v>1.293900731707317</v>
      </c>
      <c r="DQ126">
        <v>4.5537909407666777E-2</v>
      </c>
      <c r="DR126">
        <v>4.8261464657122404E-3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3.29406</v>
      </c>
      <c r="EB126">
        <v>2.6251600000000002</v>
      </c>
      <c r="EC126">
        <v>0.148399</v>
      </c>
      <c r="ED126">
        <v>0.14990899999999999</v>
      </c>
      <c r="EE126">
        <v>0.146398</v>
      </c>
      <c r="EF126">
        <v>0.14161499999999999</v>
      </c>
      <c r="EG126">
        <v>25541.1</v>
      </c>
      <c r="EH126">
        <v>25849.3</v>
      </c>
      <c r="EI126">
        <v>27915.4</v>
      </c>
      <c r="EJ126">
        <v>29284.9</v>
      </c>
      <c r="EK126">
        <v>32804.9</v>
      </c>
      <c r="EL126">
        <v>34909.300000000003</v>
      </c>
      <c r="EM126">
        <v>39425.300000000003</v>
      </c>
      <c r="EN126">
        <v>41873.699999999997</v>
      </c>
      <c r="EO126">
        <v>1.7461199999999999</v>
      </c>
      <c r="EP126">
        <v>2.1579299999999999</v>
      </c>
      <c r="EQ126">
        <v>9.2416999999999999E-2</v>
      </c>
      <c r="ER126">
        <v>0</v>
      </c>
      <c r="ES126">
        <v>32.673499999999997</v>
      </c>
      <c r="ET126">
        <v>999.9</v>
      </c>
      <c r="EU126">
        <v>74.599999999999994</v>
      </c>
      <c r="EV126">
        <v>33.4</v>
      </c>
      <c r="EW126">
        <v>38.078400000000002</v>
      </c>
      <c r="EX126">
        <v>56.992899999999999</v>
      </c>
      <c r="EY126">
        <v>-4.2788500000000003</v>
      </c>
      <c r="EZ126">
        <v>2</v>
      </c>
      <c r="FA126">
        <v>0.68244899999999997</v>
      </c>
      <c r="FB126">
        <v>1.2966</v>
      </c>
      <c r="FC126">
        <v>20.265899999999998</v>
      </c>
      <c r="FD126">
        <v>5.2166899999999998</v>
      </c>
      <c r="FE126">
        <v>12.0099</v>
      </c>
      <c r="FF126">
        <v>4.9854500000000002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1.8622799999999999</v>
      </c>
      <c r="FN126">
        <v>1.86432</v>
      </c>
      <c r="FO126">
        <v>1.8603499999999999</v>
      </c>
      <c r="FP126">
        <v>1.8611</v>
      </c>
      <c r="FQ126">
        <v>1.8602099999999999</v>
      </c>
      <c r="FR126">
        <v>1.8619399999999999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-6.9080000000000004</v>
      </c>
      <c r="GH126">
        <v>0.26469999999999999</v>
      </c>
      <c r="GI126">
        <v>-4.4239819368145623</v>
      </c>
      <c r="GJ126">
        <v>-4.7384624312344064E-3</v>
      </c>
      <c r="GK126">
        <v>2.0540812038047919E-6</v>
      </c>
      <c r="GL126">
        <v>-4.204614941727041E-10</v>
      </c>
      <c r="GM126">
        <v>0.26473705503428657</v>
      </c>
      <c r="GN126">
        <v>0</v>
      </c>
      <c r="GO126">
        <v>0</v>
      </c>
      <c r="GP126">
        <v>0</v>
      </c>
      <c r="GQ126">
        <v>6</v>
      </c>
      <c r="GR126">
        <v>2075</v>
      </c>
      <c r="GS126">
        <v>4</v>
      </c>
      <c r="GT126">
        <v>32</v>
      </c>
      <c r="GU126">
        <v>197.6</v>
      </c>
      <c r="GV126">
        <v>197.5</v>
      </c>
      <c r="GW126">
        <v>2.16553</v>
      </c>
      <c r="GX126">
        <v>2.5329600000000001</v>
      </c>
      <c r="GY126">
        <v>2.04834</v>
      </c>
      <c r="GZ126">
        <v>2.6184099999999999</v>
      </c>
      <c r="HA126">
        <v>2.1972700000000001</v>
      </c>
      <c r="HB126">
        <v>2.34009</v>
      </c>
      <c r="HC126">
        <v>38.722499999999997</v>
      </c>
      <c r="HD126">
        <v>13.457800000000001</v>
      </c>
      <c r="HE126">
        <v>18</v>
      </c>
      <c r="HF126">
        <v>397.70600000000002</v>
      </c>
      <c r="HG126">
        <v>752.46600000000001</v>
      </c>
      <c r="HH126">
        <v>31.002400000000002</v>
      </c>
      <c r="HI126">
        <v>35.764600000000002</v>
      </c>
      <c r="HJ126">
        <v>30.000800000000002</v>
      </c>
      <c r="HK126">
        <v>35.5929</v>
      </c>
      <c r="HL126">
        <v>35.572699999999998</v>
      </c>
      <c r="HM126">
        <v>43.324399999999997</v>
      </c>
      <c r="HN126">
        <v>0</v>
      </c>
      <c r="HO126">
        <v>100</v>
      </c>
      <c r="HP126">
        <v>31</v>
      </c>
      <c r="HQ126">
        <v>742.35699999999997</v>
      </c>
      <c r="HR126">
        <v>36.496499999999997</v>
      </c>
      <c r="HS126">
        <v>98.397599999999997</v>
      </c>
      <c r="HT126">
        <v>97.086799999999997</v>
      </c>
    </row>
    <row r="127" spans="1:228" x14ac:dyDescent="0.2">
      <c r="A127">
        <v>112</v>
      </c>
      <c r="B127">
        <v>1678299486.0999999</v>
      </c>
      <c r="C127">
        <v>443.09999990463263</v>
      </c>
      <c r="D127" t="s">
        <v>582</v>
      </c>
      <c r="E127" t="s">
        <v>583</v>
      </c>
      <c r="F127">
        <v>4</v>
      </c>
      <c r="G127">
        <v>1678299483.7874999</v>
      </c>
      <c r="H127">
        <f t="shared" si="34"/>
        <v>1.4753460490876868E-3</v>
      </c>
      <c r="I127">
        <f t="shared" si="35"/>
        <v>1.4753460490876869</v>
      </c>
      <c r="J127">
        <f t="shared" si="36"/>
        <v>16.213255940492754</v>
      </c>
      <c r="K127">
        <f t="shared" si="37"/>
        <v>708.04950000000008</v>
      </c>
      <c r="L127">
        <f t="shared" si="38"/>
        <v>393.17901269413829</v>
      </c>
      <c r="M127">
        <f t="shared" si="39"/>
        <v>39.839771916086605</v>
      </c>
      <c r="N127">
        <f t="shared" si="40"/>
        <v>71.744751562421612</v>
      </c>
      <c r="O127">
        <f t="shared" si="41"/>
        <v>8.7819365882190928E-2</v>
      </c>
      <c r="P127">
        <f t="shared" si="42"/>
        <v>2.7671421710756006</v>
      </c>
      <c r="Q127">
        <f t="shared" si="43"/>
        <v>8.6299895938984586E-2</v>
      </c>
      <c r="R127">
        <f t="shared" si="44"/>
        <v>5.4071763453737931E-2</v>
      </c>
      <c r="S127">
        <f t="shared" si="45"/>
        <v>226.11348103582884</v>
      </c>
      <c r="T127">
        <f t="shared" si="46"/>
        <v>35.254669742825634</v>
      </c>
      <c r="U127">
        <f t="shared" si="47"/>
        <v>34.174887499999997</v>
      </c>
      <c r="V127">
        <f t="shared" si="48"/>
        <v>5.3953541165401733</v>
      </c>
      <c r="W127">
        <f t="shared" si="49"/>
        <v>69.018767241919662</v>
      </c>
      <c r="X127">
        <f t="shared" si="50"/>
        <v>3.741203159891429</v>
      </c>
      <c r="Y127">
        <f t="shared" si="51"/>
        <v>5.420559232502705</v>
      </c>
      <c r="Z127">
        <f t="shared" si="52"/>
        <v>1.6541509566487442</v>
      </c>
      <c r="AA127">
        <f t="shared" si="53"/>
        <v>-65.062760764766992</v>
      </c>
      <c r="AB127">
        <f t="shared" si="54"/>
        <v>12.484682745342594</v>
      </c>
      <c r="AC127">
        <f t="shared" si="55"/>
        <v>1.0456632515710369</v>
      </c>
      <c r="AD127">
        <f t="shared" si="56"/>
        <v>174.58106626797547</v>
      </c>
      <c r="AE127">
        <f t="shared" si="57"/>
        <v>26.715145920002648</v>
      </c>
      <c r="AF127">
        <f t="shared" si="58"/>
        <v>1.4685453950687672</v>
      </c>
      <c r="AG127">
        <f t="shared" si="59"/>
        <v>16.213255940492754</v>
      </c>
      <c r="AH127">
        <v>760.17689099302459</v>
      </c>
      <c r="AI127">
        <v>738.29615151515156</v>
      </c>
      <c r="AJ127">
        <v>1.711614053012565</v>
      </c>
      <c r="AK127">
        <v>61.006110821722046</v>
      </c>
      <c r="AL127">
        <f t="shared" si="60"/>
        <v>1.4753460490876869</v>
      </c>
      <c r="AM127">
        <v>35.616809969696973</v>
      </c>
      <c r="AN127">
        <v>36.928100000000022</v>
      </c>
      <c r="AO127">
        <v>3.7394535519200858E-5</v>
      </c>
      <c r="AP127">
        <v>102.99</v>
      </c>
      <c r="AQ127">
        <v>243</v>
      </c>
      <c r="AR127">
        <v>37</v>
      </c>
      <c r="AS127">
        <f t="shared" si="61"/>
        <v>1</v>
      </c>
      <c r="AT127">
        <f t="shared" si="62"/>
        <v>0</v>
      </c>
      <c r="AU127">
        <f t="shared" si="63"/>
        <v>47130.049168885344</v>
      </c>
      <c r="AV127">
        <f t="shared" si="64"/>
        <v>1199.98875</v>
      </c>
      <c r="AW127">
        <f t="shared" si="65"/>
        <v>1025.915563749134</v>
      </c>
      <c r="AX127">
        <f t="shared" si="66"/>
        <v>0.85493765149809453</v>
      </c>
      <c r="AY127">
        <f t="shared" si="67"/>
        <v>0.1884296673913225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1678299483.7874999</v>
      </c>
      <c r="BF127">
        <v>708.04950000000008</v>
      </c>
      <c r="BG127">
        <v>733.66862500000002</v>
      </c>
      <c r="BH127">
        <v>36.921962499999992</v>
      </c>
      <c r="BI127">
        <v>35.616475000000001</v>
      </c>
      <c r="BJ127">
        <v>714.96499999999992</v>
      </c>
      <c r="BK127">
        <v>36.657249999999998</v>
      </c>
      <c r="BL127">
        <v>650.02100000000007</v>
      </c>
      <c r="BM127">
        <v>101.22725</v>
      </c>
      <c r="BN127">
        <v>0.1000605375</v>
      </c>
      <c r="BO127">
        <v>34.258574999999993</v>
      </c>
      <c r="BP127">
        <v>34.174887499999997</v>
      </c>
      <c r="BQ127">
        <v>999.9</v>
      </c>
      <c r="BR127">
        <v>0</v>
      </c>
      <c r="BS127">
        <v>0</v>
      </c>
      <c r="BT127">
        <v>8991.3274999999994</v>
      </c>
      <c r="BU127">
        <v>0</v>
      </c>
      <c r="BV127">
        <v>1892.5262499999999</v>
      </c>
      <c r="BW127">
        <v>-25.6191</v>
      </c>
      <c r="BX127">
        <v>735.19425000000001</v>
      </c>
      <c r="BY127">
        <v>760.76412499999992</v>
      </c>
      <c r="BZ127">
        <v>1.3055049999999999</v>
      </c>
      <c r="CA127">
        <v>733.66862500000002</v>
      </c>
      <c r="CB127">
        <v>35.616475000000001</v>
      </c>
      <c r="CC127">
        <v>3.73750625</v>
      </c>
      <c r="CD127">
        <v>3.6053537499999999</v>
      </c>
      <c r="CE127">
        <v>27.739112500000001</v>
      </c>
      <c r="CF127">
        <v>27.124224999999999</v>
      </c>
      <c r="CG127">
        <v>1199.98875</v>
      </c>
      <c r="CH127">
        <v>0.49999525</v>
      </c>
      <c r="CI127">
        <v>0.50000475</v>
      </c>
      <c r="CJ127">
        <v>0</v>
      </c>
      <c r="CK127">
        <v>859.92287499999998</v>
      </c>
      <c r="CL127">
        <v>4.9990899999999998</v>
      </c>
      <c r="CM127">
        <v>9162.77</v>
      </c>
      <c r="CN127">
        <v>9557.7537499999999</v>
      </c>
      <c r="CO127">
        <v>45.75</v>
      </c>
      <c r="CP127">
        <v>48.351374999999997</v>
      </c>
      <c r="CQ127">
        <v>46.625</v>
      </c>
      <c r="CR127">
        <v>47.359250000000003</v>
      </c>
      <c r="CS127">
        <v>46.968499999999999</v>
      </c>
      <c r="CT127">
        <v>597.49</v>
      </c>
      <c r="CU127">
        <v>597.50125000000003</v>
      </c>
      <c r="CV127">
        <v>0</v>
      </c>
      <c r="CW127">
        <v>1678299486.5</v>
      </c>
      <c r="CX127">
        <v>0</v>
      </c>
      <c r="CY127">
        <v>1678287632.5</v>
      </c>
      <c r="CZ127" t="s">
        <v>356</v>
      </c>
      <c r="DA127">
        <v>1678287627</v>
      </c>
      <c r="DB127">
        <v>1678287632.5</v>
      </c>
      <c r="DC127">
        <v>15</v>
      </c>
      <c r="DD127">
        <v>2.5999999999999999E-2</v>
      </c>
      <c r="DE127">
        <v>3.3000000000000002E-2</v>
      </c>
      <c r="DF127">
        <v>-6.1950000000000003</v>
      </c>
      <c r="DG127">
        <v>0.26400000000000001</v>
      </c>
      <c r="DH127">
        <v>415</v>
      </c>
      <c r="DI127">
        <v>32</v>
      </c>
      <c r="DJ127">
        <v>0.71</v>
      </c>
      <c r="DK127">
        <v>0.35</v>
      </c>
      <c r="DL127">
        <v>-25.488531707317069</v>
      </c>
      <c r="DM127">
        <v>-1.340849477351943</v>
      </c>
      <c r="DN127">
        <v>0.1508544548749611</v>
      </c>
      <c r="DO127">
        <v>0</v>
      </c>
      <c r="DP127">
        <v>1.29711</v>
      </c>
      <c r="DQ127">
        <v>5.7666271777005333E-2</v>
      </c>
      <c r="DR127">
        <v>5.9094471698847174E-3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3.29426</v>
      </c>
      <c r="EB127">
        <v>2.6253600000000001</v>
      </c>
      <c r="EC127">
        <v>0.14932699999999999</v>
      </c>
      <c r="ED127">
        <v>0.150806</v>
      </c>
      <c r="EE127">
        <v>0.146428</v>
      </c>
      <c r="EF127">
        <v>0.141624</v>
      </c>
      <c r="EG127">
        <v>25512.5</v>
      </c>
      <c r="EH127">
        <v>25821.599999999999</v>
      </c>
      <c r="EI127">
        <v>27914.7</v>
      </c>
      <c r="EJ127">
        <v>29284.6</v>
      </c>
      <c r="EK127">
        <v>32803</v>
      </c>
      <c r="EL127">
        <v>34908.800000000003</v>
      </c>
      <c r="EM127">
        <v>39424.400000000001</v>
      </c>
      <c r="EN127">
        <v>41873.599999999999</v>
      </c>
      <c r="EO127">
        <v>1.7475799999999999</v>
      </c>
      <c r="EP127">
        <v>2.1575799999999998</v>
      </c>
      <c r="EQ127">
        <v>9.3087600000000006E-2</v>
      </c>
      <c r="ER127">
        <v>0</v>
      </c>
      <c r="ES127">
        <v>32.680700000000002</v>
      </c>
      <c r="ET127">
        <v>999.9</v>
      </c>
      <c r="EU127">
        <v>74.599999999999994</v>
      </c>
      <c r="EV127">
        <v>33.4</v>
      </c>
      <c r="EW127">
        <v>38.078499999999998</v>
      </c>
      <c r="EX127">
        <v>57.082900000000002</v>
      </c>
      <c r="EY127">
        <v>-4.2828499999999998</v>
      </c>
      <c r="EZ127">
        <v>2</v>
      </c>
      <c r="FA127">
        <v>0.68317300000000003</v>
      </c>
      <c r="FB127">
        <v>1.30864</v>
      </c>
      <c r="FC127">
        <v>20.265799999999999</v>
      </c>
      <c r="FD127">
        <v>5.2174399999999999</v>
      </c>
      <c r="FE127">
        <v>12.0099</v>
      </c>
      <c r="FF127">
        <v>4.9856999999999996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1.8623099999999999</v>
      </c>
      <c r="FN127">
        <v>1.86432</v>
      </c>
      <c r="FO127">
        <v>1.8603499999999999</v>
      </c>
      <c r="FP127">
        <v>1.86111</v>
      </c>
      <c r="FQ127">
        <v>1.8602099999999999</v>
      </c>
      <c r="FR127">
        <v>1.8619000000000001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-6.9249999999999998</v>
      </c>
      <c r="GH127">
        <v>0.26469999999999999</v>
      </c>
      <c r="GI127">
        <v>-4.4239819368145623</v>
      </c>
      <c r="GJ127">
        <v>-4.7384624312344064E-3</v>
      </c>
      <c r="GK127">
        <v>2.0540812038047919E-6</v>
      </c>
      <c r="GL127">
        <v>-4.204614941727041E-10</v>
      </c>
      <c r="GM127">
        <v>0.26473705503428657</v>
      </c>
      <c r="GN127">
        <v>0</v>
      </c>
      <c r="GO127">
        <v>0</v>
      </c>
      <c r="GP127">
        <v>0</v>
      </c>
      <c r="GQ127">
        <v>6</v>
      </c>
      <c r="GR127">
        <v>2075</v>
      </c>
      <c r="GS127">
        <v>4</v>
      </c>
      <c r="GT127">
        <v>32</v>
      </c>
      <c r="GU127">
        <v>197.7</v>
      </c>
      <c r="GV127">
        <v>197.6</v>
      </c>
      <c r="GW127">
        <v>2.18018</v>
      </c>
      <c r="GX127">
        <v>2.5329600000000001</v>
      </c>
      <c r="GY127">
        <v>2.04834</v>
      </c>
      <c r="GZ127">
        <v>2.6184099999999999</v>
      </c>
      <c r="HA127">
        <v>2.1972700000000001</v>
      </c>
      <c r="HB127">
        <v>2.3315399999999999</v>
      </c>
      <c r="HC127">
        <v>38.697899999999997</v>
      </c>
      <c r="HD127">
        <v>13.457800000000001</v>
      </c>
      <c r="HE127">
        <v>18</v>
      </c>
      <c r="HF127">
        <v>398.55500000000001</v>
      </c>
      <c r="HG127">
        <v>752.23</v>
      </c>
      <c r="HH127">
        <v>31.003</v>
      </c>
      <c r="HI127">
        <v>35.772799999999997</v>
      </c>
      <c r="HJ127">
        <v>30.000800000000002</v>
      </c>
      <c r="HK127">
        <v>35.601900000000001</v>
      </c>
      <c r="HL127">
        <v>35.581499999999998</v>
      </c>
      <c r="HM127">
        <v>43.6404</v>
      </c>
      <c r="HN127">
        <v>0</v>
      </c>
      <c r="HO127">
        <v>100</v>
      </c>
      <c r="HP127">
        <v>31</v>
      </c>
      <c r="HQ127">
        <v>749.05499999999995</v>
      </c>
      <c r="HR127">
        <v>36.496499999999997</v>
      </c>
      <c r="HS127">
        <v>98.395099999999999</v>
      </c>
      <c r="HT127">
        <v>97.086100000000002</v>
      </c>
    </row>
    <row r="128" spans="1:228" x14ac:dyDescent="0.2">
      <c r="A128">
        <v>113</v>
      </c>
      <c r="B128">
        <v>1678299490.0999999</v>
      </c>
      <c r="C128">
        <v>447.09999990463263</v>
      </c>
      <c r="D128" t="s">
        <v>584</v>
      </c>
      <c r="E128" t="s">
        <v>585</v>
      </c>
      <c r="F128">
        <v>4</v>
      </c>
      <c r="G128">
        <v>1678299488.0999999</v>
      </c>
      <c r="H128">
        <f t="shared" si="34"/>
        <v>1.4795642974170767E-3</v>
      </c>
      <c r="I128">
        <f t="shared" si="35"/>
        <v>1.4795642974170766</v>
      </c>
      <c r="J128">
        <f t="shared" si="36"/>
        <v>16.214944210794986</v>
      </c>
      <c r="K128">
        <f t="shared" si="37"/>
        <v>715.06271428571438</v>
      </c>
      <c r="L128">
        <f t="shared" si="38"/>
        <v>400.21933065287743</v>
      </c>
      <c r="M128">
        <f t="shared" si="39"/>
        <v>40.55188067900162</v>
      </c>
      <c r="N128">
        <f t="shared" si="40"/>
        <v>72.453116695823539</v>
      </c>
      <c r="O128">
        <f t="shared" si="41"/>
        <v>8.7901290132271701E-2</v>
      </c>
      <c r="P128">
        <f t="shared" si="42"/>
        <v>2.7696320746119349</v>
      </c>
      <c r="Q128">
        <f t="shared" si="43"/>
        <v>8.6380353416745173E-2</v>
      </c>
      <c r="R128">
        <f t="shared" si="44"/>
        <v>5.4122178976094913E-2</v>
      </c>
      <c r="S128">
        <f t="shared" si="45"/>
        <v>226.11602066388704</v>
      </c>
      <c r="T128">
        <f t="shared" si="46"/>
        <v>35.265710475724056</v>
      </c>
      <c r="U128">
        <f t="shared" si="47"/>
        <v>34.188871428571431</v>
      </c>
      <c r="V128">
        <f t="shared" si="48"/>
        <v>5.3995587099862616</v>
      </c>
      <c r="W128">
        <f t="shared" si="49"/>
        <v>68.989441164203654</v>
      </c>
      <c r="X128">
        <f t="shared" si="50"/>
        <v>3.7423232663598243</v>
      </c>
      <c r="Y128">
        <f t="shared" si="51"/>
        <v>5.4244869986011599</v>
      </c>
      <c r="Z128">
        <f t="shared" si="52"/>
        <v>1.6572354436264374</v>
      </c>
      <c r="AA128">
        <f t="shared" si="53"/>
        <v>-65.248785516093079</v>
      </c>
      <c r="AB128">
        <f t="shared" si="54"/>
        <v>12.350599735906712</v>
      </c>
      <c r="AC128">
        <f t="shared" si="55"/>
        <v>1.0336393032636606</v>
      </c>
      <c r="AD128">
        <f t="shared" si="56"/>
        <v>174.25147418696434</v>
      </c>
      <c r="AE128">
        <f t="shared" si="57"/>
        <v>26.801964203273318</v>
      </c>
      <c r="AF128">
        <f t="shared" si="58"/>
        <v>1.4752986102557122</v>
      </c>
      <c r="AG128">
        <f t="shared" si="59"/>
        <v>16.214944210794986</v>
      </c>
      <c r="AH128">
        <v>766.97006302513489</v>
      </c>
      <c r="AI128">
        <v>745.08198787878746</v>
      </c>
      <c r="AJ128">
        <v>1.71294321325495</v>
      </c>
      <c r="AK128">
        <v>61.006110821722046</v>
      </c>
      <c r="AL128">
        <f t="shared" si="60"/>
        <v>1.4795642974170766</v>
      </c>
      <c r="AM128">
        <v>35.621989619047611</v>
      </c>
      <c r="AN128">
        <v>36.93715393939393</v>
      </c>
      <c r="AO128">
        <v>2.655934055298809E-5</v>
      </c>
      <c r="AP128">
        <v>102.99</v>
      </c>
      <c r="AQ128">
        <v>242</v>
      </c>
      <c r="AR128">
        <v>37</v>
      </c>
      <c r="AS128">
        <f t="shared" si="61"/>
        <v>1</v>
      </c>
      <c r="AT128">
        <f t="shared" si="62"/>
        <v>0</v>
      </c>
      <c r="AU128">
        <f t="shared" si="63"/>
        <v>47196.270839890567</v>
      </c>
      <c r="AV128">
        <f t="shared" si="64"/>
        <v>1200</v>
      </c>
      <c r="AW128">
        <f t="shared" si="65"/>
        <v>1025.9253993077134</v>
      </c>
      <c r="AX128">
        <f t="shared" si="66"/>
        <v>0.85493783275642787</v>
      </c>
      <c r="AY128">
        <f t="shared" si="67"/>
        <v>0.18843001721990588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1678299488.0999999</v>
      </c>
      <c r="BF128">
        <v>715.06271428571438</v>
      </c>
      <c r="BG128">
        <v>740.77728571428577</v>
      </c>
      <c r="BH128">
        <v>36.934171428571418</v>
      </c>
      <c r="BI128">
        <v>35.622628571428557</v>
      </c>
      <c r="BJ128">
        <v>721.995</v>
      </c>
      <c r="BK128">
        <v>36.669442857142862</v>
      </c>
      <c r="BL128">
        <v>649.98699999999997</v>
      </c>
      <c r="BM128">
        <v>101.22414285714289</v>
      </c>
      <c r="BN128">
        <v>0.1000001142857143</v>
      </c>
      <c r="BO128">
        <v>34.271585714285713</v>
      </c>
      <c r="BP128">
        <v>34.188871428571431</v>
      </c>
      <c r="BQ128">
        <v>999.89999999999986</v>
      </c>
      <c r="BR128">
        <v>0</v>
      </c>
      <c r="BS128">
        <v>0</v>
      </c>
      <c r="BT128">
        <v>9004.8228571428572</v>
      </c>
      <c r="BU128">
        <v>0</v>
      </c>
      <c r="BV128">
        <v>1886.42</v>
      </c>
      <c r="BW128">
        <v>-25.714600000000001</v>
      </c>
      <c r="BX128">
        <v>742.48585714285707</v>
      </c>
      <c r="BY128">
        <v>768.14042857142863</v>
      </c>
      <c r="BZ128">
        <v>1.311538571428571</v>
      </c>
      <c r="CA128">
        <v>740.77728571428577</v>
      </c>
      <c r="CB128">
        <v>35.622628571428557</v>
      </c>
      <c r="CC128">
        <v>3.7386314285714279</v>
      </c>
      <c r="CD128">
        <v>3.6058757142857139</v>
      </c>
      <c r="CE128">
        <v>27.744257142857141</v>
      </c>
      <c r="CF128">
        <v>27.126671428571431</v>
      </c>
      <c r="CG128">
        <v>1200</v>
      </c>
      <c r="CH128">
        <v>0.49998999999999999</v>
      </c>
      <c r="CI128">
        <v>0.50000999999999995</v>
      </c>
      <c r="CJ128">
        <v>0</v>
      </c>
      <c r="CK128">
        <v>860.2867142857142</v>
      </c>
      <c r="CL128">
        <v>4.9990899999999998</v>
      </c>
      <c r="CM128">
        <v>9165.2071428571417</v>
      </c>
      <c r="CN128">
        <v>9557.8214285714294</v>
      </c>
      <c r="CO128">
        <v>45.75</v>
      </c>
      <c r="CP128">
        <v>48.375</v>
      </c>
      <c r="CQ128">
        <v>46.625</v>
      </c>
      <c r="CR128">
        <v>47.375</v>
      </c>
      <c r="CS128">
        <v>47</v>
      </c>
      <c r="CT128">
        <v>597.48714285714289</v>
      </c>
      <c r="CU128">
        <v>597.51285714285711</v>
      </c>
      <c r="CV128">
        <v>0</v>
      </c>
      <c r="CW128">
        <v>1678299490.0999999</v>
      </c>
      <c r="CX128">
        <v>0</v>
      </c>
      <c r="CY128">
        <v>1678287632.5</v>
      </c>
      <c r="CZ128" t="s">
        <v>356</v>
      </c>
      <c r="DA128">
        <v>1678287627</v>
      </c>
      <c r="DB128">
        <v>1678287632.5</v>
      </c>
      <c r="DC128">
        <v>15</v>
      </c>
      <c r="DD128">
        <v>2.5999999999999999E-2</v>
      </c>
      <c r="DE128">
        <v>3.3000000000000002E-2</v>
      </c>
      <c r="DF128">
        <v>-6.1950000000000003</v>
      </c>
      <c r="DG128">
        <v>0.26400000000000001</v>
      </c>
      <c r="DH128">
        <v>415</v>
      </c>
      <c r="DI128">
        <v>32</v>
      </c>
      <c r="DJ128">
        <v>0.71</v>
      </c>
      <c r="DK128">
        <v>0.35</v>
      </c>
      <c r="DL128">
        <v>-25.566130000000001</v>
      </c>
      <c r="DM128">
        <v>-1.067362851782278</v>
      </c>
      <c r="DN128">
        <v>0.12338561139776399</v>
      </c>
      <c r="DO128">
        <v>0</v>
      </c>
      <c r="DP128">
        <v>1.30093975</v>
      </c>
      <c r="DQ128">
        <v>7.1806491557217106E-2</v>
      </c>
      <c r="DR128">
        <v>7.0425661116882664E-3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3.2941400000000001</v>
      </c>
      <c r="EB128">
        <v>2.6253600000000001</v>
      </c>
      <c r="EC128">
        <v>0.150253</v>
      </c>
      <c r="ED128">
        <v>0.15173</v>
      </c>
      <c r="EE128">
        <v>0.14644099999999999</v>
      </c>
      <c r="EF128">
        <v>0.14164499999999999</v>
      </c>
      <c r="EG128">
        <v>25484.2</v>
      </c>
      <c r="EH128">
        <v>25793</v>
      </c>
      <c r="EI128">
        <v>27914.3</v>
      </c>
      <c r="EJ128">
        <v>29284</v>
      </c>
      <c r="EK128">
        <v>32801.9</v>
      </c>
      <c r="EL128">
        <v>34907.199999999997</v>
      </c>
      <c r="EM128">
        <v>39423.599999999999</v>
      </c>
      <c r="EN128">
        <v>41872.6</v>
      </c>
      <c r="EO128">
        <v>1.7480500000000001</v>
      </c>
      <c r="EP128">
        <v>2.1575500000000001</v>
      </c>
      <c r="EQ128">
        <v>9.2402100000000001E-2</v>
      </c>
      <c r="ER128">
        <v>0</v>
      </c>
      <c r="ES128">
        <v>32.688699999999997</v>
      </c>
      <c r="ET128">
        <v>999.9</v>
      </c>
      <c r="EU128">
        <v>74.599999999999994</v>
      </c>
      <c r="EV128">
        <v>33.4</v>
      </c>
      <c r="EW128">
        <v>38.079099999999997</v>
      </c>
      <c r="EX128">
        <v>57.172899999999998</v>
      </c>
      <c r="EY128">
        <v>-4.3910299999999998</v>
      </c>
      <c r="EZ128">
        <v>2</v>
      </c>
      <c r="FA128">
        <v>0.683867</v>
      </c>
      <c r="FB128">
        <v>1.3191600000000001</v>
      </c>
      <c r="FC128">
        <v>20.2654</v>
      </c>
      <c r="FD128">
        <v>5.2178899999999997</v>
      </c>
      <c r="FE128">
        <v>12.0099</v>
      </c>
      <c r="FF128">
        <v>4.9858000000000002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1.8622700000000001</v>
      </c>
      <c r="FN128">
        <v>1.86432</v>
      </c>
      <c r="FO128">
        <v>1.8603499999999999</v>
      </c>
      <c r="FP128">
        <v>1.86111</v>
      </c>
      <c r="FQ128">
        <v>1.86022</v>
      </c>
      <c r="FR128">
        <v>1.8619300000000001</v>
      </c>
      <c r="FS128">
        <v>1.8585199999999999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-6.9409999999999998</v>
      </c>
      <c r="GH128">
        <v>0.26469999999999999</v>
      </c>
      <c r="GI128">
        <v>-4.4239819368145623</v>
      </c>
      <c r="GJ128">
        <v>-4.7384624312344064E-3</v>
      </c>
      <c r="GK128">
        <v>2.0540812038047919E-6</v>
      </c>
      <c r="GL128">
        <v>-4.204614941727041E-10</v>
      </c>
      <c r="GM128">
        <v>0.26473705503428657</v>
      </c>
      <c r="GN128">
        <v>0</v>
      </c>
      <c r="GO128">
        <v>0</v>
      </c>
      <c r="GP128">
        <v>0</v>
      </c>
      <c r="GQ128">
        <v>6</v>
      </c>
      <c r="GR128">
        <v>2075</v>
      </c>
      <c r="GS128">
        <v>4</v>
      </c>
      <c r="GT128">
        <v>32</v>
      </c>
      <c r="GU128">
        <v>197.7</v>
      </c>
      <c r="GV128">
        <v>197.6</v>
      </c>
      <c r="GW128">
        <v>2.1972700000000001</v>
      </c>
      <c r="GX128">
        <v>2.5415000000000001</v>
      </c>
      <c r="GY128">
        <v>2.04834</v>
      </c>
      <c r="GZ128">
        <v>2.6184099999999999</v>
      </c>
      <c r="HA128">
        <v>2.1972700000000001</v>
      </c>
      <c r="HB128">
        <v>2.2936999999999999</v>
      </c>
      <c r="HC128">
        <v>38.722499999999997</v>
      </c>
      <c r="HD128">
        <v>13.440300000000001</v>
      </c>
      <c r="HE128">
        <v>18</v>
      </c>
      <c r="HF128">
        <v>398.863</v>
      </c>
      <c r="HG128">
        <v>752.31399999999996</v>
      </c>
      <c r="HH128">
        <v>31.0029</v>
      </c>
      <c r="HI128">
        <v>35.781199999999998</v>
      </c>
      <c r="HJ128">
        <v>30.000800000000002</v>
      </c>
      <c r="HK128">
        <v>35.61</v>
      </c>
      <c r="HL128">
        <v>35.590499999999999</v>
      </c>
      <c r="HM128">
        <v>43.957799999999999</v>
      </c>
      <c r="HN128">
        <v>0</v>
      </c>
      <c r="HO128">
        <v>100</v>
      </c>
      <c r="HP128">
        <v>31</v>
      </c>
      <c r="HQ128">
        <v>755.74</v>
      </c>
      <c r="HR128">
        <v>36.496499999999997</v>
      </c>
      <c r="HS128">
        <v>98.393500000000003</v>
      </c>
      <c r="HT128">
        <v>97.084100000000007</v>
      </c>
    </row>
    <row r="129" spans="1:228" x14ac:dyDescent="0.2">
      <c r="A129">
        <v>114</v>
      </c>
      <c r="B129">
        <v>1678299494.0999999</v>
      </c>
      <c r="C129">
        <v>451.09999990463263</v>
      </c>
      <c r="D129" t="s">
        <v>586</v>
      </c>
      <c r="E129" t="s">
        <v>587</v>
      </c>
      <c r="F129">
        <v>4</v>
      </c>
      <c r="G129">
        <v>1678299491.7874999</v>
      </c>
      <c r="H129">
        <f t="shared" si="34"/>
        <v>1.4763780080798863E-3</v>
      </c>
      <c r="I129">
        <f t="shared" si="35"/>
        <v>1.4763780080798863</v>
      </c>
      <c r="J129">
        <f t="shared" si="36"/>
        <v>16.510935264664823</v>
      </c>
      <c r="K129">
        <f t="shared" si="37"/>
        <v>721.14587499999993</v>
      </c>
      <c r="L129">
        <f t="shared" si="38"/>
        <v>400.0142530697093</v>
      </c>
      <c r="M129">
        <f t="shared" si="39"/>
        <v>40.531029397508576</v>
      </c>
      <c r="N129">
        <f t="shared" si="40"/>
        <v>73.069357992159922</v>
      </c>
      <c r="O129">
        <f t="shared" si="41"/>
        <v>8.7685352162213945E-2</v>
      </c>
      <c r="P129">
        <f t="shared" si="42"/>
        <v>2.7727080819453271</v>
      </c>
      <c r="Q129">
        <f t="shared" si="43"/>
        <v>8.6173457464186892E-2</v>
      </c>
      <c r="R129">
        <f t="shared" si="44"/>
        <v>5.3992077263377222E-2</v>
      </c>
      <c r="S129">
        <f t="shared" si="45"/>
        <v>226.11422398502486</v>
      </c>
      <c r="T129">
        <f t="shared" si="46"/>
        <v>35.274419234307516</v>
      </c>
      <c r="U129">
        <f t="shared" si="47"/>
        <v>34.192249999999987</v>
      </c>
      <c r="V129">
        <f t="shared" si="48"/>
        <v>5.400574983308708</v>
      </c>
      <c r="W129">
        <f t="shared" si="49"/>
        <v>68.967004199710729</v>
      </c>
      <c r="X129">
        <f t="shared" si="50"/>
        <v>3.7429553239494489</v>
      </c>
      <c r="Y129">
        <f t="shared" si="51"/>
        <v>5.4271682051185115</v>
      </c>
      <c r="Z129">
        <f t="shared" si="52"/>
        <v>1.6576196593592591</v>
      </c>
      <c r="AA129">
        <f t="shared" si="53"/>
        <v>-65.108270156322988</v>
      </c>
      <c r="AB129">
        <f t="shared" si="54"/>
        <v>13.18620192961853</v>
      </c>
      <c r="AC129">
        <f t="shared" si="55"/>
        <v>1.102413716226492</v>
      </c>
      <c r="AD129">
        <f t="shared" si="56"/>
        <v>175.2945694745469</v>
      </c>
      <c r="AE129">
        <f t="shared" si="57"/>
        <v>26.864014516853683</v>
      </c>
      <c r="AF129">
        <f t="shared" si="58"/>
        <v>1.4733523919348299</v>
      </c>
      <c r="AG129">
        <f t="shared" si="59"/>
        <v>16.510935264664823</v>
      </c>
      <c r="AH129">
        <v>773.88765095788301</v>
      </c>
      <c r="AI129">
        <v>751.84140000000014</v>
      </c>
      <c r="AJ129">
        <v>1.679194964201087</v>
      </c>
      <c r="AK129">
        <v>61.006110821722046</v>
      </c>
      <c r="AL129">
        <f t="shared" si="60"/>
        <v>1.4763780080798863</v>
      </c>
      <c r="AM129">
        <v>35.631411299783558</v>
      </c>
      <c r="AN129">
        <v>36.943767878787867</v>
      </c>
      <c r="AO129">
        <v>2.449919758331328E-5</v>
      </c>
      <c r="AP129">
        <v>102.99</v>
      </c>
      <c r="AQ129">
        <v>243</v>
      </c>
      <c r="AR129">
        <v>37</v>
      </c>
      <c r="AS129">
        <f t="shared" si="61"/>
        <v>1</v>
      </c>
      <c r="AT129">
        <f t="shared" si="62"/>
        <v>0</v>
      </c>
      <c r="AU129">
        <f t="shared" si="63"/>
        <v>47279.250768480066</v>
      </c>
      <c r="AV129">
        <f t="shared" si="64"/>
        <v>1199.9925000000001</v>
      </c>
      <c r="AW129">
        <f t="shared" si="65"/>
        <v>1025.918788593277</v>
      </c>
      <c r="AX129">
        <f t="shared" si="66"/>
        <v>0.85493766718815078</v>
      </c>
      <c r="AY129">
        <f t="shared" si="67"/>
        <v>0.18842969767313117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1678299491.7874999</v>
      </c>
      <c r="BF129">
        <v>721.14587499999993</v>
      </c>
      <c r="BG129">
        <v>746.92512499999998</v>
      </c>
      <c r="BH129">
        <v>36.940474999999999</v>
      </c>
      <c r="BI129">
        <v>35.630650000000003</v>
      </c>
      <c r="BJ129">
        <v>728.09337499999992</v>
      </c>
      <c r="BK129">
        <v>36.675737499999997</v>
      </c>
      <c r="BL129">
        <v>649.97662500000001</v>
      </c>
      <c r="BM129">
        <v>101.224125</v>
      </c>
      <c r="BN129">
        <v>9.9838049999999998E-2</v>
      </c>
      <c r="BO129">
        <v>34.280462499999999</v>
      </c>
      <c r="BP129">
        <v>34.192249999999987</v>
      </c>
      <c r="BQ129">
        <v>999.9</v>
      </c>
      <c r="BR129">
        <v>0</v>
      </c>
      <c r="BS129">
        <v>0</v>
      </c>
      <c r="BT129">
        <v>9021.1712499999994</v>
      </c>
      <c r="BU129">
        <v>0</v>
      </c>
      <c r="BV129">
        <v>1851.115</v>
      </c>
      <c r="BW129">
        <v>-25.7791125</v>
      </c>
      <c r="BX129">
        <v>748.80737499999998</v>
      </c>
      <c r="BY129">
        <v>774.52187499999991</v>
      </c>
      <c r="BZ129">
        <v>1.3098062500000001</v>
      </c>
      <c r="CA129">
        <v>746.92512499999998</v>
      </c>
      <c r="CB129">
        <v>35.630650000000003</v>
      </c>
      <c r="CC129">
        <v>3.7392650000000001</v>
      </c>
      <c r="CD129">
        <v>3.6066812499999998</v>
      </c>
      <c r="CE129">
        <v>27.747174999999999</v>
      </c>
      <c r="CF129">
        <v>27.130475000000001</v>
      </c>
      <c r="CG129">
        <v>1199.9925000000001</v>
      </c>
      <c r="CH129">
        <v>0.49999525</v>
      </c>
      <c r="CI129">
        <v>0.50000475</v>
      </c>
      <c r="CJ129">
        <v>0</v>
      </c>
      <c r="CK129">
        <v>860.82287499999995</v>
      </c>
      <c r="CL129">
        <v>4.9990899999999998</v>
      </c>
      <c r="CM129">
        <v>9166.9775000000009</v>
      </c>
      <c r="CN129">
        <v>9557.7612499999996</v>
      </c>
      <c r="CO129">
        <v>45.780999999999999</v>
      </c>
      <c r="CP129">
        <v>48.375</v>
      </c>
      <c r="CQ129">
        <v>46.640500000000003</v>
      </c>
      <c r="CR129">
        <v>47.375</v>
      </c>
      <c r="CS129">
        <v>47</v>
      </c>
      <c r="CT129">
        <v>597.49</v>
      </c>
      <c r="CU129">
        <v>597.50249999999994</v>
      </c>
      <c r="CV129">
        <v>0</v>
      </c>
      <c r="CW129">
        <v>1678299494.3</v>
      </c>
      <c r="CX129">
        <v>0</v>
      </c>
      <c r="CY129">
        <v>1678287632.5</v>
      </c>
      <c r="CZ129" t="s">
        <v>356</v>
      </c>
      <c r="DA129">
        <v>1678287627</v>
      </c>
      <c r="DB129">
        <v>1678287632.5</v>
      </c>
      <c r="DC129">
        <v>15</v>
      </c>
      <c r="DD129">
        <v>2.5999999999999999E-2</v>
      </c>
      <c r="DE129">
        <v>3.3000000000000002E-2</v>
      </c>
      <c r="DF129">
        <v>-6.1950000000000003</v>
      </c>
      <c r="DG129">
        <v>0.26400000000000001</v>
      </c>
      <c r="DH129">
        <v>415</v>
      </c>
      <c r="DI129">
        <v>32</v>
      </c>
      <c r="DJ129">
        <v>0.71</v>
      </c>
      <c r="DK129">
        <v>0.35</v>
      </c>
      <c r="DL129">
        <v>-25.62335365853659</v>
      </c>
      <c r="DM129">
        <v>-0.90829547038324865</v>
      </c>
      <c r="DN129">
        <v>0.11080300052633719</v>
      </c>
      <c r="DO129">
        <v>0</v>
      </c>
      <c r="DP129">
        <v>1.3037253658536589</v>
      </c>
      <c r="DQ129">
        <v>6.0054355400697292E-2</v>
      </c>
      <c r="DR129">
        <v>6.3345668408560591E-3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3.294</v>
      </c>
      <c r="EB129">
        <v>2.62507</v>
      </c>
      <c r="EC129">
        <v>0.15115999999999999</v>
      </c>
      <c r="ED129">
        <v>0.152646</v>
      </c>
      <c r="EE129">
        <v>0.14646100000000001</v>
      </c>
      <c r="EF129">
        <v>0.141652</v>
      </c>
      <c r="EG129">
        <v>25457</v>
      </c>
      <c r="EH129">
        <v>25764.5</v>
      </c>
      <c r="EI129">
        <v>27914.400000000001</v>
      </c>
      <c r="EJ129">
        <v>29283.5</v>
      </c>
      <c r="EK129">
        <v>32801.5</v>
      </c>
      <c r="EL129">
        <v>34906.6</v>
      </c>
      <c r="EM129">
        <v>39424</v>
      </c>
      <c r="EN129">
        <v>41872.1</v>
      </c>
      <c r="EO129">
        <v>1.74627</v>
      </c>
      <c r="EP129">
        <v>2.1576</v>
      </c>
      <c r="EQ129">
        <v>9.2964599999999994E-2</v>
      </c>
      <c r="ER129">
        <v>0</v>
      </c>
      <c r="ES129">
        <v>32.699599999999997</v>
      </c>
      <c r="ET129">
        <v>999.9</v>
      </c>
      <c r="EU129">
        <v>74.599999999999994</v>
      </c>
      <c r="EV129">
        <v>33.4</v>
      </c>
      <c r="EW129">
        <v>38.075400000000002</v>
      </c>
      <c r="EX129">
        <v>57.112900000000003</v>
      </c>
      <c r="EY129">
        <v>-4.2868599999999999</v>
      </c>
      <c r="EZ129">
        <v>2</v>
      </c>
      <c r="FA129">
        <v>0.68472299999999997</v>
      </c>
      <c r="FB129">
        <v>1.3284</v>
      </c>
      <c r="FC129">
        <v>20.265000000000001</v>
      </c>
      <c r="FD129">
        <v>5.2148899999999996</v>
      </c>
      <c r="FE129">
        <v>12.0099</v>
      </c>
      <c r="FF129">
        <v>4.98475</v>
      </c>
      <c r="FG129">
        <v>3.2841999999999998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1.86226</v>
      </c>
      <c r="FN129">
        <v>1.86432</v>
      </c>
      <c r="FO129">
        <v>1.8603499999999999</v>
      </c>
      <c r="FP129">
        <v>1.86111</v>
      </c>
      <c r="FQ129">
        <v>1.8602099999999999</v>
      </c>
      <c r="FR129">
        <v>1.8619300000000001</v>
      </c>
      <c r="FS129">
        <v>1.8585199999999999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-6.9569999999999999</v>
      </c>
      <c r="GH129">
        <v>0.26479999999999998</v>
      </c>
      <c r="GI129">
        <v>-4.4239819368145623</v>
      </c>
      <c r="GJ129">
        <v>-4.7384624312344064E-3</v>
      </c>
      <c r="GK129">
        <v>2.0540812038047919E-6</v>
      </c>
      <c r="GL129">
        <v>-4.204614941727041E-10</v>
      </c>
      <c r="GM129">
        <v>0.26473705503428657</v>
      </c>
      <c r="GN129">
        <v>0</v>
      </c>
      <c r="GO129">
        <v>0</v>
      </c>
      <c r="GP129">
        <v>0</v>
      </c>
      <c r="GQ129">
        <v>6</v>
      </c>
      <c r="GR129">
        <v>2075</v>
      </c>
      <c r="GS129">
        <v>4</v>
      </c>
      <c r="GT129">
        <v>32</v>
      </c>
      <c r="GU129">
        <v>197.8</v>
      </c>
      <c r="GV129">
        <v>197.7</v>
      </c>
      <c r="GW129">
        <v>2.21313</v>
      </c>
      <c r="GX129">
        <v>2.5378400000000001</v>
      </c>
      <c r="GY129">
        <v>2.04834</v>
      </c>
      <c r="GZ129">
        <v>2.6171899999999999</v>
      </c>
      <c r="HA129">
        <v>2.1972700000000001</v>
      </c>
      <c r="HB129">
        <v>2.3303199999999999</v>
      </c>
      <c r="HC129">
        <v>38.722499999999997</v>
      </c>
      <c r="HD129">
        <v>13.440300000000001</v>
      </c>
      <c r="HE129">
        <v>18</v>
      </c>
      <c r="HF129">
        <v>397.93400000000003</v>
      </c>
      <c r="HG129">
        <v>752.45299999999997</v>
      </c>
      <c r="HH129">
        <v>31.002800000000001</v>
      </c>
      <c r="HI129">
        <v>35.790199999999999</v>
      </c>
      <c r="HJ129">
        <v>30.001000000000001</v>
      </c>
      <c r="HK129">
        <v>35.618299999999998</v>
      </c>
      <c r="HL129">
        <v>35.597900000000003</v>
      </c>
      <c r="HM129">
        <v>44.273099999999999</v>
      </c>
      <c r="HN129">
        <v>0</v>
      </c>
      <c r="HO129">
        <v>100</v>
      </c>
      <c r="HP129">
        <v>31</v>
      </c>
      <c r="HQ129">
        <v>762.42600000000004</v>
      </c>
      <c r="HR129">
        <v>36.496499999999997</v>
      </c>
      <c r="HS129">
        <v>98.394099999999995</v>
      </c>
      <c r="HT129">
        <v>97.082700000000003</v>
      </c>
    </row>
    <row r="130" spans="1:228" x14ac:dyDescent="0.2">
      <c r="A130">
        <v>115</v>
      </c>
      <c r="B130">
        <v>1678299498.0999999</v>
      </c>
      <c r="C130">
        <v>455.09999990463263</v>
      </c>
      <c r="D130" t="s">
        <v>588</v>
      </c>
      <c r="E130" t="s">
        <v>589</v>
      </c>
      <c r="F130">
        <v>4</v>
      </c>
      <c r="G130">
        <v>1678299496.0999999</v>
      </c>
      <c r="H130">
        <f t="shared" si="34"/>
        <v>1.4820830705038666E-3</v>
      </c>
      <c r="I130">
        <f t="shared" si="35"/>
        <v>1.4820830705038666</v>
      </c>
      <c r="J130">
        <f t="shared" si="36"/>
        <v>16.4328248481924</v>
      </c>
      <c r="K130">
        <f t="shared" si="37"/>
        <v>728.19157142857148</v>
      </c>
      <c r="L130">
        <f t="shared" si="38"/>
        <v>408.55100822439385</v>
      </c>
      <c r="M130">
        <f t="shared" si="39"/>
        <v>41.395903585713953</v>
      </c>
      <c r="N130">
        <f t="shared" si="40"/>
        <v>73.783071087736033</v>
      </c>
      <c r="O130">
        <f t="shared" si="41"/>
        <v>8.7773719991619009E-2</v>
      </c>
      <c r="P130">
        <f t="shared" si="42"/>
        <v>2.7727662497444343</v>
      </c>
      <c r="Q130">
        <f t="shared" si="43"/>
        <v>8.6258836000235123E-2</v>
      </c>
      <c r="R130">
        <f t="shared" si="44"/>
        <v>5.4045701025654078E-2</v>
      </c>
      <c r="S130">
        <f t="shared" si="45"/>
        <v>226.11539923525274</v>
      </c>
      <c r="T130">
        <f t="shared" si="46"/>
        <v>35.280628626461052</v>
      </c>
      <c r="U130">
        <f t="shared" si="47"/>
        <v>34.210999999999999</v>
      </c>
      <c r="V130">
        <f t="shared" si="48"/>
        <v>5.4062180012326086</v>
      </c>
      <c r="W130">
        <f t="shared" si="49"/>
        <v>68.954557436104182</v>
      </c>
      <c r="X130">
        <f t="shared" si="50"/>
        <v>3.7439009257362148</v>
      </c>
      <c r="Y130">
        <f t="shared" si="51"/>
        <v>5.4295191861762735</v>
      </c>
      <c r="Z130">
        <f t="shared" si="52"/>
        <v>1.6623170754963938</v>
      </c>
      <c r="AA130">
        <f t="shared" si="53"/>
        <v>-65.359863409220509</v>
      </c>
      <c r="AB130">
        <f t="shared" si="54"/>
        <v>11.546677393172248</v>
      </c>
      <c r="AC130">
        <f t="shared" si="55"/>
        <v>0.96544837734567923</v>
      </c>
      <c r="AD130">
        <f t="shared" si="56"/>
        <v>173.26766159655014</v>
      </c>
      <c r="AE130">
        <f t="shared" si="57"/>
        <v>26.990944781543806</v>
      </c>
      <c r="AF130">
        <f t="shared" si="58"/>
        <v>1.4774555889886547</v>
      </c>
      <c r="AG130">
        <f t="shared" si="59"/>
        <v>16.4328248481924</v>
      </c>
      <c r="AH130">
        <v>780.81477561787597</v>
      </c>
      <c r="AI130">
        <v>758.70410909090913</v>
      </c>
      <c r="AJ130">
        <v>1.716806259969222</v>
      </c>
      <c r="AK130">
        <v>61.006110821722046</v>
      </c>
      <c r="AL130">
        <f t="shared" si="60"/>
        <v>1.4820830705038666</v>
      </c>
      <c r="AM130">
        <v>35.635980583333321</v>
      </c>
      <c r="AN130">
        <v>36.953333939393943</v>
      </c>
      <c r="AO130">
        <v>2.9364386373369909E-5</v>
      </c>
      <c r="AP130">
        <v>102.99</v>
      </c>
      <c r="AQ130">
        <v>243</v>
      </c>
      <c r="AR130">
        <v>37</v>
      </c>
      <c r="AS130">
        <f t="shared" si="61"/>
        <v>1</v>
      </c>
      <c r="AT130">
        <f t="shared" si="62"/>
        <v>0</v>
      </c>
      <c r="AU130">
        <f t="shared" si="63"/>
        <v>47279.646042084663</v>
      </c>
      <c r="AV130">
        <f t="shared" si="64"/>
        <v>1199.997142857143</v>
      </c>
      <c r="AW130">
        <f t="shared" si="65"/>
        <v>1025.9229135933954</v>
      </c>
      <c r="AX130">
        <f t="shared" si="66"/>
        <v>0.85493779689401239</v>
      </c>
      <c r="AY130">
        <f t="shared" si="67"/>
        <v>0.18842994800544394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1678299496.0999999</v>
      </c>
      <c r="BF130">
        <v>728.19157142857148</v>
      </c>
      <c r="BG130">
        <v>754.09971428571419</v>
      </c>
      <c r="BH130">
        <v>36.9499</v>
      </c>
      <c r="BI130">
        <v>35.636471428571433</v>
      </c>
      <c r="BJ130">
        <v>735.15600000000006</v>
      </c>
      <c r="BK130">
        <v>36.685171428571429</v>
      </c>
      <c r="BL130">
        <v>649.99214285714277</v>
      </c>
      <c r="BM130">
        <v>101.22371428571429</v>
      </c>
      <c r="BN130">
        <v>9.9995000000000014E-2</v>
      </c>
      <c r="BO130">
        <v>34.288242857142862</v>
      </c>
      <c r="BP130">
        <v>34.210999999999999</v>
      </c>
      <c r="BQ130">
        <v>999.89999999999986</v>
      </c>
      <c r="BR130">
        <v>0</v>
      </c>
      <c r="BS130">
        <v>0</v>
      </c>
      <c r="BT130">
        <v>9021.517142857143</v>
      </c>
      <c r="BU130">
        <v>0</v>
      </c>
      <c r="BV130">
        <v>1859.024285714286</v>
      </c>
      <c r="BW130">
        <v>-25.90792857142857</v>
      </c>
      <c r="BX130">
        <v>756.13071428571413</v>
      </c>
      <c r="BY130">
        <v>781.96614285714281</v>
      </c>
      <c r="BZ130">
        <v>1.3134271428571429</v>
      </c>
      <c r="CA130">
        <v>754.09971428571419</v>
      </c>
      <c r="CB130">
        <v>35.636471428571433</v>
      </c>
      <c r="CC130">
        <v>3.7402000000000002</v>
      </c>
      <c r="CD130">
        <v>3.6072514285714279</v>
      </c>
      <c r="CE130">
        <v>27.751442857142852</v>
      </c>
      <c r="CF130">
        <v>27.133157142857151</v>
      </c>
      <c r="CG130">
        <v>1199.997142857143</v>
      </c>
      <c r="CH130">
        <v>0.49998999999999999</v>
      </c>
      <c r="CI130">
        <v>0.50000999999999995</v>
      </c>
      <c r="CJ130">
        <v>0</v>
      </c>
      <c r="CK130">
        <v>861.08142857142866</v>
      </c>
      <c r="CL130">
        <v>4.9990899999999998</v>
      </c>
      <c r="CM130">
        <v>9176.0414285714305</v>
      </c>
      <c r="CN130">
        <v>9557.7857142857138</v>
      </c>
      <c r="CO130">
        <v>45.811999999999998</v>
      </c>
      <c r="CP130">
        <v>48.375</v>
      </c>
      <c r="CQ130">
        <v>46.651571428571437</v>
      </c>
      <c r="CR130">
        <v>47.375</v>
      </c>
      <c r="CS130">
        <v>47</v>
      </c>
      <c r="CT130">
        <v>597.48714285714289</v>
      </c>
      <c r="CU130">
        <v>597.5100000000001</v>
      </c>
      <c r="CV130">
        <v>0</v>
      </c>
      <c r="CW130">
        <v>1678299498.5</v>
      </c>
      <c r="CX130">
        <v>0</v>
      </c>
      <c r="CY130">
        <v>1678287632.5</v>
      </c>
      <c r="CZ130" t="s">
        <v>356</v>
      </c>
      <c r="DA130">
        <v>1678287627</v>
      </c>
      <c r="DB130">
        <v>1678287632.5</v>
      </c>
      <c r="DC130">
        <v>15</v>
      </c>
      <c r="DD130">
        <v>2.5999999999999999E-2</v>
      </c>
      <c r="DE130">
        <v>3.3000000000000002E-2</v>
      </c>
      <c r="DF130">
        <v>-6.1950000000000003</v>
      </c>
      <c r="DG130">
        <v>0.26400000000000001</v>
      </c>
      <c r="DH130">
        <v>415</v>
      </c>
      <c r="DI130">
        <v>32</v>
      </c>
      <c r="DJ130">
        <v>0.71</v>
      </c>
      <c r="DK130">
        <v>0.35</v>
      </c>
      <c r="DL130">
        <v>-25.71768500000001</v>
      </c>
      <c r="DM130">
        <v>-1.0658769230769201</v>
      </c>
      <c r="DN130">
        <v>0.11593477810821021</v>
      </c>
      <c r="DO130">
        <v>0</v>
      </c>
      <c r="DP130">
        <v>1.3080540000000001</v>
      </c>
      <c r="DQ130">
        <v>4.1333583489679401E-2</v>
      </c>
      <c r="DR130">
        <v>4.4555194983301382E-3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3.29433</v>
      </c>
      <c r="EB130">
        <v>2.6257100000000002</v>
      </c>
      <c r="EC130">
        <v>0.15208199999999999</v>
      </c>
      <c r="ED130">
        <v>0.15354899999999999</v>
      </c>
      <c r="EE130">
        <v>0.146484</v>
      </c>
      <c r="EF130">
        <v>0.14167199999999999</v>
      </c>
      <c r="EG130">
        <v>25428.9</v>
      </c>
      <c r="EH130">
        <v>25736.6</v>
      </c>
      <c r="EI130">
        <v>27914</v>
      </c>
      <c r="EJ130">
        <v>29283.1</v>
      </c>
      <c r="EK130">
        <v>32800.5</v>
      </c>
      <c r="EL130">
        <v>34905.5</v>
      </c>
      <c r="EM130">
        <v>39423.699999999997</v>
      </c>
      <c r="EN130">
        <v>41871.699999999997</v>
      </c>
      <c r="EO130">
        <v>1.74682</v>
      </c>
      <c r="EP130">
        <v>2.15707</v>
      </c>
      <c r="EQ130">
        <v>9.3091300000000002E-2</v>
      </c>
      <c r="ER130">
        <v>0</v>
      </c>
      <c r="ES130">
        <v>32.709099999999999</v>
      </c>
      <c r="ET130">
        <v>999.9</v>
      </c>
      <c r="EU130">
        <v>74.599999999999994</v>
      </c>
      <c r="EV130">
        <v>33.4</v>
      </c>
      <c r="EW130">
        <v>38.078400000000002</v>
      </c>
      <c r="EX130">
        <v>57.322899999999997</v>
      </c>
      <c r="EY130">
        <v>-4.25481</v>
      </c>
      <c r="EZ130">
        <v>2</v>
      </c>
      <c r="FA130">
        <v>0.68539099999999997</v>
      </c>
      <c r="FB130">
        <v>1.33741</v>
      </c>
      <c r="FC130">
        <v>20.2654</v>
      </c>
      <c r="FD130">
        <v>5.2175900000000004</v>
      </c>
      <c r="FE130">
        <v>12.0099</v>
      </c>
      <c r="FF130">
        <v>4.9854500000000002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1.8622799999999999</v>
      </c>
      <c r="FN130">
        <v>1.8643099999999999</v>
      </c>
      <c r="FO130">
        <v>1.8603499999999999</v>
      </c>
      <c r="FP130">
        <v>1.8611</v>
      </c>
      <c r="FQ130">
        <v>1.8602099999999999</v>
      </c>
      <c r="FR130">
        <v>1.86192</v>
      </c>
      <c r="FS130">
        <v>1.8585199999999999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-6.9729999999999999</v>
      </c>
      <c r="GH130">
        <v>0.26479999999999998</v>
      </c>
      <c r="GI130">
        <v>-4.4239819368145623</v>
      </c>
      <c r="GJ130">
        <v>-4.7384624312344064E-3</v>
      </c>
      <c r="GK130">
        <v>2.0540812038047919E-6</v>
      </c>
      <c r="GL130">
        <v>-4.204614941727041E-10</v>
      </c>
      <c r="GM130">
        <v>0.26473705503428657</v>
      </c>
      <c r="GN130">
        <v>0</v>
      </c>
      <c r="GO130">
        <v>0</v>
      </c>
      <c r="GP130">
        <v>0</v>
      </c>
      <c r="GQ130">
        <v>6</v>
      </c>
      <c r="GR130">
        <v>2075</v>
      </c>
      <c r="GS130">
        <v>4</v>
      </c>
      <c r="GT130">
        <v>32</v>
      </c>
      <c r="GU130">
        <v>197.9</v>
      </c>
      <c r="GV130">
        <v>197.8</v>
      </c>
      <c r="GW130">
        <v>2.2265600000000001</v>
      </c>
      <c r="GX130">
        <v>2.5390600000000001</v>
      </c>
      <c r="GY130">
        <v>2.04834</v>
      </c>
      <c r="GZ130">
        <v>2.6184099999999999</v>
      </c>
      <c r="HA130">
        <v>2.1972700000000001</v>
      </c>
      <c r="HB130">
        <v>2.2741699999999998</v>
      </c>
      <c r="HC130">
        <v>38.722499999999997</v>
      </c>
      <c r="HD130">
        <v>13.457800000000001</v>
      </c>
      <c r="HE130">
        <v>18</v>
      </c>
      <c r="HF130">
        <v>398.28699999999998</v>
      </c>
      <c r="HG130">
        <v>752.04700000000003</v>
      </c>
      <c r="HH130">
        <v>31.002600000000001</v>
      </c>
      <c r="HI130">
        <v>35.799199999999999</v>
      </c>
      <c r="HJ130">
        <v>30.000900000000001</v>
      </c>
      <c r="HK130">
        <v>35.627200000000002</v>
      </c>
      <c r="HL130">
        <v>35.606900000000003</v>
      </c>
      <c r="HM130">
        <v>44.5931</v>
      </c>
      <c r="HN130">
        <v>0</v>
      </c>
      <c r="HO130">
        <v>100</v>
      </c>
      <c r="HP130">
        <v>31</v>
      </c>
      <c r="HQ130">
        <v>769.10599999999999</v>
      </c>
      <c r="HR130">
        <v>36.496499999999997</v>
      </c>
      <c r="HS130">
        <v>98.393100000000004</v>
      </c>
      <c r="HT130">
        <v>97.081699999999998</v>
      </c>
    </row>
    <row r="131" spans="1:228" x14ac:dyDescent="0.2">
      <c r="A131">
        <v>116</v>
      </c>
      <c r="B131">
        <v>1678299502.0999999</v>
      </c>
      <c r="C131">
        <v>459.09999990463263</v>
      </c>
      <c r="D131" t="s">
        <v>590</v>
      </c>
      <c r="E131" t="s">
        <v>591</v>
      </c>
      <c r="F131">
        <v>4</v>
      </c>
      <c r="G131">
        <v>1678299499.7874999</v>
      </c>
      <c r="H131">
        <f t="shared" si="34"/>
        <v>1.4775290019641691E-3</v>
      </c>
      <c r="I131">
        <f t="shared" si="35"/>
        <v>1.4775290019641691</v>
      </c>
      <c r="J131">
        <f t="shared" si="36"/>
        <v>16.761443931898892</v>
      </c>
      <c r="K131">
        <f t="shared" si="37"/>
        <v>734.22749999999996</v>
      </c>
      <c r="L131">
        <f t="shared" si="38"/>
        <v>407.10897908078829</v>
      </c>
      <c r="M131">
        <f t="shared" si="39"/>
        <v>41.249742635414862</v>
      </c>
      <c r="N131">
        <f t="shared" si="40"/>
        <v>74.394565011138837</v>
      </c>
      <c r="O131">
        <f t="shared" si="41"/>
        <v>8.7399745459958197E-2</v>
      </c>
      <c r="P131">
        <f t="shared" si="42"/>
        <v>2.7673126118849396</v>
      </c>
      <c r="Q131">
        <f t="shared" si="43"/>
        <v>8.589471839368977E-2</v>
      </c>
      <c r="R131">
        <f t="shared" si="44"/>
        <v>5.3817260963549871E-2</v>
      </c>
      <c r="S131">
        <f t="shared" si="45"/>
        <v>226.11525673527223</v>
      </c>
      <c r="T131">
        <f t="shared" si="46"/>
        <v>35.290064135616589</v>
      </c>
      <c r="U131">
        <f t="shared" si="47"/>
        <v>34.219237499999998</v>
      </c>
      <c r="V131">
        <f t="shared" si="48"/>
        <v>5.408698787643889</v>
      </c>
      <c r="W131">
        <f t="shared" si="49"/>
        <v>68.940919037838114</v>
      </c>
      <c r="X131">
        <f t="shared" si="50"/>
        <v>3.7444930021098126</v>
      </c>
      <c r="Y131">
        <f t="shared" si="51"/>
        <v>5.4314521105450506</v>
      </c>
      <c r="Z131">
        <f t="shared" si="52"/>
        <v>1.6642057855340764</v>
      </c>
      <c r="AA131">
        <f t="shared" si="53"/>
        <v>-65.159028986619859</v>
      </c>
      <c r="AB131">
        <f t="shared" si="54"/>
        <v>11.249028357908626</v>
      </c>
      <c r="AC131">
        <f t="shared" si="55"/>
        <v>0.94248206854121375</v>
      </c>
      <c r="AD131">
        <f t="shared" si="56"/>
        <v>173.14773817510221</v>
      </c>
      <c r="AE131">
        <f t="shared" si="57"/>
        <v>27.12761455130638</v>
      </c>
      <c r="AF131">
        <f t="shared" si="58"/>
        <v>1.4759071538992314</v>
      </c>
      <c r="AG131">
        <f t="shared" si="59"/>
        <v>16.761443931898892</v>
      </c>
      <c r="AH131">
        <v>787.73300260607141</v>
      </c>
      <c r="AI131">
        <v>765.44350303030296</v>
      </c>
      <c r="AJ131">
        <v>1.6809573511609339</v>
      </c>
      <c r="AK131">
        <v>61.006110821722046</v>
      </c>
      <c r="AL131">
        <f t="shared" si="60"/>
        <v>1.4775290019641691</v>
      </c>
      <c r="AM131">
        <v>35.644521323593104</v>
      </c>
      <c r="AN131">
        <v>36.957783636363637</v>
      </c>
      <c r="AO131">
        <v>1.2207329762200101E-5</v>
      </c>
      <c r="AP131">
        <v>102.99</v>
      </c>
      <c r="AQ131">
        <v>242</v>
      </c>
      <c r="AR131">
        <v>37</v>
      </c>
      <c r="AS131">
        <f t="shared" si="61"/>
        <v>1</v>
      </c>
      <c r="AT131">
        <f t="shared" si="62"/>
        <v>0</v>
      </c>
      <c r="AU131">
        <f t="shared" si="63"/>
        <v>47129.161056825949</v>
      </c>
      <c r="AV131">
        <f t="shared" si="64"/>
        <v>1199.9962499999999</v>
      </c>
      <c r="AW131">
        <f t="shared" si="65"/>
        <v>1025.9221635934052</v>
      </c>
      <c r="AX131">
        <f t="shared" si="66"/>
        <v>0.85493780800848773</v>
      </c>
      <c r="AY131">
        <f t="shared" si="67"/>
        <v>0.18842996945638141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1678299499.7874999</v>
      </c>
      <c r="BF131">
        <v>734.22749999999996</v>
      </c>
      <c r="BG131">
        <v>760.26612499999999</v>
      </c>
      <c r="BH131">
        <v>36.9557875</v>
      </c>
      <c r="BI131">
        <v>35.643887499999998</v>
      </c>
      <c r="BJ131">
        <v>741.20650000000001</v>
      </c>
      <c r="BK131">
        <v>36.691062500000001</v>
      </c>
      <c r="BL131">
        <v>650.06349999999998</v>
      </c>
      <c r="BM131">
        <v>101.223375</v>
      </c>
      <c r="BN131">
        <v>0.1002134125</v>
      </c>
      <c r="BO131">
        <v>34.2946375</v>
      </c>
      <c r="BP131">
        <v>34.219237499999998</v>
      </c>
      <c r="BQ131">
        <v>999.9</v>
      </c>
      <c r="BR131">
        <v>0</v>
      </c>
      <c r="BS131">
        <v>0</v>
      </c>
      <c r="BT131">
        <v>8992.5762500000001</v>
      </c>
      <c r="BU131">
        <v>0</v>
      </c>
      <c r="BV131">
        <v>1887.1587500000001</v>
      </c>
      <c r="BW131">
        <v>-26.038650000000001</v>
      </c>
      <c r="BX131">
        <v>762.40262499999994</v>
      </c>
      <c r="BY131">
        <v>788.366625</v>
      </c>
      <c r="BZ131">
        <v>1.3119062500000001</v>
      </c>
      <c r="CA131">
        <v>760.26612499999999</v>
      </c>
      <c r="CB131">
        <v>35.643887499999998</v>
      </c>
      <c r="CC131">
        <v>3.7407837499999999</v>
      </c>
      <c r="CD131">
        <v>3.6079887500000001</v>
      </c>
      <c r="CE131">
        <v>27.754124999999998</v>
      </c>
      <c r="CF131">
        <v>27.136649999999999</v>
      </c>
      <c r="CG131">
        <v>1199.9962499999999</v>
      </c>
      <c r="CH131">
        <v>0.49998999999999999</v>
      </c>
      <c r="CI131">
        <v>0.50000999999999995</v>
      </c>
      <c r="CJ131">
        <v>0</v>
      </c>
      <c r="CK131">
        <v>861.56875000000002</v>
      </c>
      <c r="CL131">
        <v>4.9990899999999998</v>
      </c>
      <c r="CM131">
        <v>9182.3825000000015</v>
      </c>
      <c r="CN131">
        <v>9557.7737500000003</v>
      </c>
      <c r="CO131">
        <v>45.811999999999998</v>
      </c>
      <c r="CP131">
        <v>48.375</v>
      </c>
      <c r="CQ131">
        <v>46.686999999999998</v>
      </c>
      <c r="CR131">
        <v>47.405999999999999</v>
      </c>
      <c r="CS131">
        <v>47</v>
      </c>
      <c r="CT131">
        <v>597.48624999999993</v>
      </c>
      <c r="CU131">
        <v>597.51</v>
      </c>
      <c r="CV131">
        <v>0</v>
      </c>
      <c r="CW131">
        <v>1678299502.0999999</v>
      </c>
      <c r="CX131">
        <v>0</v>
      </c>
      <c r="CY131">
        <v>1678287632.5</v>
      </c>
      <c r="CZ131" t="s">
        <v>356</v>
      </c>
      <c r="DA131">
        <v>1678287627</v>
      </c>
      <c r="DB131">
        <v>1678287632.5</v>
      </c>
      <c r="DC131">
        <v>15</v>
      </c>
      <c r="DD131">
        <v>2.5999999999999999E-2</v>
      </c>
      <c r="DE131">
        <v>3.3000000000000002E-2</v>
      </c>
      <c r="DF131">
        <v>-6.1950000000000003</v>
      </c>
      <c r="DG131">
        <v>0.26400000000000001</v>
      </c>
      <c r="DH131">
        <v>415</v>
      </c>
      <c r="DI131">
        <v>32</v>
      </c>
      <c r="DJ131">
        <v>0.71</v>
      </c>
      <c r="DK131">
        <v>0.35</v>
      </c>
      <c r="DL131">
        <v>-25.796855000000001</v>
      </c>
      <c r="DM131">
        <v>-1.4838911819887639</v>
      </c>
      <c r="DN131">
        <v>0.15164723695141941</v>
      </c>
      <c r="DO131">
        <v>0</v>
      </c>
      <c r="DP131">
        <v>1.3101717500000001</v>
      </c>
      <c r="DQ131">
        <v>2.5465328330203471E-2</v>
      </c>
      <c r="DR131">
        <v>3.2407274549859769E-3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3.2941799999999999</v>
      </c>
      <c r="EB131">
        <v>2.6252399999999998</v>
      </c>
      <c r="EC131">
        <v>0.15299099999999999</v>
      </c>
      <c r="ED131">
        <v>0.154472</v>
      </c>
      <c r="EE131">
        <v>0.14648900000000001</v>
      </c>
      <c r="EF131">
        <v>0.14168700000000001</v>
      </c>
      <c r="EG131">
        <v>25400.7</v>
      </c>
      <c r="EH131">
        <v>25708</v>
      </c>
      <c r="EI131">
        <v>27913.1</v>
      </c>
      <c r="EJ131">
        <v>29282.7</v>
      </c>
      <c r="EK131">
        <v>32798.9</v>
      </c>
      <c r="EL131">
        <v>34904.300000000003</v>
      </c>
      <c r="EM131">
        <v>39422.1</v>
      </c>
      <c r="EN131">
        <v>41870.9</v>
      </c>
      <c r="EO131">
        <v>1.7492000000000001</v>
      </c>
      <c r="EP131">
        <v>2.1571799999999999</v>
      </c>
      <c r="EQ131">
        <v>9.3154600000000004E-2</v>
      </c>
      <c r="ER131">
        <v>0</v>
      </c>
      <c r="ES131">
        <v>32.719900000000003</v>
      </c>
      <c r="ET131">
        <v>999.9</v>
      </c>
      <c r="EU131">
        <v>74.599999999999994</v>
      </c>
      <c r="EV131">
        <v>33.4</v>
      </c>
      <c r="EW131">
        <v>38.082099999999997</v>
      </c>
      <c r="EX131">
        <v>56.872900000000001</v>
      </c>
      <c r="EY131">
        <v>-4.3469499999999996</v>
      </c>
      <c r="EZ131">
        <v>2</v>
      </c>
      <c r="FA131">
        <v>0.68610000000000004</v>
      </c>
      <c r="FB131">
        <v>1.34663</v>
      </c>
      <c r="FC131">
        <v>20.2654</v>
      </c>
      <c r="FD131">
        <v>5.2175900000000004</v>
      </c>
      <c r="FE131">
        <v>12.0099</v>
      </c>
      <c r="FF131">
        <v>4.9859499999999999</v>
      </c>
      <c r="FG131">
        <v>3.2845300000000002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1.8622700000000001</v>
      </c>
      <c r="FN131">
        <v>1.8643099999999999</v>
      </c>
      <c r="FO131">
        <v>1.8603499999999999</v>
      </c>
      <c r="FP131">
        <v>1.86111</v>
      </c>
      <c r="FQ131">
        <v>1.8602099999999999</v>
      </c>
      <c r="FR131">
        <v>1.8619399999999999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-6.9880000000000004</v>
      </c>
      <c r="GH131">
        <v>0.26479999999999998</v>
      </c>
      <c r="GI131">
        <v>-4.4239819368145623</v>
      </c>
      <c r="GJ131">
        <v>-4.7384624312344064E-3</v>
      </c>
      <c r="GK131">
        <v>2.0540812038047919E-6</v>
      </c>
      <c r="GL131">
        <v>-4.204614941727041E-10</v>
      </c>
      <c r="GM131">
        <v>0.26473705503428657</v>
      </c>
      <c r="GN131">
        <v>0</v>
      </c>
      <c r="GO131">
        <v>0</v>
      </c>
      <c r="GP131">
        <v>0</v>
      </c>
      <c r="GQ131">
        <v>6</v>
      </c>
      <c r="GR131">
        <v>2075</v>
      </c>
      <c r="GS131">
        <v>4</v>
      </c>
      <c r="GT131">
        <v>32</v>
      </c>
      <c r="GU131">
        <v>197.9</v>
      </c>
      <c r="GV131">
        <v>197.8</v>
      </c>
      <c r="GW131">
        <v>2.2448700000000001</v>
      </c>
      <c r="GX131">
        <v>2.5390600000000001</v>
      </c>
      <c r="GY131">
        <v>2.04834</v>
      </c>
      <c r="GZ131">
        <v>2.6184099999999999</v>
      </c>
      <c r="HA131">
        <v>2.1972700000000001</v>
      </c>
      <c r="HB131">
        <v>2.3107899999999999</v>
      </c>
      <c r="HC131">
        <v>38.722499999999997</v>
      </c>
      <c r="HD131">
        <v>13.440300000000001</v>
      </c>
      <c r="HE131">
        <v>18</v>
      </c>
      <c r="HF131">
        <v>399.642</v>
      </c>
      <c r="HG131">
        <v>752.26199999999994</v>
      </c>
      <c r="HH131">
        <v>31.002600000000001</v>
      </c>
      <c r="HI131">
        <v>35.807600000000001</v>
      </c>
      <c r="HJ131">
        <v>30.000900000000001</v>
      </c>
      <c r="HK131">
        <v>35.635399999999997</v>
      </c>
      <c r="HL131">
        <v>35.616700000000002</v>
      </c>
      <c r="HM131">
        <v>44.911900000000003</v>
      </c>
      <c r="HN131">
        <v>0</v>
      </c>
      <c r="HO131">
        <v>100</v>
      </c>
      <c r="HP131">
        <v>31</v>
      </c>
      <c r="HQ131">
        <v>775.89700000000005</v>
      </c>
      <c r="HR131">
        <v>36.496499999999997</v>
      </c>
      <c r="HS131">
        <v>98.389499999999998</v>
      </c>
      <c r="HT131">
        <v>97.08</v>
      </c>
    </row>
    <row r="132" spans="1:228" x14ac:dyDescent="0.2">
      <c r="A132">
        <v>117</v>
      </c>
      <c r="B132">
        <v>1678299506.0999999</v>
      </c>
      <c r="C132">
        <v>463.09999990463263</v>
      </c>
      <c r="D132" t="s">
        <v>592</v>
      </c>
      <c r="E132" t="s">
        <v>593</v>
      </c>
      <c r="F132">
        <v>4</v>
      </c>
      <c r="G132">
        <v>1678299504.0999999</v>
      </c>
      <c r="H132">
        <f t="shared" si="34"/>
        <v>1.4771149445461803E-3</v>
      </c>
      <c r="I132">
        <f t="shared" si="35"/>
        <v>1.4771149445461802</v>
      </c>
      <c r="J132">
        <f t="shared" si="36"/>
        <v>16.870611242006067</v>
      </c>
      <c r="K132">
        <f t="shared" si="37"/>
        <v>741.22271428571435</v>
      </c>
      <c r="L132">
        <f t="shared" si="38"/>
        <v>410.85630876696399</v>
      </c>
      <c r="M132">
        <f t="shared" si="39"/>
        <v>41.629867266464558</v>
      </c>
      <c r="N132">
        <f t="shared" si="40"/>
        <v>75.104124123611385</v>
      </c>
      <c r="O132">
        <f t="shared" si="41"/>
        <v>8.7109671228007848E-2</v>
      </c>
      <c r="P132">
        <f t="shared" si="42"/>
        <v>2.7695741353236238</v>
      </c>
      <c r="Q132">
        <f t="shared" si="43"/>
        <v>8.5615723949195185E-2</v>
      </c>
      <c r="R132">
        <f t="shared" si="44"/>
        <v>5.3641918539822288E-2</v>
      </c>
      <c r="S132">
        <f t="shared" si="45"/>
        <v>226.1133686209881</v>
      </c>
      <c r="T132">
        <f t="shared" si="46"/>
        <v>35.305993915121526</v>
      </c>
      <c r="U132">
        <f t="shared" si="47"/>
        <v>34.237100000000012</v>
      </c>
      <c r="V132">
        <f t="shared" si="48"/>
        <v>5.4140816172860031</v>
      </c>
      <c r="W132">
        <f t="shared" si="49"/>
        <v>68.885746236505454</v>
      </c>
      <c r="X132">
        <f t="shared" si="50"/>
        <v>3.7449528764366158</v>
      </c>
      <c r="Y132">
        <f t="shared" si="51"/>
        <v>5.436469924531365</v>
      </c>
      <c r="Z132">
        <f t="shared" si="52"/>
        <v>1.6691287408493873</v>
      </c>
      <c r="AA132">
        <f t="shared" si="53"/>
        <v>-65.140769054486555</v>
      </c>
      <c r="AB132">
        <f t="shared" si="54"/>
        <v>11.068380199797231</v>
      </c>
      <c r="AC132">
        <f t="shared" si="55"/>
        <v>0.92674537360936171</v>
      </c>
      <c r="AD132">
        <f t="shared" si="56"/>
        <v>172.96772513990811</v>
      </c>
      <c r="AE132">
        <f t="shared" si="57"/>
        <v>27.409832518127327</v>
      </c>
      <c r="AF132">
        <f t="shared" si="58"/>
        <v>1.4753417306302883</v>
      </c>
      <c r="AG132">
        <f t="shared" si="59"/>
        <v>16.870611242006067</v>
      </c>
      <c r="AH132">
        <v>794.7311729939687</v>
      </c>
      <c r="AI132">
        <v>772.24720606060589</v>
      </c>
      <c r="AJ132">
        <v>1.704258618277454</v>
      </c>
      <c r="AK132">
        <v>61.006110821722046</v>
      </c>
      <c r="AL132">
        <f t="shared" si="60"/>
        <v>1.4771149445461802</v>
      </c>
      <c r="AM132">
        <v>35.647772580086603</v>
      </c>
      <c r="AN132">
        <v>36.960881818181811</v>
      </c>
      <c r="AO132">
        <v>1.0501537110201509E-5</v>
      </c>
      <c r="AP132">
        <v>102.99</v>
      </c>
      <c r="AQ132">
        <v>242</v>
      </c>
      <c r="AR132">
        <v>37</v>
      </c>
      <c r="AS132">
        <f t="shared" si="61"/>
        <v>1</v>
      </c>
      <c r="AT132">
        <f t="shared" si="62"/>
        <v>0</v>
      </c>
      <c r="AU132">
        <f t="shared" si="63"/>
        <v>47188.598583328698</v>
      </c>
      <c r="AV132">
        <f t="shared" si="64"/>
        <v>1199.985714285714</v>
      </c>
      <c r="AW132">
        <f t="shared" si="65"/>
        <v>1025.9132065393719</v>
      </c>
      <c r="AX132">
        <f t="shared" si="66"/>
        <v>0.8549378499476904</v>
      </c>
      <c r="AY132">
        <f t="shared" si="67"/>
        <v>0.18843005039904248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1678299504.0999999</v>
      </c>
      <c r="BF132">
        <v>741.22271428571435</v>
      </c>
      <c r="BG132">
        <v>767.53514285714289</v>
      </c>
      <c r="BH132">
        <v>36.959942857142863</v>
      </c>
      <c r="BI132">
        <v>35.648342857142858</v>
      </c>
      <c r="BJ132">
        <v>748.2182857142858</v>
      </c>
      <c r="BK132">
        <v>36.695185714285721</v>
      </c>
      <c r="BL132">
        <v>649.96028571428565</v>
      </c>
      <c r="BM132">
        <v>101.2247142857143</v>
      </c>
      <c r="BN132">
        <v>9.9924957142857138E-2</v>
      </c>
      <c r="BO132">
        <v>34.311228571428572</v>
      </c>
      <c r="BP132">
        <v>34.237100000000012</v>
      </c>
      <c r="BQ132">
        <v>999.89999999999986</v>
      </c>
      <c r="BR132">
        <v>0</v>
      </c>
      <c r="BS132">
        <v>0</v>
      </c>
      <c r="BT132">
        <v>9004.4642857142862</v>
      </c>
      <c r="BU132">
        <v>0</v>
      </c>
      <c r="BV132">
        <v>1901.252857142857</v>
      </c>
      <c r="BW132">
        <v>-26.31238571428571</v>
      </c>
      <c r="BX132">
        <v>769.66971428571446</v>
      </c>
      <c r="BY132">
        <v>795.90800000000002</v>
      </c>
      <c r="BZ132">
        <v>1.311601428571429</v>
      </c>
      <c r="CA132">
        <v>767.53514285714289</v>
      </c>
      <c r="CB132">
        <v>35.648342857142858</v>
      </c>
      <c r="CC132">
        <v>3.7412571428571431</v>
      </c>
      <c r="CD132">
        <v>3.6084900000000002</v>
      </c>
      <c r="CE132">
        <v>27.756271428571431</v>
      </c>
      <c r="CF132">
        <v>27.139042857142861</v>
      </c>
      <c r="CG132">
        <v>1199.985714285714</v>
      </c>
      <c r="CH132">
        <v>0.49998757142857142</v>
      </c>
      <c r="CI132">
        <v>0.50001242857142847</v>
      </c>
      <c r="CJ132">
        <v>0</v>
      </c>
      <c r="CK132">
        <v>861.87428571428575</v>
      </c>
      <c r="CL132">
        <v>4.9990899999999998</v>
      </c>
      <c r="CM132">
        <v>9183.8828571428567</v>
      </c>
      <c r="CN132">
        <v>9557.7085714285731</v>
      </c>
      <c r="CO132">
        <v>45.811999999999998</v>
      </c>
      <c r="CP132">
        <v>48.428142857142859</v>
      </c>
      <c r="CQ132">
        <v>46.686999999999998</v>
      </c>
      <c r="CR132">
        <v>47.428142857142859</v>
      </c>
      <c r="CS132">
        <v>47.035428571428568</v>
      </c>
      <c r="CT132">
        <v>597.48000000000013</v>
      </c>
      <c r="CU132">
        <v>597.50714285714287</v>
      </c>
      <c r="CV132">
        <v>0</v>
      </c>
      <c r="CW132">
        <v>1678299506.3</v>
      </c>
      <c r="CX132">
        <v>0</v>
      </c>
      <c r="CY132">
        <v>1678287632.5</v>
      </c>
      <c r="CZ132" t="s">
        <v>356</v>
      </c>
      <c r="DA132">
        <v>1678287627</v>
      </c>
      <c r="DB132">
        <v>1678287632.5</v>
      </c>
      <c r="DC132">
        <v>15</v>
      </c>
      <c r="DD132">
        <v>2.5999999999999999E-2</v>
      </c>
      <c r="DE132">
        <v>3.3000000000000002E-2</v>
      </c>
      <c r="DF132">
        <v>-6.1950000000000003</v>
      </c>
      <c r="DG132">
        <v>0.26400000000000001</v>
      </c>
      <c r="DH132">
        <v>415</v>
      </c>
      <c r="DI132">
        <v>32</v>
      </c>
      <c r="DJ132">
        <v>0.71</v>
      </c>
      <c r="DK132">
        <v>0.35</v>
      </c>
      <c r="DL132">
        <v>-25.89722926829268</v>
      </c>
      <c r="DM132">
        <v>-2.1128550522648148</v>
      </c>
      <c r="DN132">
        <v>0.21515211209395299</v>
      </c>
      <c r="DO132">
        <v>0</v>
      </c>
      <c r="DP132">
        <v>1.311325853658537</v>
      </c>
      <c r="DQ132">
        <v>9.1720557491294947E-3</v>
      </c>
      <c r="DR132">
        <v>1.992058594017423E-3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3.2942100000000001</v>
      </c>
      <c r="EB132">
        <v>2.6253600000000001</v>
      </c>
      <c r="EC132">
        <v>0.15389700000000001</v>
      </c>
      <c r="ED132">
        <v>0.15538299999999999</v>
      </c>
      <c r="EE132">
        <v>0.14650299999999999</v>
      </c>
      <c r="EF132">
        <v>0.14170099999999999</v>
      </c>
      <c r="EG132">
        <v>25373.200000000001</v>
      </c>
      <c r="EH132">
        <v>25679.8</v>
      </c>
      <c r="EI132">
        <v>27912.799999999999</v>
      </c>
      <c r="EJ132">
        <v>29282.3</v>
      </c>
      <c r="EK132">
        <v>32798.400000000001</v>
      </c>
      <c r="EL132">
        <v>34903.599999999999</v>
      </c>
      <c r="EM132">
        <v>39422.1</v>
      </c>
      <c r="EN132">
        <v>41870.800000000003</v>
      </c>
      <c r="EO132">
        <v>1.74905</v>
      </c>
      <c r="EP132">
        <v>2.1569799999999999</v>
      </c>
      <c r="EQ132">
        <v>9.3720899999999996E-2</v>
      </c>
      <c r="ER132">
        <v>0</v>
      </c>
      <c r="ES132">
        <v>32.7316</v>
      </c>
      <c r="ET132">
        <v>999.9</v>
      </c>
      <c r="EU132">
        <v>74.599999999999994</v>
      </c>
      <c r="EV132">
        <v>33.4</v>
      </c>
      <c r="EW132">
        <v>38.075600000000001</v>
      </c>
      <c r="EX132">
        <v>57.052900000000001</v>
      </c>
      <c r="EY132">
        <v>-4.4030500000000004</v>
      </c>
      <c r="EZ132">
        <v>2</v>
      </c>
      <c r="FA132">
        <v>0.68703800000000004</v>
      </c>
      <c r="FB132">
        <v>1.35555</v>
      </c>
      <c r="FC132">
        <v>20.2654</v>
      </c>
      <c r="FD132">
        <v>5.2174399999999999</v>
      </c>
      <c r="FE132">
        <v>12.0099</v>
      </c>
      <c r="FF132">
        <v>4.9859</v>
      </c>
      <c r="FG132">
        <v>3.2844799999999998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1.86225</v>
      </c>
      <c r="FN132">
        <v>1.86432</v>
      </c>
      <c r="FO132">
        <v>1.8603499999999999</v>
      </c>
      <c r="FP132">
        <v>1.86111</v>
      </c>
      <c r="FQ132">
        <v>1.8602000000000001</v>
      </c>
      <c r="FR132">
        <v>1.86195</v>
      </c>
      <c r="FS132">
        <v>1.8585199999999999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-7.0039999999999996</v>
      </c>
      <c r="GH132">
        <v>0.26469999999999999</v>
      </c>
      <c r="GI132">
        <v>-4.4239819368145623</v>
      </c>
      <c r="GJ132">
        <v>-4.7384624312344064E-3</v>
      </c>
      <c r="GK132">
        <v>2.0540812038047919E-6</v>
      </c>
      <c r="GL132">
        <v>-4.204614941727041E-10</v>
      </c>
      <c r="GM132">
        <v>0.26473705503428657</v>
      </c>
      <c r="GN132">
        <v>0</v>
      </c>
      <c r="GO132">
        <v>0</v>
      </c>
      <c r="GP132">
        <v>0</v>
      </c>
      <c r="GQ132">
        <v>6</v>
      </c>
      <c r="GR132">
        <v>2075</v>
      </c>
      <c r="GS132">
        <v>4</v>
      </c>
      <c r="GT132">
        <v>32</v>
      </c>
      <c r="GU132">
        <v>198</v>
      </c>
      <c r="GV132">
        <v>197.9</v>
      </c>
      <c r="GW132">
        <v>2.2607400000000002</v>
      </c>
      <c r="GX132">
        <v>2.5439500000000002</v>
      </c>
      <c r="GY132">
        <v>2.04834</v>
      </c>
      <c r="GZ132">
        <v>2.6184099999999999</v>
      </c>
      <c r="HA132">
        <v>2.1972700000000001</v>
      </c>
      <c r="HB132">
        <v>2.32544</v>
      </c>
      <c r="HC132">
        <v>38.722499999999997</v>
      </c>
      <c r="HD132">
        <v>13.4316</v>
      </c>
      <c r="HE132">
        <v>18</v>
      </c>
      <c r="HF132">
        <v>399.61200000000002</v>
      </c>
      <c r="HG132">
        <v>752.17499999999995</v>
      </c>
      <c r="HH132">
        <v>31.002600000000001</v>
      </c>
      <c r="HI132">
        <v>35.816699999999997</v>
      </c>
      <c r="HJ132">
        <v>30.001000000000001</v>
      </c>
      <c r="HK132">
        <v>35.644500000000001</v>
      </c>
      <c r="HL132">
        <v>35.625599999999999</v>
      </c>
      <c r="HM132">
        <v>45.230200000000004</v>
      </c>
      <c r="HN132">
        <v>0</v>
      </c>
      <c r="HO132">
        <v>100</v>
      </c>
      <c r="HP132">
        <v>31</v>
      </c>
      <c r="HQ132">
        <v>782.58399999999995</v>
      </c>
      <c r="HR132">
        <v>36.496499999999997</v>
      </c>
      <c r="HS132">
        <v>98.389099999999999</v>
      </c>
      <c r="HT132">
        <v>97.079300000000003</v>
      </c>
    </row>
    <row r="133" spans="1:228" x14ac:dyDescent="0.2">
      <c r="A133">
        <v>118</v>
      </c>
      <c r="B133">
        <v>1678299510.0999999</v>
      </c>
      <c r="C133">
        <v>467.09999990463263</v>
      </c>
      <c r="D133" t="s">
        <v>594</v>
      </c>
      <c r="E133" t="s">
        <v>595</v>
      </c>
      <c r="F133">
        <v>4</v>
      </c>
      <c r="G133">
        <v>1678299507.7874999</v>
      </c>
      <c r="H133">
        <f t="shared" si="34"/>
        <v>1.4812927744199868E-3</v>
      </c>
      <c r="I133">
        <f t="shared" si="35"/>
        <v>1.4812927744199869</v>
      </c>
      <c r="J133">
        <f t="shared" si="36"/>
        <v>16.925407745982376</v>
      </c>
      <c r="K133">
        <f t="shared" si="37"/>
        <v>747.32662499999992</v>
      </c>
      <c r="L133">
        <f t="shared" si="38"/>
        <v>415.38093296287479</v>
      </c>
      <c r="M133">
        <f t="shared" si="39"/>
        <v>42.08906476856361</v>
      </c>
      <c r="N133">
        <f t="shared" si="40"/>
        <v>75.723934891610227</v>
      </c>
      <c r="O133">
        <f t="shared" si="41"/>
        <v>8.701330750062887E-2</v>
      </c>
      <c r="P133">
        <f t="shared" si="42"/>
        <v>2.7671129214256953</v>
      </c>
      <c r="Q133">
        <f t="shared" si="43"/>
        <v>8.5521331842877288E-2</v>
      </c>
      <c r="R133">
        <f t="shared" si="44"/>
        <v>5.3582749602847882E-2</v>
      </c>
      <c r="S133">
        <f t="shared" si="45"/>
        <v>226.11610790953284</v>
      </c>
      <c r="T133">
        <f t="shared" si="46"/>
        <v>35.322496511368762</v>
      </c>
      <c r="U133">
        <f t="shared" si="47"/>
        <v>34.260987499999999</v>
      </c>
      <c r="V133">
        <f t="shared" si="48"/>
        <v>5.4212873481939132</v>
      </c>
      <c r="W133">
        <f t="shared" si="49"/>
        <v>68.833689167101767</v>
      </c>
      <c r="X133">
        <f t="shared" si="50"/>
        <v>3.7456275440561471</v>
      </c>
      <c r="Y133">
        <f t="shared" si="51"/>
        <v>5.4415615222412415</v>
      </c>
      <c r="Z133">
        <f t="shared" si="52"/>
        <v>1.6756598041377662</v>
      </c>
      <c r="AA133">
        <f t="shared" si="53"/>
        <v>-65.325011351921418</v>
      </c>
      <c r="AB133">
        <f t="shared" si="54"/>
        <v>10.004423438921988</v>
      </c>
      <c r="AC133">
        <f t="shared" si="55"/>
        <v>0.83857292636992031</v>
      </c>
      <c r="AD133">
        <f t="shared" si="56"/>
        <v>171.63409292290331</v>
      </c>
      <c r="AE133">
        <f t="shared" si="57"/>
        <v>27.474865570858633</v>
      </c>
      <c r="AF133">
        <f t="shared" si="58"/>
        <v>1.4760173763348055</v>
      </c>
      <c r="AG133">
        <f t="shared" si="59"/>
        <v>16.925407745982376</v>
      </c>
      <c r="AH133">
        <v>801.6707759976498</v>
      </c>
      <c r="AI133">
        <v>779.10753333333321</v>
      </c>
      <c r="AJ133">
        <v>1.712290035018432</v>
      </c>
      <c r="AK133">
        <v>61.006110821722046</v>
      </c>
      <c r="AL133">
        <f t="shared" si="60"/>
        <v>1.4812927744199869</v>
      </c>
      <c r="AM133">
        <v>35.654373570346337</v>
      </c>
      <c r="AN133">
        <v>36.970913939393931</v>
      </c>
      <c r="AO133">
        <v>2.6638411635479569E-5</v>
      </c>
      <c r="AP133">
        <v>102.99</v>
      </c>
      <c r="AQ133">
        <v>241</v>
      </c>
      <c r="AR133">
        <v>37</v>
      </c>
      <c r="AS133">
        <f t="shared" si="61"/>
        <v>1</v>
      </c>
      <c r="AT133">
        <f t="shared" si="62"/>
        <v>0</v>
      </c>
      <c r="AU133">
        <f t="shared" si="63"/>
        <v>47118.58751370597</v>
      </c>
      <c r="AV133">
        <f t="shared" si="64"/>
        <v>1199.9974999999999</v>
      </c>
      <c r="AW133">
        <f t="shared" si="65"/>
        <v>1025.9235512484627</v>
      </c>
      <c r="AX133">
        <f t="shared" si="66"/>
        <v>0.85493807382803944</v>
      </c>
      <c r="AY133">
        <f t="shared" si="67"/>
        <v>0.18843048248811589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1678299507.7874999</v>
      </c>
      <c r="BF133">
        <v>747.32662499999992</v>
      </c>
      <c r="BG133">
        <v>773.70450000000005</v>
      </c>
      <c r="BH133">
        <v>36.965949999999999</v>
      </c>
      <c r="BI133">
        <v>35.653925000000001</v>
      </c>
      <c r="BJ133">
        <v>754.33712500000001</v>
      </c>
      <c r="BK133">
        <v>36.701225000000001</v>
      </c>
      <c r="BL133">
        <v>650.04324999999994</v>
      </c>
      <c r="BM133">
        <v>101.226375</v>
      </c>
      <c r="BN133">
        <v>0.10004956249999999</v>
      </c>
      <c r="BO133">
        <v>34.328049999999998</v>
      </c>
      <c r="BP133">
        <v>34.260987499999999</v>
      </c>
      <c r="BQ133">
        <v>999.9</v>
      </c>
      <c r="BR133">
        <v>0</v>
      </c>
      <c r="BS133">
        <v>0</v>
      </c>
      <c r="BT133">
        <v>8991.25</v>
      </c>
      <c r="BU133">
        <v>0</v>
      </c>
      <c r="BV133">
        <v>1845.6275000000001</v>
      </c>
      <c r="BW133">
        <v>-26.3776625</v>
      </c>
      <c r="BX133">
        <v>776.01300000000003</v>
      </c>
      <c r="BY133">
        <v>802.31</v>
      </c>
      <c r="BZ133">
        <v>1.3120324999999999</v>
      </c>
      <c r="CA133">
        <v>773.70450000000005</v>
      </c>
      <c r="CB133">
        <v>35.653925000000001</v>
      </c>
      <c r="CC133">
        <v>3.7419237500000002</v>
      </c>
      <c r="CD133">
        <v>3.6091112500000002</v>
      </c>
      <c r="CE133">
        <v>27.759337500000001</v>
      </c>
      <c r="CF133">
        <v>27.141974999999999</v>
      </c>
      <c r="CG133">
        <v>1199.9974999999999</v>
      </c>
      <c r="CH133">
        <v>0.49998087499999999</v>
      </c>
      <c r="CI133">
        <v>0.50001912500000001</v>
      </c>
      <c r="CJ133">
        <v>0</v>
      </c>
      <c r="CK133">
        <v>862.024</v>
      </c>
      <c r="CL133">
        <v>4.9990899999999998</v>
      </c>
      <c r="CM133">
        <v>9172.6637499999997</v>
      </c>
      <c r="CN133">
        <v>9557.7512500000012</v>
      </c>
      <c r="CO133">
        <v>45.811999999999998</v>
      </c>
      <c r="CP133">
        <v>48.436999999999998</v>
      </c>
      <c r="CQ133">
        <v>46.686999999999998</v>
      </c>
      <c r="CR133">
        <v>47.436999999999998</v>
      </c>
      <c r="CS133">
        <v>47.046499999999988</v>
      </c>
      <c r="CT133">
        <v>597.47749999999996</v>
      </c>
      <c r="CU133">
        <v>597.52250000000004</v>
      </c>
      <c r="CV133">
        <v>0</v>
      </c>
      <c r="CW133">
        <v>1678299510.5</v>
      </c>
      <c r="CX133">
        <v>0</v>
      </c>
      <c r="CY133">
        <v>1678287632.5</v>
      </c>
      <c r="CZ133" t="s">
        <v>356</v>
      </c>
      <c r="DA133">
        <v>1678287627</v>
      </c>
      <c r="DB133">
        <v>1678287632.5</v>
      </c>
      <c r="DC133">
        <v>15</v>
      </c>
      <c r="DD133">
        <v>2.5999999999999999E-2</v>
      </c>
      <c r="DE133">
        <v>3.3000000000000002E-2</v>
      </c>
      <c r="DF133">
        <v>-6.1950000000000003</v>
      </c>
      <c r="DG133">
        <v>0.26400000000000001</v>
      </c>
      <c r="DH133">
        <v>415</v>
      </c>
      <c r="DI133">
        <v>32</v>
      </c>
      <c r="DJ133">
        <v>0.71</v>
      </c>
      <c r="DK133">
        <v>0.35</v>
      </c>
      <c r="DL133">
        <v>-26.0618625</v>
      </c>
      <c r="DM133">
        <v>-2.3505894934333278</v>
      </c>
      <c r="DN133">
        <v>0.23128688753094051</v>
      </c>
      <c r="DO133">
        <v>0</v>
      </c>
      <c r="DP133">
        <v>1.31154525</v>
      </c>
      <c r="DQ133">
        <v>4.3153846153820962E-3</v>
      </c>
      <c r="DR133">
        <v>1.793170359307756E-3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3.2941500000000001</v>
      </c>
      <c r="EB133">
        <v>2.6251699999999998</v>
      </c>
      <c r="EC133">
        <v>0.154802</v>
      </c>
      <c r="ED133">
        <v>0.15628800000000001</v>
      </c>
      <c r="EE133">
        <v>0.14652299999999999</v>
      </c>
      <c r="EF133">
        <v>0.141708</v>
      </c>
      <c r="EG133">
        <v>25344.799999999999</v>
      </c>
      <c r="EH133">
        <v>25651.599999999999</v>
      </c>
      <c r="EI133">
        <v>27911.599999999999</v>
      </c>
      <c r="EJ133">
        <v>29281.7</v>
      </c>
      <c r="EK133">
        <v>32796.300000000003</v>
      </c>
      <c r="EL133">
        <v>34902.6</v>
      </c>
      <c r="EM133">
        <v>39420.400000000001</v>
      </c>
      <c r="EN133">
        <v>41869.800000000003</v>
      </c>
      <c r="EO133">
        <v>1.75098</v>
      </c>
      <c r="EP133">
        <v>2.1569199999999999</v>
      </c>
      <c r="EQ133">
        <v>9.4950199999999998E-2</v>
      </c>
      <c r="ER133">
        <v>0</v>
      </c>
      <c r="ES133">
        <v>32.743200000000002</v>
      </c>
      <c r="ET133">
        <v>999.9</v>
      </c>
      <c r="EU133">
        <v>74.599999999999994</v>
      </c>
      <c r="EV133">
        <v>33.4</v>
      </c>
      <c r="EW133">
        <v>38.077199999999998</v>
      </c>
      <c r="EX133">
        <v>57.142899999999997</v>
      </c>
      <c r="EY133">
        <v>-4.2828499999999998</v>
      </c>
      <c r="EZ133">
        <v>2</v>
      </c>
      <c r="FA133">
        <v>0.68772599999999995</v>
      </c>
      <c r="FB133">
        <v>1.36419</v>
      </c>
      <c r="FC133">
        <v>20.2653</v>
      </c>
      <c r="FD133">
        <v>5.21774</v>
      </c>
      <c r="FE133">
        <v>12.0099</v>
      </c>
      <c r="FF133">
        <v>4.9857500000000003</v>
      </c>
      <c r="FG133">
        <v>3.2845800000000001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1.8622700000000001</v>
      </c>
      <c r="FN133">
        <v>1.86432</v>
      </c>
      <c r="FO133">
        <v>1.8603499999999999</v>
      </c>
      <c r="FP133">
        <v>1.86111</v>
      </c>
      <c r="FQ133">
        <v>1.8602000000000001</v>
      </c>
      <c r="FR133">
        <v>1.86192</v>
      </c>
      <c r="FS133">
        <v>1.8585199999999999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-7.0190000000000001</v>
      </c>
      <c r="GH133">
        <v>0.26469999999999999</v>
      </c>
      <c r="GI133">
        <v>-4.4239819368145623</v>
      </c>
      <c r="GJ133">
        <v>-4.7384624312344064E-3</v>
      </c>
      <c r="GK133">
        <v>2.0540812038047919E-6</v>
      </c>
      <c r="GL133">
        <v>-4.204614941727041E-10</v>
      </c>
      <c r="GM133">
        <v>0.26473705503428657</v>
      </c>
      <c r="GN133">
        <v>0</v>
      </c>
      <c r="GO133">
        <v>0</v>
      </c>
      <c r="GP133">
        <v>0</v>
      </c>
      <c r="GQ133">
        <v>6</v>
      </c>
      <c r="GR133">
        <v>2075</v>
      </c>
      <c r="GS133">
        <v>4</v>
      </c>
      <c r="GT133">
        <v>32</v>
      </c>
      <c r="GU133">
        <v>198.1</v>
      </c>
      <c r="GV133">
        <v>198</v>
      </c>
      <c r="GW133">
        <v>2.2766099999999998</v>
      </c>
      <c r="GX133">
        <v>2.5280800000000001</v>
      </c>
      <c r="GY133">
        <v>2.04834</v>
      </c>
      <c r="GZ133">
        <v>2.6171899999999999</v>
      </c>
      <c r="HA133">
        <v>2.1972700000000001</v>
      </c>
      <c r="HB133">
        <v>2.323</v>
      </c>
      <c r="HC133">
        <v>38.722499999999997</v>
      </c>
      <c r="HD133">
        <v>13.4491</v>
      </c>
      <c r="HE133">
        <v>18</v>
      </c>
      <c r="HF133">
        <v>400.726</v>
      </c>
      <c r="HG133">
        <v>752.23599999999999</v>
      </c>
      <c r="HH133">
        <v>31.002500000000001</v>
      </c>
      <c r="HI133">
        <v>35.826700000000002</v>
      </c>
      <c r="HJ133">
        <v>30.001000000000001</v>
      </c>
      <c r="HK133">
        <v>35.653500000000001</v>
      </c>
      <c r="HL133">
        <v>35.634700000000002</v>
      </c>
      <c r="HM133">
        <v>45.548000000000002</v>
      </c>
      <c r="HN133">
        <v>0</v>
      </c>
      <c r="HO133">
        <v>100</v>
      </c>
      <c r="HP133">
        <v>31</v>
      </c>
      <c r="HQ133">
        <v>789.26900000000001</v>
      </c>
      <c r="HR133">
        <v>36.496499999999997</v>
      </c>
      <c r="HS133">
        <v>98.384900000000002</v>
      </c>
      <c r="HT133">
        <v>97.077100000000002</v>
      </c>
    </row>
    <row r="134" spans="1:228" x14ac:dyDescent="0.2">
      <c r="A134">
        <v>119</v>
      </c>
      <c r="B134">
        <v>1678299514.0999999</v>
      </c>
      <c r="C134">
        <v>471.09999990463263</v>
      </c>
      <c r="D134" t="s">
        <v>596</v>
      </c>
      <c r="E134" t="s">
        <v>597</v>
      </c>
      <c r="F134">
        <v>4</v>
      </c>
      <c r="G134">
        <v>1678299512.0999999</v>
      </c>
      <c r="H134">
        <f t="shared" si="34"/>
        <v>1.4790356679124654E-3</v>
      </c>
      <c r="I134">
        <f t="shared" si="35"/>
        <v>1.4790356679124654</v>
      </c>
      <c r="J134">
        <f t="shared" si="36"/>
        <v>17.003690606074045</v>
      </c>
      <c r="K134">
        <f t="shared" si="37"/>
        <v>754.41671428571431</v>
      </c>
      <c r="L134">
        <f t="shared" si="38"/>
        <v>419.31730314213701</v>
      </c>
      <c r="M134">
        <f t="shared" si="39"/>
        <v>42.487413360222668</v>
      </c>
      <c r="N134">
        <f t="shared" si="40"/>
        <v>76.441431215761185</v>
      </c>
      <c r="O134">
        <f t="shared" si="41"/>
        <v>8.6603268630512056E-2</v>
      </c>
      <c r="P134">
        <f t="shared" si="42"/>
        <v>2.7619897416164005</v>
      </c>
      <c r="Q134">
        <f t="shared" si="43"/>
        <v>8.5122501445430571E-2</v>
      </c>
      <c r="R134">
        <f t="shared" si="44"/>
        <v>5.333249552212941E-2</v>
      </c>
      <c r="S134">
        <f t="shared" si="45"/>
        <v>226.11755263123931</v>
      </c>
      <c r="T134">
        <f t="shared" si="46"/>
        <v>35.325387634565196</v>
      </c>
      <c r="U134">
        <f t="shared" si="47"/>
        <v>34.280714285714282</v>
      </c>
      <c r="V134">
        <f t="shared" si="48"/>
        <v>5.4272442730411745</v>
      </c>
      <c r="W134">
        <f t="shared" si="49"/>
        <v>68.845318714299779</v>
      </c>
      <c r="X134">
        <f t="shared" si="50"/>
        <v>3.7463780109396101</v>
      </c>
      <c r="Y134">
        <f t="shared" si="51"/>
        <v>5.4417323950327718</v>
      </c>
      <c r="Z134">
        <f t="shared" si="52"/>
        <v>1.6808662621015644</v>
      </c>
      <c r="AA134">
        <f t="shared" si="53"/>
        <v>-65.225472954939718</v>
      </c>
      <c r="AB134">
        <f t="shared" si="54"/>
        <v>7.1325203265069561</v>
      </c>
      <c r="AC134">
        <f t="shared" si="55"/>
        <v>0.59901765600198098</v>
      </c>
      <c r="AD134">
        <f t="shared" si="56"/>
        <v>168.62361765880854</v>
      </c>
      <c r="AE134">
        <f t="shared" si="57"/>
        <v>27.678947260545762</v>
      </c>
      <c r="AF134">
        <f t="shared" si="58"/>
        <v>1.4787559846299569</v>
      </c>
      <c r="AG134">
        <f t="shared" si="59"/>
        <v>17.003690606074045</v>
      </c>
      <c r="AH134">
        <v>808.68587672071158</v>
      </c>
      <c r="AI134">
        <v>785.98350303030259</v>
      </c>
      <c r="AJ134">
        <v>1.729194953755927</v>
      </c>
      <c r="AK134">
        <v>61.006110821722046</v>
      </c>
      <c r="AL134">
        <f t="shared" si="60"/>
        <v>1.4790356679124654</v>
      </c>
      <c r="AM134">
        <v>35.659001476190461</v>
      </c>
      <c r="AN134">
        <v>36.973718787878802</v>
      </c>
      <c r="AO134">
        <v>9.5621829694259119E-6</v>
      </c>
      <c r="AP134">
        <v>102.99</v>
      </c>
      <c r="AQ134">
        <v>241</v>
      </c>
      <c r="AR134">
        <v>37</v>
      </c>
      <c r="AS134">
        <f t="shared" si="61"/>
        <v>1</v>
      </c>
      <c r="AT134">
        <f t="shared" si="62"/>
        <v>0</v>
      </c>
      <c r="AU134">
        <f t="shared" si="63"/>
        <v>46978.211875494999</v>
      </c>
      <c r="AV134">
        <f t="shared" si="64"/>
        <v>1200.002857142857</v>
      </c>
      <c r="AW134">
        <f t="shared" si="65"/>
        <v>1025.9283568037508</v>
      </c>
      <c r="AX134">
        <f t="shared" si="66"/>
        <v>0.85493826176916921</v>
      </c>
      <c r="AY134">
        <f t="shared" si="67"/>
        <v>0.18843084521449655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1678299512.0999999</v>
      </c>
      <c r="BF134">
        <v>754.41671428571431</v>
      </c>
      <c r="BG134">
        <v>780.9961428571429</v>
      </c>
      <c r="BH134">
        <v>36.973799999999997</v>
      </c>
      <c r="BI134">
        <v>35.659271428571422</v>
      </c>
      <c r="BJ134">
        <v>761.44357142857132</v>
      </c>
      <c r="BK134">
        <v>36.709071428571427</v>
      </c>
      <c r="BL134">
        <v>650.0037142857143</v>
      </c>
      <c r="BM134">
        <v>101.2251428571429</v>
      </c>
      <c r="BN134">
        <v>0.10006610000000001</v>
      </c>
      <c r="BO134">
        <v>34.328614285714288</v>
      </c>
      <c r="BP134">
        <v>34.280714285714282</v>
      </c>
      <c r="BQ134">
        <v>999.89999999999986</v>
      </c>
      <c r="BR134">
        <v>0</v>
      </c>
      <c r="BS134">
        <v>0</v>
      </c>
      <c r="BT134">
        <v>8964.1957142857154</v>
      </c>
      <c r="BU134">
        <v>0</v>
      </c>
      <c r="BV134">
        <v>1651.471428571429</v>
      </c>
      <c r="BW134">
        <v>-26.579457142857141</v>
      </c>
      <c r="BX134">
        <v>783.38114285714289</v>
      </c>
      <c r="BY134">
        <v>809.87571428571425</v>
      </c>
      <c r="BZ134">
        <v>1.3145071428571431</v>
      </c>
      <c r="CA134">
        <v>780.9961428571429</v>
      </c>
      <c r="CB134">
        <v>35.659271428571422</v>
      </c>
      <c r="CC134">
        <v>3.742677142857143</v>
      </c>
      <c r="CD134">
        <v>3.6096157142857139</v>
      </c>
      <c r="CE134">
        <v>27.76277142857143</v>
      </c>
      <c r="CF134">
        <v>27.14434285714286</v>
      </c>
      <c r="CG134">
        <v>1200.002857142857</v>
      </c>
      <c r="CH134">
        <v>0.499975</v>
      </c>
      <c r="CI134">
        <v>0.50002500000000005</v>
      </c>
      <c r="CJ134">
        <v>0</v>
      </c>
      <c r="CK134">
        <v>862.43428571428569</v>
      </c>
      <c r="CL134">
        <v>4.9990899999999998</v>
      </c>
      <c r="CM134">
        <v>9139.89</v>
      </c>
      <c r="CN134">
        <v>9557.8085714285717</v>
      </c>
      <c r="CO134">
        <v>45.838999999999999</v>
      </c>
      <c r="CP134">
        <v>48.436999999999998</v>
      </c>
      <c r="CQ134">
        <v>46.686999999999998</v>
      </c>
      <c r="CR134">
        <v>47.436999999999998</v>
      </c>
      <c r="CS134">
        <v>47.061999999999998</v>
      </c>
      <c r="CT134">
        <v>597.47428571428577</v>
      </c>
      <c r="CU134">
        <v>597.53428571428572</v>
      </c>
      <c r="CV134">
        <v>0</v>
      </c>
      <c r="CW134">
        <v>1678299514.0999999</v>
      </c>
      <c r="CX134">
        <v>0</v>
      </c>
      <c r="CY134">
        <v>1678287632.5</v>
      </c>
      <c r="CZ134" t="s">
        <v>356</v>
      </c>
      <c r="DA134">
        <v>1678287627</v>
      </c>
      <c r="DB134">
        <v>1678287632.5</v>
      </c>
      <c r="DC134">
        <v>15</v>
      </c>
      <c r="DD134">
        <v>2.5999999999999999E-2</v>
      </c>
      <c r="DE134">
        <v>3.3000000000000002E-2</v>
      </c>
      <c r="DF134">
        <v>-6.1950000000000003</v>
      </c>
      <c r="DG134">
        <v>0.26400000000000001</v>
      </c>
      <c r="DH134">
        <v>415</v>
      </c>
      <c r="DI134">
        <v>32</v>
      </c>
      <c r="DJ134">
        <v>0.71</v>
      </c>
      <c r="DK134">
        <v>0.35</v>
      </c>
      <c r="DL134">
        <v>-26.192131707317071</v>
      </c>
      <c r="DM134">
        <v>-2.4100536585366381</v>
      </c>
      <c r="DN134">
        <v>0.2422828949591119</v>
      </c>
      <c r="DO134">
        <v>0</v>
      </c>
      <c r="DP134">
        <v>1.312489756097561</v>
      </c>
      <c r="DQ134">
        <v>5.5448780487827622E-3</v>
      </c>
      <c r="DR134">
        <v>1.8087031977593051E-3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3.2940800000000001</v>
      </c>
      <c r="EB134">
        <v>2.6249799999999999</v>
      </c>
      <c r="EC134">
        <v>0.15571199999999999</v>
      </c>
      <c r="ED134">
        <v>0.15720400000000001</v>
      </c>
      <c r="EE134">
        <v>0.14652499999999999</v>
      </c>
      <c r="EF134">
        <v>0.14171900000000001</v>
      </c>
      <c r="EG134">
        <v>25317</v>
      </c>
      <c r="EH134">
        <v>25623.3</v>
      </c>
      <c r="EI134">
        <v>27911.1</v>
      </c>
      <c r="EJ134">
        <v>29281.3</v>
      </c>
      <c r="EK134">
        <v>32795.800000000003</v>
      </c>
      <c r="EL134">
        <v>34901.699999999997</v>
      </c>
      <c r="EM134">
        <v>39419.800000000003</v>
      </c>
      <c r="EN134">
        <v>41869.199999999997</v>
      </c>
      <c r="EO134">
        <v>1.7512799999999999</v>
      </c>
      <c r="EP134">
        <v>2.1568000000000001</v>
      </c>
      <c r="EQ134">
        <v>9.3985299999999994E-2</v>
      </c>
      <c r="ER134">
        <v>0</v>
      </c>
      <c r="ES134">
        <v>32.752800000000001</v>
      </c>
      <c r="ET134">
        <v>999.9</v>
      </c>
      <c r="EU134">
        <v>74.599999999999994</v>
      </c>
      <c r="EV134">
        <v>33.4</v>
      </c>
      <c r="EW134">
        <v>38.081299999999999</v>
      </c>
      <c r="EX134">
        <v>56.932899999999997</v>
      </c>
      <c r="EY134">
        <v>-4.2908600000000003</v>
      </c>
      <c r="EZ134">
        <v>2</v>
      </c>
      <c r="FA134">
        <v>0.68854400000000004</v>
      </c>
      <c r="FB134">
        <v>1.3714200000000001</v>
      </c>
      <c r="FC134">
        <v>20.2651</v>
      </c>
      <c r="FD134">
        <v>5.2187900000000003</v>
      </c>
      <c r="FE134">
        <v>12.0099</v>
      </c>
      <c r="FF134">
        <v>4.9859</v>
      </c>
      <c r="FG134">
        <v>3.2846500000000001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1.86226</v>
      </c>
      <c r="FN134">
        <v>1.86432</v>
      </c>
      <c r="FO134">
        <v>1.8603499999999999</v>
      </c>
      <c r="FP134">
        <v>1.8611</v>
      </c>
      <c r="FQ134">
        <v>1.8602000000000001</v>
      </c>
      <c r="FR134">
        <v>1.8619600000000001</v>
      </c>
      <c r="FS134">
        <v>1.8585199999999999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-7.0350000000000001</v>
      </c>
      <c r="GH134">
        <v>0.26479999999999998</v>
      </c>
      <c r="GI134">
        <v>-4.4239819368145623</v>
      </c>
      <c r="GJ134">
        <v>-4.7384624312344064E-3</v>
      </c>
      <c r="GK134">
        <v>2.0540812038047919E-6</v>
      </c>
      <c r="GL134">
        <v>-4.204614941727041E-10</v>
      </c>
      <c r="GM134">
        <v>0.26473705503428657</v>
      </c>
      <c r="GN134">
        <v>0</v>
      </c>
      <c r="GO134">
        <v>0</v>
      </c>
      <c r="GP134">
        <v>0</v>
      </c>
      <c r="GQ134">
        <v>6</v>
      </c>
      <c r="GR134">
        <v>2075</v>
      </c>
      <c r="GS134">
        <v>4</v>
      </c>
      <c r="GT134">
        <v>32</v>
      </c>
      <c r="GU134">
        <v>198.1</v>
      </c>
      <c r="GV134">
        <v>198</v>
      </c>
      <c r="GW134">
        <v>2.2912599999999999</v>
      </c>
      <c r="GX134">
        <v>2.5329600000000001</v>
      </c>
      <c r="GY134">
        <v>2.04834</v>
      </c>
      <c r="GZ134">
        <v>2.6184099999999999</v>
      </c>
      <c r="HA134">
        <v>2.1972700000000001</v>
      </c>
      <c r="HB134">
        <v>2.3303199999999999</v>
      </c>
      <c r="HC134">
        <v>38.722499999999997</v>
      </c>
      <c r="HD134">
        <v>13.4491</v>
      </c>
      <c r="HE134">
        <v>18</v>
      </c>
      <c r="HF134">
        <v>400.94799999999998</v>
      </c>
      <c r="HG134">
        <v>752.23</v>
      </c>
      <c r="HH134">
        <v>31.002199999999998</v>
      </c>
      <c r="HI134">
        <v>35.835799999999999</v>
      </c>
      <c r="HJ134">
        <v>30.001000000000001</v>
      </c>
      <c r="HK134">
        <v>35.663200000000003</v>
      </c>
      <c r="HL134">
        <v>35.644399999999997</v>
      </c>
      <c r="HM134">
        <v>45.857999999999997</v>
      </c>
      <c r="HN134">
        <v>0</v>
      </c>
      <c r="HO134">
        <v>100</v>
      </c>
      <c r="HP134">
        <v>31</v>
      </c>
      <c r="HQ134">
        <v>795.96799999999996</v>
      </c>
      <c r="HR134">
        <v>36.496499999999997</v>
      </c>
      <c r="HS134">
        <v>98.383200000000002</v>
      </c>
      <c r="HT134">
        <v>97.075800000000001</v>
      </c>
    </row>
    <row r="135" spans="1:228" x14ac:dyDescent="0.2">
      <c r="A135">
        <v>120</v>
      </c>
      <c r="B135">
        <v>1678299518.0999999</v>
      </c>
      <c r="C135">
        <v>475.09999990463263</v>
      </c>
      <c r="D135" t="s">
        <v>598</v>
      </c>
      <c r="E135" t="s">
        <v>599</v>
      </c>
      <c r="F135">
        <v>4</v>
      </c>
      <c r="G135">
        <v>1678299515.7874999</v>
      </c>
      <c r="H135">
        <f t="shared" si="34"/>
        <v>1.4814031247949672E-3</v>
      </c>
      <c r="I135">
        <f t="shared" si="35"/>
        <v>1.4814031247949673</v>
      </c>
      <c r="J135">
        <f t="shared" si="36"/>
        <v>17.184368629164936</v>
      </c>
      <c r="K135">
        <f t="shared" si="37"/>
        <v>760.52712499999996</v>
      </c>
      <c r="L135">
        <f t="shared" si="38"/>
        <v>423.35789289239779</v>
      </c>
      <c r="M135">
        <f t="shared" si="39"/>
        <v>42.895372199686449</v>
      </c>
      <c r="N135">
        <f t="shared" si="40"/>
        <v>77.057956500941074</v>
      </c>
      <c r="O135">
        <f t="shared" si="41"/>
        <v>8.6988074416336672E-2</v>
      </c>
      <c r="P135">
        <f t="shared" si="42"/>
        <v>2.766921917435551</v>
      </c>
      <c r="Q135">
        <f t="shared" si="43"/>
        <v>8.5496854928105229E-2</v>
      </c>
      <c r="R135">
        <f t="shared" si="44"/>
        <v>5.3567385133922431E-2</v>
      </c>
      <c r="S135">
        <f t="shared" si="45"/>
        <v>226.11768519765619</v>
      </c>
      <c r="T135">
        <f t="shared" si="46"/>
        <v>35.32127795258792</v>
      </c>
      <c r="U135">
        <f t="shared" si="47"/>
        <v>34.266000000000012</v>
      </c>
      <c r="V135">
        <f t="shared" si="48"/>
        <v>5.4228004407793842</v>
      </c>
      <c r="W135">
        <f t="shared" si="49"/>
        <v>68.857105263595244</v>
      </c>
      <c r="X135">
        <f t="shared" si="50"/>
        <v>3.7466385156980579</v>
      </c>
      <c r="Y135">
        <f t="shared" si="51"/>
        <v>5.4411792383013609</v>
      </c>
      <c r="Z135">
        <f t="shared" si="52"/>
        <v>1.6761619250813262</v>
      </c>
      <c r="AA135">
        <f t="shared" si="53"/>
        <v>-65.329877803458047</v>
      </c>
      <c r="AB135">
        <f t="shared" si="54"/>
        <v>9.0676892716156043</v>
      </c>
      <c r="AC135">
        <f t="shared" si="55"/>
        <v>0.76012204656262417</v>
      </c>
      <c r="AD135">
        <f t="shared" si="56"/>
        <v>170.61561871237635</v>
      </c>
      <c r="AE135">
        <f t="shared" si="57"/>
        <v>27.844251064536085</v>
      </c>
      <c r="AF135">
        <f t="shared" si="58"/>
        <v>1.4783663515444054</v>
      </c>
      <c r="AG135">
        <f t="shared" si="59"/>
        <v>17.184368629164936</v>
      </c>
      <c r="AH135">
        <v>815.76725988208079</v>
      </c>
      <c r="AI135">
        <v>792.88013333333345</v>
      </c>
      <c r="AJ135">
        <v>1.731293899871629</v>
      </c>
      <c r="AK135">
        <v>61.006110821722046</v>
      </c>
      <c r="AL135">
        <f t="shared" si="60"/>
        <v>1.4814031247949673</v>
      </c>
      <c r="AM135">
        <v>35.663118199134217</v>
      </c>
      <c r="AN135">
        <v>36.98011575757576</v>
      </c>
      <c r="AO135">
        <v>1.7772897382673232E-5</v>
      </c>
      <c r="AP135">
        <v>102.99</v>
      </c>
      <c r="AQ135">
        <v>242</v>
      </c>
      <c r="AR135">
        <v>37</v>
      </c>
      <c r="AS135">
        <f t="shared" si="61"/>
        <v>1</v>
      </c>
      <c r="AT135">
        <f t="shared" si="62"/>
        <v>0</v>
      </c>
      <c r="AU135">
        <f t="shared" si="63"/>
        <v>47113.518282212601</v>
      </c>
      <c r="AV135">
        <f t="shared" si="64"/>
        <v>1200.0062499999999</v>
      </c>
      <c r="AW135">
        <f t="shared" si="65"/>
        <v>1025.9309949210653</v>
      </c>
      <c r="AX135">
        <f t="shared" si="66"/>
        <v>0.85493804296524745</v>
      </c>
      <c r="AY135">
        <f t="shared" si="67"/>
        <v>0.18843042292292744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1678299515.7874999</v>
      </c>
      <c r="BF135">
        <v>760.52712499999996</v>
      </c>
      <c r="BG135">
        <v>787.27199999999993</v>
      </c>
      <c r="BH135">
        <v>36.977625000000003</v>
      </c>
      <c r="BI135">
        <v>35.6632125</v>
      </c>
      <c r="BJ135">
        <v>767.56812500000001</v>
      </c>
      <c r="BK135">
        <v>36.712887499999987</v>
      </c>
      <c r="BL135">
        <v>649.88724999999999</v>
      </c>
      <c r="BM135">
        <v>101.22199999999999</v>
      </c>
      <c r="BN135">
        <v>9.9772712499999999E-2</v>
      </c>
      <c r="BO135">
        <v>34.326787500000002</v>
      </c>
      <c r="BP135">
        <v>34.266000000000012</v>
      </c>
      <c r="BQ135">
        <v>999.9</v>
      </c>
      <c r="BR135">
        <v>0</v>
      </c>
      <c r="BS135">
        <v>0</v>
      </c>
      <c r="BT135">
        <v>8990.625</v>
      </c>
      <c r="BU135">
        <v>0</v>
      </c>
      <c r="BV135">
        <v>1402.4837500000001</v>
      </c>
      <c r="BW135">
        <v>-26.744837499999999</v>
      </c>
      <c r="BX135">
        <v>789.72924999999998</v>
      </c>
      <c r="BY135">
        <v>816.38687499999992</v>
      </c>
      <c r="BZ135">
        <v>1.3144262499999999</v>
      </c>
      <c r="CA135">
        <v>787.27199999999993</v>
      </c>
      <c r="CB135">
        <v>35.6632125</v>
      </c>
      <c r="CC135">
        <v>3.74295125</v>
      </c>
      <c r="CD135">
        <v>3.60990375</v>
      </c>
      <c r="CE135">
        <v>27.764037500000001</v>
      </c>
      <c r="CF135">
        <v>27.145687500000001</v>
      </c>
      <c r="CG135">
        <v>1200.0062499999999</v>
      </c>
      <c r="CH135">
        <v>0.49998074999999997</v>
      </c>
      <c r="CI135">
        <v>0.50001925000000003</v>
      </c>
      <c r="CJ135">
        <v>0</v>
      </c>
      <c r="CK135">
        <v>862.48500000000013</v>
      </c>
      <c r="CL135">
        <v>4.9990899999999998</v>
      </c>
      <c r="CM135">
        <v>9112.4412499999999</v>
      </c>
      <c r="CN135">
        <v>9557.8212500000009</v>
      </c>
      <c r="CO135">
        <v>45.859250000000003</v>
      </c>
      <c r="CP135">
        <v>48.436999999999998</v>
      </c>
      <c r="CQ135">
        <v>46.718499999999999</v>
      </c>
      <c r="CR135">
        <v>47.436999999999998</v>
      </c>
      <c r="CS135">
        <v>47.061999999999998</v>
      </c>
      <c r="CT135">
        <v>597.48250000000007</v>
      </c>
      <c r="CU135">
        <v>597.52499999999998</v>
      </c>
      <c r="CV135">
        <v>0</v>
      </c>
      <c r="CW135">
        <v>1678299518.3</v>
      </c>
      <c r="CX135">
        <v>0</v>
      </c>
      <c r="CY135">
        <v>1678287632.5</v>
      </c>
      <c r="CZ135" t="s">
        <v>356</v>
      </c>
      <c r="DA135">
        <v>1678287627</v>
      </c>
      <c r="DB135">
        <v>1678287632.5</v>
      </c>
      <c r="DC135">
        <v>15</v>
      </c>
      <c r="DD135">
        <v>2.5999999999999999E-2</v>
      </c>
      <c r="DE135">
        <v>3.3000000000000002E-2</v>
      </c>
      <c r="DF135">
        <v>-6.1950000000000003</v>
      </c>
      <c r="DG135">
        <v>0.26400000000000001</v>
      </c>
      <c r="DH135">
        <v>415</v>
      </c>
      <c r="DI135">
        <v>32</v>
      </c>
      <c r="DJ135">
        <v>0.71</v>
      </c>
      <c r="DK135">
        <v>0.35</v>
      </c>
      <c r="DL135">
        <v>-26.385567500000001</v>
      </c>
      <c r="DM135">
        <v>-2.594734333958626</v>
      </c>
      <c r="DN135">
        <v>0.25322111719552542</v>
      </c>
      <c r="DO135">
        <v>0</v>
      </c>
      <c r="DP135">
        <v>1.3128219999999999</v>
      </c>
      <c r="DQ135">
        <v>1.045013133208178E-2</v>
      </c>
      <c r="DR135">
        <v>1.914617716412335E-3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3.2940399999999999</v>
      </c>
      <c r="EB135">
        <v>2.6251699999999998</v>
      </c>
      <c r="EC135">
        <v>0.156613</v>
      </c>
      <c r="ED135">
        <v>0.15809200000000001</v>
      </c>
      <c r="EE135">
        <v>0.14652899999999999</v>
      </c>
      <c r="EF135">
        <v>0.14172000000000001</v>
      </c>
      <c r="EG135">
        <v>25289.7</v>
      </c>
      <c r="EH135">
        <v>25595.7</v>
      </c>
      <c r="EI135">
        <v>27911</v>
      </c>
      <c r="EJ135">
        <v>29280.799999999999</v>
      </c>
      <c r="EK135">
        <v>32795.199999999997</v>
      </c>
      <c r="EL135">
        <v>34901.300000000003</v>
      </c>
      <c r="EM135">
        <v>39419.4</v>
      </c>
      <c r="EN135">
        <v>41868.699999999997</v>
      </c>
      <c r="EO135">
        <v>1.7487200000000001</v>
      </c>
      <c r="EP135">
        <v>2.1566299999999998</v>
      </c>
      <c r="EQ135">
        <v>9.2215800000000001E-2</v>
      </c>
      <c r="ER135">
        <v>0</v>
      </c>
      <c r="ES135">
        <v>32.762300000000003</v>
      </c>
      <c r="ET135">
        <v>999.9</v>
      </c>
      <c r="EU135">
        <v>74.599999999999994</v>
      </c>
      <c r="EV135">
        <v>33.4</v>
      </c>
      <c r="EW135">
        <v>38.077300000000001</v>
      </c>
      <c r="EX135">
        <v>57.382899999999999</v>
      </c>
      <c r="EY135">
        <v>-4.33894</v>
      </c>
      <c r="EZ135">
        <v>2</v>
      </c>
      <c r="FA135">
        <v>0.68943900000000002</v>
      </c>
      <c r="FB135">
        <v>1.3727499999999999</v>
      </c>
      <c r="FC135">
        <v>20.2651</v>
      </c>
      <c r="FD135">
        <v>5.2180400000000002</v>
      </c>
      <c r="FE135">
        <v>12.0099</v>
      </c>
      <c r="FF135">
        <v>4.9859</v>
      </c>
      <c r="FG135">
        <v>3.2845800000000001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1.8622700000000001</v>
      </c>
      <c r="FN135">
        <v>1.8643099999999999</v>
      </c>
      <c r="FO135">
        <v>1.8603499999999999</v>
      </c>
      <c r="FP135">
        <v>1.8611</v>
      </c>
      <c r="FQ135">
        <v>1.8602099999999999</v>
      </c>
      <c r="FR135">
        <v>1.86195</v>
      </c>
      <c r="FS135">
        <v>1.8585199999999999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-7.05</v>
      </c>
      <c r="GH135">
        <v>0.26469999999999999</v>
      </c>
      <c r="GI135">
        <v>-4.4239819368145623</v>
      </c>
      <c r="GJ135">
        <v>-4.7384624312344064E-3</v>
      </c>
      <c r="GK135">
        <v>2.0540812038047919E-6</v>
      </c>
      <c r="GL135">
        <v>-4.204614941727041E-10</v>
      </c>
      <c r="GM135">
        <v>0.26473705503428657</v>
      </c>
      <c r="GN135">
        <v>0</v>
      </c>
      <c r="GO135">
        <v>0</v>
      </c>
      <c r="GP135">
        <v>0</v>
      </c>
      <c r="GQ135">
        <v>6</v>
      </c>
      <c r="GR135">
        <v>2075</v>
      </c>
      <c r="GS135">
        <v>4</v>
      </c>
      <c r="GT135">
        <v>32</v>
      </c>
      <c r="GU135">
        <v>198.2</v>
      </c>
      <c r="GV135">
        <v>198.1</v>
      </c>
      <c r="GW135">
        <v>2.3071299999999999</v>
      </c>
      <c r="GX135">
        <v>2.5402800000000001</v>
      </c>
      <c r="GY135">
        <v>2.04834</v>
      </c>
      <c r="GZ135">
        <v>2.6184099999999999</v>
      </c>
      <c r="HA135">
        <v>2.1972700000000001</v>
      </c>
      <c r="HB135">
        <v>2.2949199999999998</v>
      </c>
      <c r="HC135">
        <v>38.722499999999997</v>
      </c>
      <c r="HD135">
        <v>13.4316</v>
      </c>
      <c r="HE135">
        <v>18</v>
      </c>
      <c r="HF135">
        <v>399.58800000000002</v>
      </c>
      <c r="HG135">
        <v>752.16700000000003</v>
      </c>
      <c r="HH135">
        <v>31.001200000000001</v>
      </c>
      <c r="HI135">
        <v>35.845599999999997</v>
      </c>
      <c r="HJ135">
        <v>30.001100000000001</v>
      </c>
      <c r="HK135">
        <v>35.671500000000002</v>
      </c>
      <c r="HL135">
        <v>35.653399999999998</v>
      </c>
      <c r="HM135">
        <v>46.171399999999998</v>
      </c>
      <c r="HN135">
        <v>0</v>
      </c>
      <c r="HO135">
        <v>100</v>
      </c>
      <c r="HP135">
        <v>31</v>
      </c>
      <c r="HQ135">
        <v>802.67100000000005</v>
      </c>
      <c r="HR135">
        <v>36.496499999999997</v>
      </c>
      <c r="HS135">
        <v>98.382300000000001</v>
      </c>
      <c r="HT135">
        <v>97.074399999999997</v>
      </c>
    </row>
    <row r="136" spans="1:228" x14ac:dyDescent="0.2">
      <c r="A136">
        <v>121</v>
      </c>
      <c r="B136">
        <v>1678299522.0999999</v>
      </c>
      <c r="C136">
        <v>479.09999990463263</v>
      </c>
      <c r="D136" t="s">
        <v>600</v>
      </c>
      <c r="E136" t="s">
        <v>601</v>
      </c>
      <c r="F136">
        <v>4</v>
      </c>
      <c r="G136">
        <v>1678299520.0999999</v>
      </c>
      <c r="H136">
        <f t="shared" si="34"/>
        <v>1.4655423930608437E-3</v>
      </c>
      <c r="I136">
        <f t="shared" si="35"/>
        <v>1.4655423930608436</v>
      </c>
      <c r="J136">
        <f t="shared" si="36"/>
        <v>17.009570500563289</v>
      </c>
      <c r="K136">
        <f t="shared" si="37"/>
        <v>767.85971428571429</v>
      </c>
      <c r="L136">
        <f t="shared" si="38"/>
        <v>430.69071360146944</v>
      </c>
      <c r="M136">
        <f t="shared" si="39"/>
        <v>43.636290420840375</v>
      </c>
      <c r="N136">
        <f t="shared" si="40"/>
        <v>77.797241586312722</v>
      </c>
      <c r="O136">
        <f t="shared" si="41"/>
        <v>8.6139675853800238E-2</v>
      </c>
      <c r="P136">
        <f t="shared" si="42"/>
        <v>2.7686191418013193</v>
      </c>
      <c r="Q136">
        <f t="shared" si="43"/>
        <v>8.467801893488873E-2</v>
      </c>
      <c r="R136">
        <f t="shared" si="44"/>
        <v>5.3053019985250652E-2</v>
      </c>
      <c r="S136">
        <f t="shared" si="45"/>
        <v>226.11608233514804</v>
      </c>
      <c r="T136">
        <f t="shared" si="46"/>
        <v>35.332479058251444</v>
      </c>
      <c r="U136">
        <f t="shared" si="47"/>
        <v>34.258157142857137</v>
      </c>
      <c r="V136">
        <f t="shared" si="48"/>
        <v>5.4204331278395328</v>
      </c>
      <c r="W136">
        <f t="shared" si="49"/>
        <v>68.821240249314116</v>
      </c>
      <c r="X136">
        <f t="shared" si="50"/>
        <v>3.7462408916633034</v>
      </c>
      <c r="Y136">
        <f t="shared" si="51"/>
        <v>5.4434370524158622</v>
      </c>
      <c r="Z136">
        <f t="shared" si="52"/>
        <v>1.6741922361762294</v>
      </c>
      <c r="AA136">
        <f t="shared" si="53"/>
        <v>-64.630419533983201</v>
      </c>
      <c r="AB136">
        <f t="shared" si="54"/>
        <v>11.356690301289355</v>
      </c>
      <c r="AC136">
        <f t="shared" si="55"/>
        <v>0.95141796889298658</v>
      </c>
      <c r="AD136">
        <f t="shared" si="56"/>
        <v>173.79377107134718</v>
      </c>
      <c r="AE136">
        <f t="shared" si="57"/>
        <v>27.776555137633302</v>
      </c>
      <c r="AF136">
        <f t="shared" si="58"/>
        <v>1.4678416367111962</v>
      </c>
      <c r="AG136">
        <f t="shared" si="59"/>
        <v>17.009570500563289</v>
      </c>
      <c r="AH136">
        <v>822.7308997045983</v>
      </c>
      <c r="AI136">
        <v>799.94230303030315</v>
      </c>
      <c r="AJ136">
        <v>1.751923400186767</v>
      </c>
      <c r="AK136">
        <v>61.006110821722046</v>
      </c>
      <c r="AL136">
        <f t="shared" si="60"/>
        <v>1.4655423930608436</v>
      </c>
      <c r="AM136">
        <v>35.670836667748929</v>
      </c>
      <c r="AN136">
        <v>36.973536969696951</v>
      </c>
      <c r="AO136">
        <v>-1.7973566663288401E-5</v>
      </c>
      <c r="AP136">
        <v>102.99</v>
      </c>
      <c r="AQ136">
        <v>240</v>
      </c>
      <c r="AR136">
        <v>37</v>
      </c>
      <c r="AS136">
        <f t="shared" si="61"/>
        <v>1</v>
      </c>
      <c r="AT136">
        <f t="shared" si="62"/>
        <v>0</v>
      </c>
      <c r="AU136">
        <f t="shared" si="63"/>
        <v>47158.838467191585</v>
      </c>
      <c r="AV136">
        <f t="shared" si="64"/>
        <v>1199.998571428571</v>
      </c>
      <c r="AW136">
        <f t="shared" si="65"/>
        <v>1025.9243493964493</v>
      </c>
      <c r="AX136">
        <f t="shared" si="66"/>
        <v>0.85493797561367901</v>
      </c>
      <c r="AY136">
        <f t="shared" si="67"/>
        <v>0.18843029293440072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1678299520.0999999</v>
      </c>
      <c r="BF136">
        <v>767.85971428571429</v>
      </c>
      <c r="BG136">
        <v>794.53585714285714</v>
      </c>
      <c r="BH136">
        <v>36.975442857142852</v>
      </c>
      <c r="BI136">
        <v>35.670814285714293</v>
      </c>
      <c r="BJ136">
        <v>774.91771428571417</v>
      </c>
      <c r="BK136">
        <v>36.710728571428568</v>
      </c>
      <c r="BL136">
        <v>650.10114285714292</v>
      </c>
      <c r="BM136">
        <v>101.21685714285719</v>
      </c>
      <c r="BN136">
        <v>0.1001414428571429</v>
      </c>
      <c r="BO136">
        <v>34.334242857142847</v>
      </c>
      <c r="BP136">
        <v>34.258157142857137</v>
      </c>
      <c r="BQ136">
        <v>999.89999999999986</v>
      </c>
      <c r="BR136">
        <v>0</v>
      </c>
      <c r="BS136">
        <v>0</v>
      </c>
      <c r="BT136">
        <v>9000.091428571428</v>
      </c>
      <c r="BU136">
        <v>0</v>
      </c>
      <c r="BV136">
        <v>1221.6857142857141</v>
      </c>
      <c r="BW136">
        <v>-26.676357142857139</v>
      </c>
      <c r="BX136">
        <v>797.34157142857134</v>
      </c>
      <c r="BY136">
        <v>823.92614285714285</v>
      </c>
      <c r="BZ136">
        <v>1.3046357142857139</v>
      </c>
      <c r="CA136">
        <v>794.53585714285714</v>
      </c>
      <c r="CB136">
        <v>35.670814285714293</v>
      </c>
      <c r="CC136">
        <v>3.7425428571428569</v>
      </c>
      <c r="CD136">
        <v>3.6104928571428569</v>
      </c>
      <c r="CE136">
        <v>27.762157142857141</v>
      </c>
      <c r="CF136">
        <v>27.148485714285719</v>
      </c>
      <c r="CG136">
        <v>1199.998571428571</v>
      </c>
      <c r="CH136">
        <v>0.49998557142857142</v>
      </c>
      <c r="CI136">
        <v>0.50001442857142864</v>
      </c>
      <c r="CJ136">
        <v>0</v>
      </c>
      <c r="CK136">
        <v>862.95785714285705</v>
      </c>
      <c r="CL136">
        <v>4.9990899999999998</v>
      </c>
      <c r="CM136">
        <v>9103.5199999999986</v>
      </c>
      <c r="CN136">
        <v>9557.7957142857158</v>
      </c>
      <c r="CO136">
        <v>45.838999999999999</v>
      </c>
      <c r="CP136">
        <v>48.454999999999998</v>
      </c>
      <c r="CQ136">
        <v>46.732000000000014</v>
      </c>
      <c r="CR136">
        <v>47.436999999999998</v>
      </c>
      <c r="CS136">
        <v>47.061999999999998</v>
      </c>
      <c r="CT136">
        <v>597.48142857142852</v>
      </c>
      <c r="CU136">
        <v>597.51857142857148</v>
      </c>
      <c r="CV136">
        <v>0</v>
      </c>
      <c r="CW136">
        <v>1678299522.5</v>
      </c>
      <c r="CX136">
        <v>0</v>
      </c>
      <c r="CY136">
        <v>1678287632.5</v>
      </c>
      <c r="CZ136" t="s">
        <v>356</v>
      </c>
      <c r="DA136">
        <v>1678287627</v>
      </c>
      <c r="DB136">
        <v>1678287632.5</v>
      </c>
      <c r="DC136">
        <v>15</v>
      </c>
      <c r="DD136">
        <v>2.5999999999999999E-2</v>
      </c>
      <c r="DE136">
        <v>3.3000000000000002E-2</v>
      </c>
      <c r="DF136">
        <v>-6.1950000000000003</v>
      </c>
      <c r="DG136">
        <v>0.26400000000000001</v>
      </c>
      <c r="DH136">
        <v>415</v>
      </c>
      <c r="DI136">
        <v>32</v>
      </c>
      <c r="DJ136">
        <v>0.71</v>
      </c>
      <c r="DK136">
        <v>0.35</v>
      </c>
      <c r="DL136">
        <v>-26.5212325</v>
      </c>
      <c r="DM136">
        <v>-1.7912499061913121</v>
      </c>
      <c r="DN136">
        <v>0.18561150878582419</v>
      </c>
      <c r="DO136">
        <v>0</v>
      </c>
      <c r="DP136">
        <v>1.31184525</v>
      </c>
      <c r="DQ136">
        <v>-8.8677298311410288E-3</v>
      </c>
      <c r="DR136">
        <v>3.4700986927607628E-3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3.2939799999999999</v>
      </c>
      <c r="EB136">
        <v>2.6251600000000002</v>
      </c>
      <c r="EC136">
        <v>0.157528</v>
      </c>
      <c r="ED136">
        <v>0.158993</v>
      </c>
      <c r="EE136">
        <v>0.14650299999999999</v>
      </c>
      <c r="EF136">
        <v>0.14172999999999999</v>
      </c>
      <c r="EG136">
        <v>25261.8</v>
      </c>
      <c r="EH136">
        <v>25567.599999999999</v>
      </c>
      <c r="EI136">
        <v>27910.5</v>
      </c>
      <c r="EJ136">
        <v>29280.1</v>
      </c>
      <c r="EK136">
        <v>32795.699999999997</v>
      </c>
      <c r="EL136">
        <v>34900.199999999997</v>
      </c>
      <c r="EM136">
        <v>39418.699999999997</v>
      </c>
      <c r="EN136">
        <v>41867.9</v>
      </c>
      <c r="EO136">
        <v>1.7519499999999999</v>
      </c>
      <c r="EP136">
        <v>2.15625</v>
      </c>
      <c r="EQ136">
        <v>9.2785800000000002E-2</v>
      </c>
      <c r="ER136">
        <v>0</v>
      </c>
      <c r="ES136">
        <v>32.767499999999998</v>
      </c>
      <c r="ET136">
        <v>999.9</v>
      </c>
      <c r="EU136">
        <v>74.599999999999994</v>
      </c>
      <c r="EV136">
        <v>33.4</v>
      </c>
      <c r="EW136">
        <v>38.078400000000002</v>
      </c>
      <c r="EX136">
        <v>57.292900000000003</v>
      </c>
      <c r="EY136">
        <v>-4.2147399999999999</v>
      </c>
      <c r="EZ136">
        <v>2</v>
      </c>
      <c r="FA136">
        <v>0.69025400000000003</v>
      </c>
      <c r="FB136">
        <v>1.36741</v>
      </c>
      <c r="FC136">
        <v>20.2651</v>
      </c>
      <c r="FD136">
        <v>5.2172900000000002</v>
      </c>
      <c r="FE136">
        <v>12.0099</v>
      </c>
      <c r="FF136">
        <v>4.9842500000000003</v>
      </c>
      <c r="FG136">
        <v>3.2845800000000001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1.8623000000000001</v>
      </c>
      <c r="FN136">
        <v>1.86432</v>
      </c>
      <c r="FO136">
        <v>1.8603499999999999</v>
      </c>
      <c r="FP136">
        <v>1.86111</v>
      </c>
      <c r="FQ136">
        <v>1.8602099999999999</v>
      </c>
      <c r="FR136">
        <v>1.8619600000000001</v>
      </c>
      <c r="FS136">
        <v>1.8585199999999999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-7.0659999999999998</v>
      </c>
      <c r="GH136">
        <v>0.26469999999999999</v>
      </c>
      <c r="GI136">
        <v>-4.4239819368145623</v>
      </c>
      <c r="GJ136">
        <v>-4.7384624312344064E-3</v>
      </c>
      <c r="GK136">
        <v>2.0540812038047919E-6</v>
      </c>
      <c r="GL136">
        <v>-4.204614941727041E-10</v>
      </c>
      <c r="GM136">
        <v>0.26473705503428657</v>
      </c>
      <c r="GN136">
        <v>0</v>
      </c>
      <c r="GO136">
        <v>0</v>
      </c>
      <c r="GP136">
        <v>0</v>
      </c>
      <c r="GQ136">
        <v>6</v>
      </c>
      <c r="GR136">
        <v>2075</v>
      </c>
      <c r="GS136">
        <v>4</v>
      </c>
      <c r="GT136">
        <v>32</v>
      </c>
      <c r="GU136">
        <v>198.3</v>
      </c>
      <c r="GV136">
        <v>198.2</v>
      </c>
      <c r="GW136">
        <v>2.32422</v>
      </c>
      <c r="GX136">
        <v>2.5280800000000001</v>
      </c>
      <c r="GY136">
        <v>2.04834</v>
      </c>
      <c r="GZ136">
        <v>2.6171899999999999</v>
      </c>
      <c r="HA136">
        <v>2.1972700000000001</v>
      </c>
      <c r="HB136">
        <v>2.34619</v>
      </c>
      <c r="HC136">
        <v>38.747100000000003</v>
      </c>
      <c r="HD136">
        <v>13.4491</v>
      </c>
      <c r="HE136">
        <v>18</v>
      </c>
      <c r="HF136">
        <v>401.423</v>
      </c>
      <c r="HG136">
        <v>751.90899999999999</v>
      </c>
      <c r="HH136">
        <v>30.999700000000001</v>
      </c>
      <c r="HI136">
        <v>35.854799999999997</v>
      </c>
      <c r="HJ136">
        <v>30.001000000000001</v>
      </c>
      <c r="HK136">
        <v>35.680599999999998</v>
      </c>
      <c r="HL136">
        <v>35.662399999999998</v>
      </c>
      <c r="HM136">
        <v>46.491399999999999</v>
      </c>
      <c r="HN136">
        <v>0</v>
      </c>
      <c r="HO136">
        <v>100</v>
      </c>
      <c r="HP136">
        <v>31</v>
      </c>
      <c r="HQ136">
        <v>809.35400000000004</v>
      </c>
      <c r="HR136">
        <v>36.496499999999997</v>
      </c>
      <c r="HS136">
        <v>98.380700000000004</v>
      </c>
      <c r="HT136">
        <v>97.072400000000002</v>
      </c>
    </row>
    <row r="137" spans="1:228" x14ac:dyDescent="0.2">
      <c r="A137">
        <v>122</v>
      </c>
      <c r="B137">
        <v>1678299526.0999999</v>
      </c>
      <c r="C137">
        <v>483.09999990463263</v>
      </c>
      <c r="D137" t="s">
        <v>602</v>
      </c>
      <c r="E137" t="s">
        <v>603</v>
      </c>
      <c r="F137">
        <v>4</v>
      </c>
      <c r="G137">
        <v>1678299523.7874999</v>
      </c>
      <c r="H137">
        <f t="shared" si="34"/>
        <v>1.4538162821795114E-3</v>
      </c>
      <c r="I137">
        <f t="shared" si="35"/>
        <v>1.4538162821795115</v>
      </c>
      <c r="J137">
        <f t="shared" si="36"/>
        <v>17.415455976992938</v>
      </c>
      <c r="K137">
        <f t="shared" si="37"/>
        <v>773.94224999999994</v>
      </c>
      <c r="L137">
        <f t="shared" si="38"/>
        <v>425.16821888581211</v>
      </c>
      <c r="M137">
        <f t="shared" si="39"/>
        <v>43.07668675272437</v>
      </c>
      <c r="N137">
        <f t="shared" si="40"/>
        <v>78.413358259269501</v>
      </c>
      <c r="O137">
        <f t="shared" si="41"/>
        <v>8.5115718637907692E-2</v>
      </c>
      <c r="P137">
        <f t="shared" si="42"/>
        <v>2.7725722213579678</v>
      </c>
      <c r="Q137">
        <f t="shared" si="43"/>
        <v>8.3690293170345584E-2</v>
      </c>
      <c r="R137">
        <f t="shared" si="44"/>
        <v>5.2432513626293573E-2</v>
      </c>
      <c r="S137">
        <f t="shared" si="45"/>
        <v>226.11580048532736</v>
      </c>
      <c r="T137">
        <f t="shared" si="46"/>
        <v>35.33072876481026</v>
      </c>
      <c r="U137">
        <f t="shared" si="47"/>
        <v>34.276724999999999</v>
      </c>
      <c r="V137">
        <f t="shared" si="48"/>
        <v>5.4260391640367036</v>
      </c>
      <c r="W137">
        <f t="shared" si="49"/>
        <v>68.824998601733853</v>
      </c>
      <c r="X137">
        <f t="shared" si="50"/>
        <v>3.7456887199013678</v>
      </c>
      <c r="Y137">
        <f t="shared" si="51"/>
        <v>5.4423375168902739</v>
      </c>
      <c r="Z137">
        <f t="shared" si="52"/>
        <v>1.6803504441353359</v>
      </c>
      <c r="AA137">
        <f t="shared" si="53"/>
        <v>-64.113298044116448</v>
      </c>
      <c r="AB137">
        <f t="shared" si="54"/>
        <v>8.0548294065044637</v>
      </c>
      <c r="AC137">
        <f t="shared" si="55"/>
        <v>0.67388831471713129</v>
      </c>
      <c r="AD137">
        <f t="shared" si="56"/>
        <v>170.73122016243249</v>
      </c>
      <c r="AE137">
        <f t="shared" si="57"/>
        <v>27.98651262802538</v>
      </c>
      <c r="AF137">
        <f t="shared" si="58"/>
        <v>1.4571145705177369</v>
      </c>
      <c r="AG137">
        <f t="shared" si="59"/>
        <v>17.415455976992938</v>
      </c>
      <c r="AH137">
        <v>829.84435008850835</v>
      </c>
      <c r="AI137">
        <v>806.78446060606086</v>
      </c>
      <c r="AJ137">
        <v>1.7193379433337179</v>
      </c>
      <c r="AK137">
        <v>61.006110821722046</v>
      </c>
      <c r="AL137">
        <f t="shared" si="60"/>
        <v>1.4538162821795115</v>
      </c>
      <c r="AM137">
        <v>35.674543641774903</v>
      </c>
      <c r="AN137">
        <v>36.967035151515141</v>
      </c>
      <c r="AO137">
        <v>-1.7053353572872058E-5</v>
      </c>
      <c r="AP137">
        <v>102.99</v>
      </c>
      <c r="AQ137">
        <v>240</v>
      </c>
      <c r="AR137">
        <v>37</v>
      </c>
      <c r="AS137">
        <f t="shared" si="61"/>
        <v>1</v>
      </c>
      <c r="AT137">
        <f t="shared" si="62"/>
        <v>0</v>
      </c>
      <c r="AU137">
        <f t="shared" si="63"/>
        <v>47267.756797196758</v>
      </c>
      <c r="AV137">
        <f t="shared" si="64"/>
        <v>1199.99875</v>
      </c>
      <c r="AW137">
        <f t="shared" si="65"/>
        <v>1025.924338593434</v>
      </c>
      <c r="AX137">
        <f t="shared" si="66"/>
        <v>0.85493783938811097</v>
      </c>
      <c r="AY137">
        <f t="shared" si="67"/>
        <v>0.18843003001905406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1678299523.7874999</v>
      </c>
      <c r="BF137">
        <v>773.94224999999994</v>
      </c>
      <c r="BG137">
        <v>800.81712500000003</v>
      </c>
      <c r="BH137">
        <v>36.970062499999997</v>
      </c>
      <c r="BI137">
        <v>35.674750000000003</v>
      </c>
      <c r="BJ137">
        <v>781.01462500000002</v>
      </c>
      <c r="BK137">
        <v>36.705337499999999</v>
      </c>
      <c r="BL137">
        <v>649.99524999999994</v>
      </c>
      <c r="BM137">
        <v>101.216875</v>
      </c>
      <c r="BN137">
        <v>9.9932887500000012E-2</v>
      </c>
      <c r="BO137">
        <v>34.330612500000001</v>
      </c>
      <c r="BP137">
        <v>34.276724999999999</v>
      </c>
      <c r="BQ137">
        <v>999.9</v>
      </c>
      <c r="BR137">
        <v>0</v>
      </c>
      <c r="BS137">
        <v>0</v>
      </c>
      <c r="BT137">
        <v>9021.0949999999993</v>
      </c>
      <c r="BU137">
        <v>0</v>
      </c>
      <c r="BV137">
        <v>1112.4837500000001</v>
      </c>
      <c r="BW137">
        <v>-26.874749999999999</v>
      </c>
      <c r="BX137">
        <v>803.65362500000003</v>
      </c>
      <c r="BY137">
        <v>830.44287499999996</v>
      </c>
      <c r="BZ137">
        <v>1.2953275</v>
      </c>
      <c r="CA137">
        <v>800.81712500000003</v>
      </c>
      <c r="CB137">
        <v>35.674750000000003</v>
      </c>
      <c r="CC137">
        <v>3.7419862500000001</v>
      </c>
      <c r="CD137">
        <v>3.6108799999999999</v>
      </c>
      <c r="CE137">
        <v>27.7596375</v>
      </c>
      <c r="CF137">
        <v>27.150337499999999</v>
      </c>
      <c r="CG137">
        <v>1199.99875</v>
      </c>
      <c r="CH137">
        <v>0.49998999999999999</v>
      </c>
      <c r="CI137">
        <v>0.50000999999999995</v>
      </c>
      <c r="CJ137">
        <v>0</v>
      </c>
      <c r="CK137">
        <v>863.15049999999997</v>
      </c>
      <c r="CL137">
        <v>4.9990899999999998</v>
      </c>
      <c r="CM137">
        <v>9089.1124999999993</v>
      </c>
      <c r="CN137">
        <v>9557.7962499999994</v>
      </c>
      <c r="CO137">
        <v>45.851374999999997</v>
      </c>
      <c r="CP137">
        <v>48.452749999999988</v>
      </c>
      <c r="CQ137">
        <v>46.75</v>
      </c>
      <c r="CR137">
        <v>47.452749999999988</v>
      </c>
      <c r="CS137">
        <v>47.061999999999998</v>
      </c>
      <c r="CT137">
        <v>597.48624999999993</v>
      </c>
      <c r="CU137">
        <v>597.51250000000005</v>
      </c>
      <c r="CV137">
        <v>0</v>
      </c>
      <c r="CW137">
        <v>1678299526.0999999</v>
      </c>
      <c r="CX137">
        <v>0</v>
      </c>
      <c r="CY137">
        <v>1678287632.5</v>
      </c>
      <c r="CZ137" t="s">
        <v>356</v>
      </c>
      <c r="DA137">
        <v>1678287627</v>
      </c>
      <c r="DB137">
        <v>1678287632.5</v>
      </c>
      <c r="DC137">
        <v>15</v>
      </c>
      <c r="DD137">
        <v>2.5999999999999999E-2</v>
      </c>
      <c r="DE137">
        <v>3.3000000000000002E-2</v>
      </c>
      <c r="DF137">
        <v>-6.1950000000000003</v>
      </c>
      <c r="DG137">
        <v>0.26400000000000001</v>
      </c>
      <c r="DH137">
        <v>415</v>
      </c>
      <c r="DI137">
        <v>32</v>
      </c>
      <c r="DJ137">
        <v>0.71</v>
      </c>
      <c r="DK137">
        <v>0.35</v>
      </c>
      <c r="DL137">
        <v>-26.6394825</v>
      </c>
      <c r="DM137">
        <v>-1.7015223264539769</v>
      </c>
      <c r="DN137">
        <v>0.1782364944217377</v>
      </c>
      <c r="DO137">
        <v>0</v>
      </c>
      <c r="DP137">
        <v>1.3088820000000001</v>
      </c>
      <c r="DQ137">
        <v>-5.5895234521575417E-2</v>
      </c>
      <c r="DR137">
        <v>7.1559304775829086E-3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3.2943899999999999</v>
      </c>
      <c r="EB137">
        <v>2.6258400000000002</v>
      </c>
      <c r="EC137">
        <v>0.15842400000000001</v>
      </c>
      <c r="ED137">
        <v>0.159882</v>
      </c>
      <c r="EE137">
        <v>0.14648900000000001</v>
      </c>
      <c r="EF137">
        <v>0.14174500000000001</v>
      </c>
      <c r="EG137">
        <v>25234.2</v>
      </c>
      <c r="EH137">
        <v>25540</v>
      </c>
      <c r="EI137">
        <v>27909.9</v>
      </c>
      <c r="EJ137">
        <v>29279.5</v>
      </c>
      <c r="EK137">
        <v>32796.1</v>
      </c>
      <c r="EL137">
        <v>34899</v>
      </c>
      <c r="EM137">
        <v>39418.400000000001</v>
      </c>
      <c r="EN137">
        <v>41867.1</v>
      </c>
      <c r="EO137">
        <v>1.7523500000000001</v>
      </c>
      <c r="EP137">
        <v>2.1558700000000002</v>
      </c>
      <c r="EQ137">
        <v>9.3731999999999996E-2</v>
      </c>
      <c r="ER137">
        <v>0</v>
      </c>
      <c r="ES137">
        <v>32.766199999999998</v>
      </c>
      <c r="ET137">
        <v>999.9</v>
      </c>
      <c r="EU137">
        <v>74.599999999999994</v>
      </c>
      <c r="EV137">
        <v>33.4</v>
      </c>
      <c r="EW137">
        <v>38.0794</v>
      </c>
      <c r="EX137">
        <v>57.4129</v>
      </c>
      <c r="EY137">
        <v>-4.2788500000000003</v>
      </c>
      <c r="EZ137">
        <v>2</v>
      </c>
      <c r="FA137">
        <v>0.69097799999999998</v>
      </c>
      <c r="FB137">
        <v>1.36293</v>
      </c>
      <c r="FC137">
        <v>20.2653</v>
      </c>
      <c r="FD137">
        <v>5.2175900000000004</v>
      </c>
      <c r="FE137">
        <v>12.0099</v>
      </c>
      <c r="FF137">
        <v>4.9854000000000003</v>
      </c>
      <c r="FG137">
        <v>3.2845800000000001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1.86226</v>
      </c>
      <c r="FN137">
        <v>1.8643099999999999</v>
      </c>
      <c r="FO137">
        <v>1.8603499999999999</v>
      </c>
      <c r="FP137">
        <v>1.86111</v>
      </c>
      <c r="FQ137">
        <v>1.8602099999999999</v>
      </c>
      <c r="FR137">
        <v>1.8619300000000001</v>
      </c>
      <c r="FS137">
        <v>1.8585199999999999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-7.0810000000000004</v>
      </c>
      <c r="GH137">
        <v>0.26469999999999999</v>
      </c>
      <c r="GI137">
        <v>-4.4239819368145623</v>
      </c>
      <c r="GJ137">
        <v>-4.7384624312344064E-3</v>
      </c>
      <c r="GK137">
        <v>2.0540812038047919E-6</v>
      </c>
      <c r="GL137">
        <v>-4.204614941727041E-10</v>
      </c>
      <c r="GM137">
        <v>0.26473705503428657</v>
      </c>
      <c r="GN137">
        <v>0</v>
      </c>
      <c r="GO137">
        <v>0</v>
      </c>
      <c r="GP137">
        <v>0</v>
      </c>
      <c r="GQ137">
        <v>6</v>
      </c>
      <c r="GR137">
        <v>2075</v>
      </c>
      <c r="GS137">
        <v>4</v>
      </c>
      <c r="GT137">
        <v>32</v>
      </c>
      <c r="GU137">
        <v>198.3</v>
      </c>
      <c r="GV137">
        <v>198.2</v>
      </c>
      <c r="GW137">
        <v>2.33887</v>
      </c>
      <c r="GX137">
        <v>2.5280800000000001</v>
      </c>
      <c r="GY137">
        <v>2.04834</v>
      </c>
      <c r="GZ137">
        <v>2.6184099999999999</v>
      </c>
      <c r="HA137">
        <v>2.1972700000000001</v>
      </c>
      <c r="HB137">
        <v>2.31934</v>
      </c>
      <c r="HC137">
        <v>38.747100000000003</v>
      </c>
      <c r="HD137">
        <v>13.457800000000001</v>
      </c>
      <c r="HE137">
        <v>18</v>
      </c>
      <c r="HF137">
        <v>401.7</v>
      </c>
      <c r="HG137">
        <v>751.66099999999994</v>
      </c>
      <c r="HH137">
        <v>30.999199999999998</v>
      </c>
      <c r="HI137">
        <v>35.863900000000001</v>
      </c>
      <c r="HJ137">
        <v>30.001000000000001</v>
      </c>
      <c r="HK137">
        <v>35.690300000000001</v>
      </c>
      <c r="HL137">
        <v>35.6723</v>
      </c>
      <c r="HM137">
        <v>46.802399999999999</v>
      </c>
      <c r="HN137">
        <v>0</v>
      </c>
      <c r="HO137">
        <v>100</v>
      </c>
      <c r="HP137">
        <v>31</v>
      </c>
      <c r="HQ137">
        <v>816.03700000000003</v>
      </c>
      <c r="HR137">
        <v>36.496499999999997</v>
      </c>
      <c r="HS137">
        <v>98.379400000000004</v>
      </c>
      <c r="HT137">
        <v>97.070499999999996</v>
      </c>
    </row>
    <row r="138" spans="1:228" x14ac:dyDescent="0.2">
      <c r="A138">
        <v>123</v>
      </c>
      <c r="B138">
        <v>1678299530.0999999</v>
      </c>
      <c r="C138">
        <v>487.09999990463263</v>
      </c>
      <c r="D138" t="s">
        <v>604</v>
      </c>
      <c r="E138" t="s">
        <v>605</v>
      </c>
      <c r="F138">
        <v>4</v>
      </c>
      <c r="G138">
        <v>1678299528.0999999</v>
      </c>
      <c r="H138">
        <f t="shared" si="34"/>
        <v>1.4387226193526097E-3</v>
      </c>
      <c r="I138">
        <f t="shared" si="35"/>
        <v>1.4387226193526097</v>
      </c>
      <c r="J138">
        <f t="shared" si="36"/>
        <v>17.164472945339778</v>
      </c>
      <c r="K138">
        <f t="shared" si="37"/>
        <v>781.18100000000015</v>
      </c>
      <c r="L138">
        <f t="shared" si="38"/>
        <v>434.06097677975924</v>
      </c>
      <c r="M138">
        <f t="shared" si="39"/>
        <v>43.97856979911937</v>
      </c>
      <c r="N138">
        <f t="shared" si="40"/>
        <v>79.148380002097198</v>
      </c>
      <c r="O138">
        <f t="shared" si="41"/>
        <v>8.4350752383983138E-2</v>
      </c>
      <c r="P138">
        <f t="shared" si="42"/>
        <v>2.7676236843339597</v>
      </c>
      <c r="Q138">
        <f t="shared" si="43"/>
        <v>8.2948147639695227E-2</v>
      </c>
      <c r="R138">
        <f t="shared" si="44"/>
        <v>5.19666680071766E-2</v>
      </c>
      <c r="S138">
        <f t="shared" si="45"/>
        <v>226.11604024720071</v>
      </c>
      <c r="T138">
        <f t="shared" si="46"/>
        <v>35.308733341838412</v>
      </c>
      <c r="U138">
        <f t="shared" si="47"/>
        <v>34.266385714285711</v>
      </c>
      <c r="V138">
        <f t="shared" si="48"/>
        <v>5.4229168891947568</v>
      </c>
      <c r="W138">
        <f t="shared" si="49"/>
        <v>68.920030961363295</v>
      </c>
      <c r="X138">
        <f t="shared" si="50"/>
        <v>3.7450654939381391</v>
      </c>
      <c r="Y138">
        <f t="shared" si="51"/>
        <v>5.433928919790576</v>
      </c>
      <c r="Z138">
        <f t="shared" si="52"/>
        <v>1.6778513952566176</v>
      </c>
      <c r="AA138">
        <f t="shared" si="53"/>
        <v>-63.447667513450085</v>
      </c>
      <c r="AB138">
        <f t="shared" si="54"/>
        <v>5.4375704958015838</v>
      </c>
      <c r="AC138">
        <f t="shared" si="55"/>
        <v>0.45565011912391407</v>
      </c>
      <c r="AD138">
        <f t="shared" si="56"/>
        <v>168.56159334867613</v>
      </c>
      <c r="AE138">
        <f t="shared" si="57"/>
        <v>27.862238320925997</v>
      </c>
      <c r="AF138">
        <f t="shared" si="58"/>
        <v>1.4417387408972326</v>
      </c>
      <c r="AG138">
        <f t="shared" si="59"/>
        <v>17.164472945339778</v>
      </c>
      <c r="AH138">
        <v>836.66958363880246</v>
      </c>
      <c r="AI138">
        <v>813.7665272727271</v>
      </c>
      <c r="AJ138">
        <v>1.7425072074039141</v>
      </c>
      <c r="AK138">
        <v>61.006110821722046</v>
      </c>
      <c r="AL138">
        <f t="shared" si="60"/>
        <v>1.4387226193526097</v>
      </c>
      <c r="AM138">
        <v>35.681763358225112</v>
      </c>
      <c r="AN138">
        <v>36.960648484848477</v>
      </c>
      <c r="AO138">
        <v>-1.681187006379338E-5</v>
      </c>
      <c r="AP138">
        <v>102.99</v>
      </c>
      <c r="AQ138">
        <v>239</v>
      </c>
      <c r="AR138">
        <v>37</v>
      </c>
      <c r="AS138">
        <f t="shared" si="61"/>
        <v>1</v>
      </c>
      <c r="AT138">
        <f t="shared" si="62"/>
        <v>0</v>
      </c>
      <c r="AU138">
        <f t="shared" si="63"/>
        <v>47136.395226134773</v>
      </c>
      <c r="AV138">
        <f t="shared" si="64"/>
        <v>1199.995714285714</v>
      </c>
      <c r="AW138">
        <f t="shared" si="65"/>
        <v>1025.922163858653</v>
      </c>
      <c r="AX138">
        <f t="shared" si="66"/>
        <v>0.85493818989955594</v>
      </c>
      <c r="AY138">
        <f t="shared" si="67"/>
        <v>0.18843070650614291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1678299528.0999999</v>
      </c>
      <c r="BF138">
        <v>781.18100000000015</v>
      </c>
      <c r="BG138">
        <v>807.93571428571443</v>
      </c>
      <c r="BH138">
        <v>36.963157142857142</v>
      </c>
      <c r="BI138">
        <v>35.681699999999999</v>
      </c>
      <c r="BJ138">
        <v>788.26971428571426</v>
      </c>
      <c r="BK138">
        <v>36.698442857142858</v>
      </c>
      <c r="BL138">
        <v>650.09471428571419</v>
      </c>
      <c r="BM138">
        <v>101.2187142857143</v>
      </c>
      <c r="BN138">
        <v>0.1001606</v>
      </c>
      <c r="BO138">
        <v>34.30282857142857</v>
      </c>
      <c r="BP138">
        <v>34.266385714285711</v>
      </c>
      <c r="BQ138">
        <v>999.89999999999986</v>
      </c>
      <c r="BR138">
        <v>0</v>
      </c>
      <c r="BS138">
        <v>0</v>
      </c>
      <c r="BT138">
        <v>8994.6414285714291</v>
      </c>
      <c r="BU138">
        <v>0</v>
      </c>
      <c r="BV138">
        <v>940.62414285714283</v>
      </c>
      <c r="BW138">
        <v>-26.754714285714289</v>
      </c>
      <c r="BX138">
        <v>811.16414285714279</v>
      </c>
      <c r="BY138">
        <v>837.83100000000002</v>
      </c>
      <c r="BZ138">
        <v>1.2814428571428571</v>
      </c>
      <c r="CA138">
        <v>807.93571428571443</v>
      </c>
      <c r="CB138">
        <v>35.681699999999999</v>
      </c>
      <c r="CC138">
        <v>3.7413614285714289</v>
      </c>
      <c r="CD138">
        <v>3.611655714285714</v>
      </c>
      <c r="CE138">
        <v>27.75677142857143</v>
      </c>
      <c r="CF138">
        <v>27.153971428571431</v>
      </c>
      <c r="CG138">
        <v>1199.995714285714</v>
      </c>
      <c r="CH138">
        <v>0.49997728571428568</v>
      </c>
      <c r="CI138">
        <v>0.50002271428571432</v>
      </c>
      <c r="CJ138">
        <v>0</v>
      </c>
      <c r="CK138">
        <v>863.48971428571429</v>
      </c>
      <c r="CL138">
        <v>4.9990899999999998</v>
      </c>
      <c r="CM138">
        <v>9073.0242857142875</v>
      </c>
      <c r="CN138">
        <v>9557.7471428571425</v>
      </c>
      <c r="CO138">
        <v>45.875</v>
      </c>
      <c r="CP138">
        <v>48.5</v>
      </c>
      <c r="CQ138">
        <v>46.75</v>
      </c>
      <c r="CR138">
        <v>47.463999999999999</v>
      </c>
      <c r="CS138">
        <v>47.061999999999998</v>
      </c>
      <c r="CT138">
        <v>597.47285714285715</v>
      </c>
      <c r="CU138">
        <v>597.52714285714285</v>
      </c>
      <c r="CV138">
        <v>0</v>
      </c>
      <c r="CW138">
        <v>1678299530.3</v>
      </c>
      <c r="CX138">
        <v>0</v>
      </c>
      <c r="CY138">
        <v>1678287632.5</v>
      </c>
      <c r="CZ138" t="s">
        <v>356</v>
      </c>
      <c r="DA138">
        <v>1678287627</v>
      </c>
      <c r="DB138">
        <v>1678287632.5</v>
      </c>
      <c r="DC138">
        <v>15</v>
      </c>
      <c r="DD138">
        <v>2.5999999999999999E-2</v>
      </c>
      <c r="DE138">
        <v>3.3000000000000002E-2</v>
      </c>
      <c r="DF138">
        <v>-6.1950000000000003</v>
      </c>
      <c r="DG138">
        <v>0.26400000000000001</v>
      </c>
      <c r="DH138">
        <v>415</v>
      </c>
      <c r="DI138">
        <v>32</v>
      </c>
      <c r="DJ138">
        <v>0.71</v>
      </c>
      <c r="DK138">
        <v>0.35</v>
      </c>
      <c r="DL138">
        <v>-26.70628292682926</v>
      </c>
      <c r="DM138">
        <v>-1.087866898954758</v>
      </c>
      <c r="DN138">
        <v>0.13703222498418641</v>
      </c>
      <c r="DO138">
        <v>0</v>
      </c>
      <c r="DP138">
        <v>1.3044804878048779</v>
      </c>
      <c r="DQ138">
        <v>-0.1073947735191637</v>
      </c>
      <c r="DR138">
        <v>1.1468666529164071E-2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375</v>
      </c>
      <c r="EA138">
        <v>3.29413</v>
      </c>
      <c r="EB138">
        <v>2.6250300000000002</v>
      </c>
      <c r="EC138">
        <v>0.15933700000000001</v>
      </c>
      <c r="ED138">
        <v>0.16075800000000001</v>
      </c>
      <c r="EE138">
        <v>0.14647099999999999</v>
      </c>
      <c r="EF138">
        <v>0.141759</v>
      </c>
      <c r="EG138">
        <v>25206.799999999999</v>
      </c>
      <c r="EH138">
        <v>25512.6</v>
      </c>
      <c r="EI138">
        <v>27910</v>
      </c>
      <c r="EJ138">
        <v>29278.9</v>
      </c>
      <c r="EK138">
        <v>32796.699999999997</v>
      </c>
      <c r="EL138">
        <v>34897.9</v>
      </c>
      <c r="EM138">
        <v>39418.199999999997</v>
      </c>
      <c r="EN138">
        <v>41866.400000000001</v>
      </c>
      <c r="EO138">
        <v>1.75373</v>
      </c>
      <c r="EP138">
        <v>2.1560800000000002</v>
      </c>
      <c r="EQ138">
        <v>9.1470800000000005E-2</v>
      </c>
      <c r="ER138">
        <v>0</v>
      </c>
      <c r="ES138">
        <v>32.764000000000003</v>
      </c>
      <c r="ET138">
        <v>999.9</v>
      </c>
      <c r="EU138">
        <v>74.599999999999994</v>
      </c>
      <c r="EV138">
        <v>33.4</v>
      </c>
      <c r="EW138">
        <v>38.084600000000002</v>
      </c>
      <c r="EX138">
        <v>56.932899999999997</v>
      </c>
      <c r="EY138">
        <v>-4.3629800000000003</v>
      </c>
      <c r="EZ138">
        <v>2</v>
      </c>
      <c r="FA138">
        <v>0.69187500000000002</v>
      </c>
      <c r="FB138">
        <v>1.3592200000000001</v>
      </c>
      <c r="FC138">
        <v>20.2654</v>
      </c>
      <c r="FD138">
        <v>5.2174399999999999</v>
      </c>
      <c r="FE138">
        <v>12.0099</v>
      </c>
      <c r="FF138">
        <v>4.9858500000000001</v>
      </c>
      <c r="FG138">
        <v>3.2845300000000002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1.8622799999999999</v>
      </c>
      <c r="FN138">
        <v>1.86432</v>
      </c>
      <c r="FO138">
        <v>1.86036</v>
      </c>
      <c r="FP138">
        <v>1.86111</v>
      </c>
      <c r="FQ138">
        <v>1.8602099999999999</v>
      </c>
      <c r="FR138">
        <v>1.86195</v>
      </c>
      <c r="FS138">
        <v>1.8585199999999999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-7.0970000000000004</v>
      </c>
      <c r="GH138">
        <v>0.26479999999999998</v>
      </c>
      <c r="GI138">
        <v>-4.4239819368145623</v>
      </c>
      <c r="GJ138">
        <v>-4.7384624312344064E-3</v>
      </c>
      <c r="GK138">
        <v>2.0540812038047919E-6</v>
      </c>
      <c r="GL138">
        <v>-4.204614941727041E-10</v>
      </c>
      <c r="GM138">
        <v>0.26473705503428657</v>
      </c>
      <c r="GN138">
        <v>0</v>
      </c>
      <c r="GO138">
        <v>0</v>
      </c>
      <c r="GP138">
        <v>0</v>
      </c>
      <c r="GQ138">
        <v>6</v>
      </c>
      <c r="GR138">
        <v>2075</v>
      </c>
      <c r="GS138">
        <v>4</v>
      </c>
      <c r="GT138">
        <v>32</v>
      </c>
      <c r="GU138">
        <v>198.4</v>
      </c>
      <c r="GV138">
        <v>198.3</v>
      </c>
      <c r="GW138">
        <v>2.3547400000000001</v>
      </c>
      <c r="GX138">
        <v>2.5341800000000001</v>
      </c>
      <c r="GY138">
        <v>2.04834</v>
      </c>
      <c r="GZ138">
        <v>2.6184099999999999</v>
      </c>
      <c r="HA138">
        <v>2.1972700000000001</v>
      </c>
      <c r="HB138">
        <v>2.2961399999999998</v>
      </c>
      <c r="HC138">
        <v>38.722499999999997</v>
      </c>
      <c r="HD138">
        <v>13.440300000000001</v>
      </c>
      <c r="HE138">
        <v>18</v>
      </c>
      <c r="HF138">
        <v>402.50400000000002</v>
      </c>
      <c r="HG138">
        <v>751.95600000000002</v>
      </c>
      <c r="HH138">
        <v>30.999099999999999</v>
      </c>
      <c r="HI138">
        <v>35.873899999999999</v>
      </c>
      <c r="HJ138">
        <v>30.001000000000001</v>
      </c>
      <c r="HK138">
        <v>35.697800000000001</v>
      </c>
      <c r="HL138">
        <v>35.680500000000002</v>
      </c>
      <c r="HM138">
        <v>47.111400000000003</v>
      </c>
      <c r="HN138">
        <v>0</v>
      </c>
      <c r="HO138">
        <v>100</v>
      </c>
      <c r="HP138">
        <v>31</v>
      </c>
      <c r="HQ138">
        <v>822.71600000000001</v>
      </c>
      <c r="HR138">
        <v>36.496499999999997</v>
      </c>
      <c r="HS138">
        <v>98.379199999999997</v>
      </c>
      <c r="HT138">
        <v>97.068600000000004</v>
      </c>
    </row>
    <row r="139" spans="1:228" x14ac:dyDescent="0.2">
      <c r="A139">
        <v>124</v>
      </c>
      <c r="B139">
        <v>1678299534.0999999</v>
      </c>
      <c r="C139">
        <v>491.09999990463263</v>
      </c>
      <c r="D139" t="s">
        <v>606</v>
      </c>
      <c r="E139" t="s">
        <v>607</v>
      </c>
      <c r="F139">
        <v>4</v>
      </c>
      <c r="G139">
        <v>1678299531.7874999</v>
      </c>
      <c r="H139">
        <f t="shared" si="34"/>
        <v>1.4294754903920739E-3</v>
      </c>
      <c r="I139">
        <f t="shared" si="35"/>
        <v>1.4294754903920739</v>
      </c>
      <c r="J139">
        <f t="shared" si="36"/>
        <v>17.737189051204535</v>
      </c>
      <c r="K139">
        <f t="shared" si="37"/>
        <v>787.22724999999991</v>
      </c>
      <c r="L139">
        <f t="shared" si="38"/>
        <v>428.77179257003473</v>
      </c>
      <c r="M139">
        <f t="shared" si="39"/>
        <v>43.443310301498052</v>
      </c>
      <c r="N139">
        <f t="shared" si="40"/>
        <v>79.762144553757821</v>
      </c>
      <c r="O139">
        <f t="shared" si="41"/>
        <v>8.4250946759289333E-2</v>
      </c>
      <c r="P139">
        <f t="shared" si="42"/>
        <v>2.7707662560231725</v>
      </c>
      <c r="Q139">
        <f t="shared" si="43"/>
        <v>8.285318825746385E-2</v>
      </c>
      <c r="R139">
        <f t="shared" si="44"/>
        <v>5.190689409070267E-2</v>
      </c>
      <c r="S139">
        <f t="shared" si="45"/>
        <v>226.11371390895982</v>
      </c>
      <c r="T139">
        <f t="shared" si="46"/>
        <v>35.298777913945692</v>
      </c>
      <c r="U139">
        <f t="shared" si="47"/>
        <v>34.235849999999999</v>
      </c>
      <c r="V139">
        <f t="shared" si="48"/>
        <v>5.4137047807015968</v>
      </c>
      <c r="W139">
        <f t="shared" si="49"/>
        <v>68.95559647674412</v>
      </c>
      <c r="X139">
        <f t="shared" si="50"/>
        <v>3.7446179497047298</v>
      </c>
      <c r="Y139">
        <f t="shared" si="51"/>
        <v>5.4304772071221734</v>
      </c>
      <c r="Z139">
        <f t="shared" si="52"/>
        <v>1.6690868309968669</v>
      </c>
      <c r="AA139">
        <f t="shared" si="53"/>
        <v>-63.039869126290455</v>
      </c>
      <c r="AB139">
        <f t="shared" si="54"/>
        <v>8.2997901438067938</v>
      </c>
      <c r="AC139">
        <f t="shared" si="55"/>
        <v>0.69456342375535673</v>
      </c>
      <c r="AD139">
        <f t="shared" si="56"/>
        <v>172.06819835023154</v>
      </c>
      <c r="AE139">
        <f t="shared" si="57"/>
        <v>27.992647045484929</v>
      </c>
      <c r="AF139">
        <f t="shared" si="58"/>
        <v>1.4331067639016304</v>
      </c>
      <c r="AG139">
        <f t="shared" si="59"/>
        <v>17.737189051204535</v>
      </c>
      <c r="AH139">
        <v>843.58749878063827</v>
      </c>
      <c r="AI139">
        <v>820.44273939393918</v>
      </c>
      <c r="AJ139">
        <v>1.658918279494574</v>
      </c>
      <c r="AK139">
        <v>61.006110821722046</v>
      </c>
      <c r="AL139">
        <f t="shared" si="60"/>
        <v>1.4294754903920739</v>
      </c>
      <c r="AM139">
        <v>35.684265970779229</v>
      </c>
      <c r="AN139">
        <v>36.955135757575739</v>
      </c>
      <c r="AO139">
        <v>-1.4959484405916329E-5</v>
      </c>
      <c r="AP139">
        <v>102.99</v>
      </c>
      <c r="AQ139">
        <v>240</v>
      </c>
      <c r="AR139">
        <v>37</v>
      </c>
      <c r="AS139">
        <f t="shared" si="61"/>
        <v>1</v>
      </c>
      <c r="AT139">
        <f t="shared" si="62"/>
        <v>0</v>
      </c>
      <c r="AU139">
        <f t="shared" si="63"/>
        <v>47224.291615427537</v>
      </c>
      <c r="AV139">
        <f t="shared" si="64"/>
        <v>1199.9825000000001</v>
      </c>
      <c r="AW139">
        <f t="shared" si="65"/>
        <v>1025.9109512481657</v>
      </c>
      <c r="AX139">
        <f t="shared" si="66"/>
        <v>0.85493826055643785</v>
      </c>
      <c r="AY139">
        <f t="shared" si="67"/>
        <v>0.18843084287392509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1678299531.7874999</v>
      </c>
      <c r="BF139">
        <v>787.22724999999991</v>
      </c>
      <c r="BG139">
        <v>814.10849999999994</v>
      </c>
      <c r="BH139">
        <v>36.958199999999998</v>
      </c>
      <c r="BI139">
        <v>35.684199999999997</v>
      </c>
      <c r="BJ139">
        <v>794.32974999999999</v>
      </c>
      <c r="BK139">
        <v>36.693474999999999</v>
      </c>
      <c r="BL139">
        <v>649.98825000000011</v>
      </c>
      <c r="BM139">
        <v>101.2205</v>
      </c>
      <c r="BN139">
        <v>9.9855150000000004E-2</v>
      </c>
      <c r="BO139">
        <v>34.2914125</v>
      </c>
      <c r="BP139">
        <v>34.235849999999999</v>
      </c>
      <c r="BQ139">
        <v>999.9</v>
      </c>
      <c r="BR139">
        <v>0</v>
      </c>
      <c r="BS139">
        <v>0</v>
      </c>
      <c r="BT139">
        <v>9011.1725000000006</v>
      </c>
      <c r="BU139">
        <v>0</v>
      </c>
      <c r="BV139">
        <v>829.89224999999999</v>
      </c>
      <c r="BW139">
        <v>-26.881074999999999</v>
      </c>
      <c r="BX139">
        <v>817.4380000000001</v>
      </c>
      <c r="BY139">
        <v>844.23412500000006</v>
      </c>
      <c r="BZ139">
        <v>1.2740037500000001</v>
      </c>
      <c r="CA139">
        <v>814.10849999999994</v>
      </c>
      <c r="CB139">
        <v>35.684199999999997</v>
      </c>
      <c r="CC139">
        <v>3.7409287500000001</v>
      </c>
      <c r="CD139">
        <v>3.6119750000000002</v>
      </c>
      <c r="CE139">
        <v>27.754787499999999</v>
      </c>
      <c r="CF139">
        <v>27.1554875</v>
      </c>
      <c r="CG139">
        <v>1199.9825000000001</v>
      </c>
      <c r="CH139">
        <v>0.499975</v>
      </c>
      <c r="CI139">
        <v>0.50002500000000005</v>
      </c>
      <c r="CJ139">
        <v>0</v>
      </c>
      <c r="CK139">
        <v>863.68475000000001</v>
      </c>
      <c r="CL139">
        <v>4.9990899999999998</v>
      </c>
      <c r="CM139">
        <v>9067.9700000000012</v>
      </c>
      <c r="CN139">
        <v>9557.6312500000004</v>
      </c>
      <c r="CO139">
        <v>45.875</v>
      </c>
      <c r="CP139">
        <v>48.5</v>
      </c>
      <c r="CQ139">
        <v>46.75</v>
      </c>
      <c r="CR139">
        <v>47.5</v>
      </c>
      <c r="CS139">
        <v>47.085624999999993</v>
      </c>
      <c r="CT139">
        <v>597.46250000000009</v>
      </c>
      <c r="CU139">
        <v>597.52250000000004</v>
      </c>
      <c r="CV139">
        <v>0</v>
      </c>
      <c r="CW139">
        <v>1678299534.5</v>
      </c>
      <c r="CX139">
        <v>0</v>
      </c>
      <c r="CY139">
        <v>1678287632.5</v>
      </c>
      <c r="CZ139" t="s">
        <v>356</v>
      </c>
      <c r="DA139">
        <v>1678287627</v>
      </c>
      <c r="DB139">
        <v>1678287632.5</v>
      </c>
      <c r="DC139">
        <v>15</v>
      </c>
      <c r="DD139">
        <v>2.5999999999999999E-2</v>
      </c>
      <c r="DE139">
        <v>3.3000000000000002E-2</v>
      </c>
      <c r="DF139">
        <v>-6.1950000000000003</v>
      </c>
      <c r="DG139">
        <v>0.26400000000000001</v>
      </c>
      <c r="DH139">
        <v>415</v>
      </c>
      <c r="DI139">
        <v>32</v>
      </c>
      <c r="DJ139">
        <v>0.71</v>
      </c>
      <c r="DK139">
        <v>0.35</v>
      </c>
      <c r="DL139">
        <v>-26.76708536585366</v>
      </c>
      <c r="DM139">
        <v>-0.50072613240419739</v>
      </c>
      <c r="DN139">
        <v>9.2693456398024815E-2</v>
      </c>
      <c r="DO139">
        <v>0</v>
      </c>
      <c r="DP139">
        <v>1.2968090243902439</v>
      </c>
      <c r="DQ139">
        <v>-0.14544773519163379</v>
      </c>
      <c r="DR139">
        <v>1.4661612696189451E-2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375</v>
      </c>
      <c r="EA139">
        <v>3.2940800000000001</v>
      </c>
      <c r="EB139">
        <v>2.6253500000000001</v>
      </c>
      <c r="EC139">
        <v>0.16019800000000001</v>
      </c>
      <c r="ED139">
        <v>0.16164999999999999</v>
      </c>
      <c r="EE139">
        <v>0.146451</v>
      </c>
      <c r="EF139">
        <v>0.141765</v>
      </c>
      <c r="EG139">
        <v>25179.9</v>
      </c>
      <c r="EH139">
        <v>25484.7</v>
      </c>
      <c r="EI139">
        <v>27908.9</v>
      </c>
      <c r="EJ139">
        <v>29278.1</v>
      </c>
      <c r="EK139">
        <v>32796.5</v>
      </c>
      <c r="EL139">
        <v>34896.400000000001</v>
      </c>
      <c r="EM139">
        <v>39417</v>
      </c>
      <c r="EN139">
        <v>41864.9</v>
      </c>
      <c r="EO139">
        <v>1.75275</v>
      </c>
      <c r="EP139">
        <v>2.1559699999999999</v>
      </c>
      <c r="EQ139">
        <v>9.0573000000000001E-2</v>
      </c>
      <c r="ER139">
        <v>0</v>
      </c>
      <c r="ES139">
        <v>32.761099999999999</v>
      </c>
      <c r="ET139">
        <v>999.9</v>
      </c>
      <c r="EU139">
        <v>74.599999999999994</v>
      </c>
      <c r="EV139">
        <v>33.4</v>
      </c>
      <c r="EW139">
        <v>38.076999999999998</v>
      </c>
      <c r="EX139">
        <v>57.052900000000001</v>
      </c>
      <c r="EY139">
        <v>-4.4070499999999999</v>
      </c>
      <c r="EZ139">
        <v>2</v>
      </c>
      <c r="FA139">
        <v>0.69249000000000005</v>
      </c>
      <c r="FB139">
        <v>1.3581700000000001</v>
      </c>
      <c r="FC139">
        <v>20.2654</v>
      </c>
      <c r="FD139">
        <v>5.21624</v>
      </c>
      <c r="FE139">
        <v>12.0099</v>
      </c>
      <c r="FF139">
        <v>4.9857500000000003</v>
      </c>
      <c r="FG139">
        <v>3.2844799999999998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1.8622700000000001</v>
      </c>
      <c r="FN139">
        <v>1.8643099999999999</v>
      </c>
      <c r="FO139">
        <v>1.8603499999999999</v>
      </c>
      <c r="FP139">
        <v>1.8611</v>
      </c>
      <c r="FQ139">
        <v>1.8602000000000001</v>
      </c>
      <c r="FR139">
        <v>1.8619300000000001</v>
      </c>
      <c r="FS139">
        <v>1.8585199999999999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-7.1109999999999998</v>
      </c>
      <c r="GH139">
        <v>0.26469999999999999</v>
      </c>
      <c r="GI139">
        <v>-4.4239819368145623</v>
      </c>
      <c r="GJ139">
        <v>-4.7384624312344064E-3</v>
      </c>
      <c r="GK139">
        <v>2.0540812038047919E-6</v>
      </c>
      <c r="GL139">
        <v>-4.204614941727041E-10</v>
      </c>
      <c r="GM139">
        <v>0.26473705503428657</v>
      </c>
      <c r="GN139">
        <v>0</v>
      </c>
      <c r="GO139">
        <v>0</v>
      </c>
      <c r="GP139">
        <v>0</v>
      </c>
      <c r="GQ139">
        <v>6</v>
      </c>
      <c r="GR139">
        <v>2075</v>
      </c>
      <c r="GS139">
        <v>4</v>
      </c>
      <c r="GT139">
        <v>32</v>
      </c>
      <c r="GU139">
        <v>198.5</v>
      </c>
      <c r="GV139">
        <v>198.4</v>
      </c>
      <c r="GW139">
        <v>2.3706100000000001</v>
      </c>
      <c r="GX139">
        <v>2.5378400000000001</v>
      </c>
      <c r="GY139">
        <v>2.04834</v>
      </c>
      <c r="GZ139">
        <v>2.6184099999999999</v>
      </c>
      <c r="HA139">
        <v>2.1972700000000001</v>
      </c>
      <c r="HB139">
        <v>2.3315399999999999</v>
      </c>
      <c r="HC139">
        <v>38.722499999999997</v>
      </c>
      <c r="HD139">
        <v>13.440300000000001</v>
      </c>
      <c r="HE139">
        <v>18</v>
      </c>
      <c r="HF139">
        <v>402.01499999999999</v>
      </c>
      <c r="HG139">
        <v>751.96500000000003</v>
      </c>
      <c r="HH139">
        <v>30.999500000000001</v>
      </c>
      <c r="HI139">
        <v>35.882100000000001</v>
      </c>
      <c r="HJ139">
        <v>30.000900000000001</v>
      </c>
      <c r="HK139">
        <v>35.706800000000001</v>
      </c>
      <c r="HL139">
        <v>35.689399999999999</v>
      </c>
      <c r="HM139">
        <v>47.418900000000001</v>
      </c>
      <c r="HN139">
        <v>0</v>
      </c>
      <c r="HO139">
        <v>100</v>
      </c>
      <c r="HP139">
        <v>31</v>
      </c>
      <c r="HQ139">
        <v>829.39599999999996</v>
      </c>
      <c r="HR139">
        <v>36.496499999999997</v>
      </c>
      <c r="HS139">
        <v>98.376000000000005</v>
      </c>
      <c r="HT139">
        <v>97.0655</v>
      </c>
    </row>
    <row r="140" spans="1:228" x14ac:dyDescent="0.2">
      <c r="A140">
        <v>125</v>
      </c>
      <c r="B140">
        <v>1678299538.0999999</v>
      </c>
      <c r="C140">
        <v>495.09999990463263</v>
      </c>
      <c r="D140" t="s">
        <v>608</v>
      </c>
      <c r="E140" t="s">
        <v>609</v>
      </c>
      <c r="F140">
        <v>4</v>
      </c>
      <c r="G140">
        <v>1678299536.0999999</v>
      </c>
      <c r="H140">
        <f t="shared" si="34"/>
        <v>1.4204431794056639E-3</v>
      </c>
      <c r="I140">
        <f t="shared" si="35"/>
        <v>1.420443179405664</v>
      </c>
      <c r="J140">
        <f t="shared" si="36"/>
        <v>17.375227835116952</v>
      </c>
      <c r="K140">
        <f t="shared" si="37"/>
        <v>794.33871428571433</v>
      </c>
      <c r="L140">
        <f t="shared" si="38"/>
        <v>441.70074058682985</v>
      </c>
      <c r="M140">
        <f t="shared" si="39"/>
        <v>44.754173672495874</v>
      </c>
      <c r="N140">
        <f t="shared" si="40"/>
        <v>80.484295151281273</v>
      </c>
      <c r="O140">
        <f t="shared" si="41"/>
        <v>8.401433664240858E-2</v>
      </c>
      <c r="P140">
        <f t="shared" si="42"/>
        <v>2.7646207073358049</v>
      </c>
      <c r="Q140">
        <f t="shared" si="43"/>
        <v>8.2621313608462435E-2</v>
      </c>
      <c r="R140">
        <f t="shared" si="44"/>
        <v>5.1761554634153384E-2</v>
      </c>
      <c r="S140">
        <f t="shared" si="45"/>
        <v>226.11682552225261</v>
      </c>
      <c r="T140">
        <f t="shared" si="46"/>
        <v>35.29143967763418</v>
      </c>
      <c r="U140">
        <f t="shared" si="47"/>
        <v>34.215042857142848</v>
      </c>
      <c r="V140">
        <f t="shared" si="48"/>
        <v>5.4074354150644064</v>
      </c>
      <c r="W140">
        <f t="shared" si="49"/>
        <v>68.992610316991858</v>
      </c>
      <c r="X140">
        <f t="shared" si="50"/>
        <v>3.7441473746074458</v>
      </c>
      <c r="Y140">
        <f t="shared" si="51"/>
        <v>5.4268817448777087</v>
      </c>
      <c r="Z140">
        <f t="shared" si="52"/>
        <v>1.6632880404569605</v>
      </c>
      <c r="AA140">
        <f t="shared" si="53"/>
        <v>-62.641544211789778</v>
      </c>
      <c r="AB140">
        <f t="shared" si="54"/>
        <v>9.6092234727588579</v>
      </c>
      <c r="AC140">
        <f t="shared" si="55"/>
        <v>0.80580152312659881</v>
      </c>
      <c r="AD140">
        <f t="shared" si="56"/>
        <v>173.89030630634829</v>
      </c>
      <c r="AE140">
        <f t="shared" si="57"/>
        <v>28.0623252141351</v>
      </c>
      <c r="AF140">
        <f t="shared" si="58"/>
        <v>1.4213938873106275</v>
      </c>
      <c r="AG140">
        <f t="shared" si="59"/>
        <v>17.375227835116952</v>
      </c>
      <c r="AH140">
        <v>850.55021896664732</v>
      </c>
      <c r="AI140">
        <v>827.42836969696918</v>
      </c>
      <c r="AJ140">
        <v>1.746110326776916</v>
      </c>
      <c r="AK140">
        <v>61.006110821722046</v>
      </c>
      <c r="AL140">
        <f t="shared" si="60"/>
        <v>1.420443179405664</v>
      </c>
      <c r="AM140">
        <v>35.689111081168853</v>
      </c>
      <c r="AN140">
        <v>36.951847272727257</v>
      </c>
      <c r="AO140">
        <v>-5.9277511404944271E-6</v>
      </c>
      <c r="AP140">
        <v>102.99</v>
      </c>
      <c r="AQ140">
        <v>240</v>
      </c>
      <c r="AR140">
        <v>37</v>
      </c>
      <c r="AS140">
        <f t="shared" si="61"/>
        <v>1</v>
      </c>
      <c r="AT140">
        <f t="shared" si="62"/>
        <v>0</v>
      </c>
      <c r="AU140">
        <f t="shared" si="63"/>
        <v>47057.733762436023</v>
      </c>
      <c r="AV140">
        <f t="shared" si="64"/>
        <v>1199.995714285714</v>
      </c>
      <c r="AW140">
        <f t="shared" si="65"/>
        <v>1025.9225707369183</v>
      </c>
      <c r="AX140">
        <f t="shared" si="66"/>
        <v>0.85493852896598788</v>
      </c>
      <c r="AY140">
        <f t="shared" si="67"/>
        <v>0.18843136090435664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1678299536.0999999</v>
      </c>
      <c r="BF140">
        <v>794.33871428571433</v>
      </c>
      <c r="BG140">
        <v>821.28400000000022</v>
      </c>
      <c r="BH140">
        <v>36.952814285714283</v>
      </c>
      <c r="BI140">
        <v>35.689271428571423</v>
      </c>
      <c r="BJ140">
        <v>801.45728571428583</v>
      </c>
      <c r="BK140">
        <v>36.688085714285712</v>
      </c>
      <c r="BL140">
        <v>650.01485714285707</v>
      </c>
      <c r="BM140">
        <v>101.2222857142857</v>
      </c>
      <c r="BN140">
        <v>0.10010195714285711</v>
      </c>
      <c r="BO140">
        <v>34.279514285714292</v>
      </c>
      <c r="BP140">
        <v>34.215042857142848</v>
      </c>
      <c r="BQ140">
        <v>999.89999999999986</v>
      </c>
      <c r="BR140">
        <v>0</v>
      </c>
      <c r="BS140">
        <v>0</v>
      </c>
      <c r="BT140">
        <v>8978.3928571428569</v>
      </c>
      <c r="BU140">
        <v>0</v>
      </c>
      <c r="BV140">
        <v>828.93542857142859</v>
      </c>
      <c r="BW140">
        <v>-26.94548571428572</v>
      </c>
      <c r="BX140">
        <v>824.81785714285718</v>
      </c>
      <c r="BY140">
        <v>851.67957142857142</v>
      </c>
      <c r="BZ140">
        <v>1.2635271428571431</v>
      </c>
      <c r="CA140">
        <v>821.28400000000022</v>
      </c>
      <c r="CB140">
        <v>35.689271428571423</v>
      </c>
      <c r="CC140">
        <v>3.7404442857142861</v>
      </c>
      <c r="CD140">
        <v>3.612548571428571</v>
      </c>
      <c r="CE140">
        <v>27.752571428571429</v>
      </c>
      <c r="CF140">
        <v>27.158185714285711</v>
      </c>
      <c r="CG140">
        <v>1199.995714285714</v>
      </c>
      <c r="CH140">
        <v>0.49996699999999988</v>
      </c>
      <c r="CI140">
        <v>0.50003300000000006</v>
      </c>
      <c r="CJ140">
        <v>0</v>
      </c>
      <c r="CK140">
        <v>863.80614285714285</v>
      </c>
      <c r="CL140">
        <v>4.9990899999999998</v>
      </c>
      <c r="CM140">
        <v>9082.4671428571437</v>
      </c>
      <c r="CN140">
        <v>9557.7171428571437</v>
      </c>
      <c r="CO140">
        <v>45.875</v>
      </c>
      <c r="CP140">
        <v>48.5</v>
      </c>
      <c r="CQ140">
        <v>46.75</v>
      </c>
      <c r="CR140">
        <v>47.5</v>
      </c>
      <c r="CS140">
        <v>47.125</v>
      </c>
      <c r="CT140">
        <v>597.45714285714291</v>
      </c>
      <c r="CU140">
        <v>597.53857142857134</v>
      </c>
      <c r="CV140">
        <v>0</v>
      </c>
      <c r="CW140">
        <v>1678299538.0999999</v>
      </c>
      <c r="CX140">
        <v>0</v>
      </c>
      <c r="CY140">
        <v>1678287632.5</v>
      </c>
      <c r="CZ140" t="s">
        <v>356</v>
      </c>
      <c r="DA140">
        <v>1678287627</v>
      </c>
      <c r="DB140">
        <v>1678287632.5</v>
      </c>
      <c r="DC140">
        <v>15</v>
      </c>
      <c r="DD140">
        <v>2.5999999999999999E-2</v>
      </c>
      <c r="DE140">
        <v>3.3000000000000002E-2</v>
      </c>
      <c r="DF140">
        <v>-6.1950000000000003</v>
      </c>
      <c r="DG140">
        <v>0.26400000000000001</v>
      </c>
      <c r="DH140">
        <v>415</v>
      </c>
      <c r="DI140">
        <v>32</v>
      </c>
      <c r="DJ140">
        <v>0.71</v>
      </c>
      <c r="DK140">
        <v>0.35</v>
      </c>
      <c r="DL140">
        <v>-26.827497560975601</v>
      </c>
      <c r="DM140">
        <v>-0.80527944250885686</v>
      </c>
      <c r="DN140">
        <v>0.1198229109730322</v>
      </c>
      <c r="DO140">
        <v>0</v>
      </c>
      <c r="DP140">
        <v>1.2876565853658539</v>
      </c>
      <c r="DQ140">
        <v>-0.16164773519163761</v>
      </c>
      <c r="DR140">
        <v>1.6000008934411562E-2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375</v>
      </c>
      <c r="EA140">
        <v>3.29413</v>
      </c>
      <c r="EB140">
        <v>2.6251600000000002</v>
      </c>
      <c r="EC140">
        <v>0.16110099999999999</v>
      </c>
      <c r="ED140">
        <v>0.16250300000000001</v>
      </c>
      <c r="EE140">
        <v>0.14644799999999999</v>
      </c>
      <c r="EF140">
        <v>0.14177999999999999</v>
      </c>
      <c r="EG140">
        <v>25152.3</v>
      </c>
      <c r="EH140">
        <v>25458.1</v>
      </c>
      <c r="EI140">
        <v>27908.400000000001</v>
      </c>
      <c r="EJ140">
        <v>29277.4</v>
      </c>
      <c r="EK140">
        <v>32796.199999999997</v>
      </c>
      <c r="EL140">
        <v>34895.5</v>
      </c>
      <c r="EM140">
        <v>39416.5</v>
      </c>
      <c r="EN140">
        <v>41864.400000000001</v>
      </c>
      <c r="EO140">
        <v>1.75308</v>
      </c>
      <c r="EP140">
        <v>2.1558700000000002</v>
      </c>
      <c r="EQ140">
        <v>8.9384599999999995E-2</v>
      </c>
      <c r="ER140">
        <v>0</v>
      </c>
      <c r="ES140">
        <v>32.756799999999998</v>
      </c>
      <c r="ET140">
        <v>999.9</v>
      </c>
      <c r="EU140">
        <v>74.599999999999994</v>
      </c>
      <c r="EV140">
        <v>33.4</v>
      </c>
      <c r="EW140">
        <v>38.077800000000003</v>
      </c>
      <c r="EX140">
        <v>57.322899999999997</v>
      </c>
      <c r="EY140">
        <v>-4.3429500000000001</v>
      </c>
      <c r="EZ140">
        <v>2</v>
      </c>
      <c r="FA140">
        <v>0.69335899999999995</v>
      </c>
      <c r="FB140">
        <v>1.35754</v>
      </c>
      <c r="FC140">
        <v>20.2651</v>
      </c>
      <c r="FD140">
        <v>5.2165400000000002</v>
      </c>
      <c r="FE140">
        <v>12.0099</v>
      </c>
      <c r="FF140">
        <v>4.9856999999999996</v>
      </c>
      <c r="FG140">
        <v>3.2845800000000001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1.86225</v>
      </c>
      <c r="FN140">
        <v>1.8643099999999999</v>
      </c>
      <c r="FO140">
        <v>1.8603499999999999</v>
      </c>
      <c r="FP140">
        <v>1.8611</v>
      </c>
      <c r="FQ140">
        <v>1.8602000000000001</v>
      </c>
      <c r="FR140">
        <v>1.8619000000000001</v>
      </c>
      <c r="FS140">
        <v>1.8585199999999999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-7.1269999999999998</v>
      </c>
      <c r="GH140">
        <v>0.26469999999999999</v>
      </c>
      <c r="GI140">
        <v>-4.4239819368145623</v>
      </c>
      <c r="GJ140">
        <v>-4.7384624312344064E-3</v>
      </c>
      <c r="GK140">
        <v>2.0540812038047919E-6</v>
      </c>
      <c r="GL140">
        <v>-4.204614941727041E-10</v>
      </c>
      <c r="GM140">
        <v>0.26473705503428657</v>
      </c>
      <c r="GN140">
        <v>0</v>
      </c>
      <c r="GO140">
        <v>0</v>
      </c>
      <c r="GP140">
        <v>0</v>
      </c>
      <c r="GQ140">
        <v>6</v>
      </c>
      <c r="GR140">
        <v>2075</v>
      </c>
      <c r="GS140">
        <v>4</v>
      </c>
      <c r="GT140">
        <v>32</v>
      </c>
      <c r="GU140">
        <v>198.5</v>
      </c>
      <c r="GV140">
        <v>198.4</v>
      </c>
      <c r="GW140">
        <v>2.3864700000000001</v>
      </c>
      <c r="GX140">
        <v>2.5305200000000001</v>
      </c>
      <c r="GY140">
        <v>2.04834</v>
      </c>
      <c r="GZ140">
        <v>2.6184099999999999</v>
      </c>
      <c r="HA140">
        <v>2.1972700000000001</v>
      </c>
      <c r="HB140">
        <v>2.36572</v>
      </c>
      <c r="HC140">
        <v>38.747100000000003</v>
      </c>
      <c r="HD140">
        <v>13.4491</v>
      </c>
      <c r="HE140">
        <v>18</v>
      </c>
      <c r="HF140">
        <v>402.25200000000001</v>
      </c>
      <c r="HG140">
        <v>751.976</v>
      </c>
      <c r="HH140">
        <v>30.999700000000001</v>
      </c>
      <c r="HI140">
        <v>35.890500000000003</v>
      </c>
      <c r="HJ140">
        <v>30.001000000000001</v>
      </c>
      <c r="HK140">
        <v>35.716700000000003</v>
      </c>
      <c r="HL140">
        <v>35.698500000000003</v>
      </c>
      <c r="HM140">
        <v>47.733600000000003</v>
      </c>
      <c r="HN140">
        <v>0</v>
      </c>
      <c r="HO140">
        <v>100</v>
      </c>
      <c r="HP140">
        <v>31</v>
      </c>
      <c r="HQ140">
        <v>836.07500000000005</v>
      </c>
      <c r="HR140">
        <v>36.496499999999997</v>
      </c>
      <c r="HS140">
        <v>98.374499999999998</v>
      </c>
      <c r="HT140">
        <v>97.063999999999993</v>
      </c>
    </row>
    <row r="141" spans="1:228" x14ac:dyDescent="0.2">
      <c r="A141">
        <v>126</v>
      </c>
      <c r="B141">
        <v>1678299542.0999999</v>
      </c>
      <c r="C141">
        <v>499.09999990463263</v>
      </c>
      <c r="D141" t="s">
        <v>610</v>
      </c>
      <c r="E141" t="s">
        <v>611</v>
      </c>
      <c r="F141">
        <v>4</v>
      </c>
      <c r="G141">
        <v>1678299539.7874999</v>
      </c>
      <c r="H141">
        <f t="shared" si="34"/>
        <v>1.4142929723399752E-3</v>
      </c>
      <c r="I141">
        <f t="shared" si="35"/>
        <v>1.4142929723399751</v>
      </c>
      <c r="J141">
        <f t="shared" si="36"/>
        <v>17.585967114179461</v>
      </c>
      <c r="K141">
        <f t="shared" si="37"/>
        <v>800.41750000000002</v>
      </c>
      <c r="L141">
        <f t="shared" si="38"/>
        <v>443.16573497206076</v>
      </c>
      <c r="M141">
        <f t="shared" si="39"/>
        <v>44.903320221673155</v>
      </c>
      <c r="N141">
        <f t="shared" si="40"/>
        <v>81.101494265564071</v>
      </c>
      <c r="O141">
        <f t="shared" si="41"/>
        <v>8.3892147563875807E-2</v>
      </c>
      <c r="P141">
        <f t="shared" si="42"/>
        <v>2.7642872224579631</v>
      </c>
      <c r="Q141">
        <f t="shared" si="43"/>
        <v>8.2502972872490171E-2</v>
      </c>
      <c r="R141">
        <f t="shared" si="44"/>
        <v>5.1687253742765282E-2</v>
      </c>
      <c r="S141">
        <f t="shared" si="45"/>
        <v>226.11958674377092</v>
      </c>
      <c r="T141">
        <f t="shared" si="46"/>
        <v>35.286039729037967</v>
      </c>
      <c r="U141">
        <f t="shared" si="47"/>
        <v>34.198450000000001</v>
      </c>
      <c r="V141">
        <f t="shared" si="48"/>
        <v>5.4024403741951792</v>
      </c>
      <c r="W141">
        <f t="shared" si="49"/>
        <v>69.01587816334056</v>
      </c>
      <c r="X141">
        <f t="shared" si="50"/>
        <v>3.7439062088078439</v>
      </c>
      <c r="Y141">
        <f t="shared" si="51"/>
        <v>5.4247027038431712</v>
      </c>
      <c r="Z141">
        <f t="shared" si="52"/>
        <v>1.6585341653873353</v>
      </c>
      <c r="AA141">
        <f t="shared" si="53"/>
        <v>-62.370320080192904</v>
      </c>
      <c r="AB141">
        <f t="shared" si="54"/>
        <v>11.005736464638833</v>
      </c>
      <c r="AC141">
        <f t="shared" si="55"/>
        <v>0.92291310633061718</v>
      </c>
      <c r="AD141">
        <f t="shared" si="56"/>
        <v>175.67791623454747</v>
      </c>
      <c r="AE141">
        <f t="shared" si="57"/>
        <v>28.074437093747324</v>
      </c>
      <c r="AF141">
        <f t="shared" si="58"/>
        <v>1.4154258780736462</v>
      </c>
      <c r="AG141">
        <f t="shared" si="59"/>
        <v>17.585967114179461</v>
      </c>
      <c r="AH141">
        <v>857.34737314725135</v>
      </c>
      <c r="AI141">
        <v>834.20926060606041</v>
      </c>
      <c r="AJ141">
        <v>1.696402129324984</v>
      </c>
      <c r="AK141">
        <v>61.006110821722046</v>
      </c>
      <c r="AL141">
        <f t="shared" si="60"/>
        <v>1.4142929723399751</v>
      </c>
      <c r="AM141">
        <v>35.691671902597399</v>
      </c>
      <c r="AN141">
        <v>36.948904242424241</v>
      </c>
      <c r="AO141">
        <v>-8.0733335410062196E-6</v>
      </c>
      <c r="AP141">
        <v>102.99</v>
      </c>
      <c r="AQ141">
        <v>239</v>
      </c>
      <c r="AR141">
        <v>37</v>
      </c>
      <c r="AS141">
        <f t="shared" si="61"/>
        <v>1</v>
      </c>
      <c r="AT141">
        <f t="shared" si="62"/>
        <v>0</v>
      </c>
      <c r="AU141">
        <f t="shared" si="63"/>
        <v>47049.71656702918</v>
      </c>
      <c r="AV141">
        <f t="shared" si="64"/>
        <v>1200.01</v>
      </c>
      <c r="AW141">
        <f t="shared" si="65"/>
        <v>1025.9348200744928</v>
      </c>
      <c r="AX141">
        <f t="shared" si="66"/>
        <v>0.85493855890741977</v>
      </c>
      <c r="AY141">
        <f t="shared" si="67"/>
        <v>0.18843141869132002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1678299539.7874999</v>
      </c>
      <c r="BF141">
        <v>800.41750000000002</v>
      </c>
      <c r="BG141">
        <v>827.37637499999994</v>
      </c>
      <c r="BH141">
        <v>36.949849999999998</v>
      </c>
      <c r="BI141">
        <v>35.6916625</v>
      </c>
      <c r="BJ141">
        <v>807.54987499999993</v>
      </c>
      <c r="BK141">
        <v>36.685099999999998</v>
      </c>
      <c r="BL141">
        <v>650.04275000000007</v>
      </c>
      <c r="BM141">
        <v>101.22387500000001</v>
      </c>
      <c r="BN141">
        <v>0.10011437500000001</v>
      </c>
      <c r="BO141">
        <v>34.272300000000001</v>
      </c>
      <c r="BP141">
        <v>34.198450000000001</v>
      </c>
      <c r="BQ141">
        <v>999.9</v>
      </c>
      <c r="BR141">
        <v>0</v>
      </c>
      <c r="BS141">
        <v>0</v>
      </c>
      <c r="BT141">
        <v>8976.4837499999994</v>
      </c>
      <c r="BU141">
        <v>0</v>
      </c>
      <c r="BV141">
        <v>966.21</v>
      </c>
      <c r="BW141">
        <v>-26.958974999999999</v>
      </c>
      <c r="BX141">
        <v>831.12737500000003</v>
      </c>
      <c r="BY141">
        <v>857.99987499999997</v>
      </c>
      <c r="BZ141">
        <v>1.2581850000000001</v>
      </c>
      <c r="CA141">
        <v>827.37637499999994</v>
      </c>
      <c r="CB141">
        <v>35.6916625</v>
      </c>
      <c r="CC141">
        <v>3.7402112500000002</v>
      </c>
      <c r="CD141">
        <v>3.6128524999999998</v>
      </c>
      <c r="CE141">
        <v>27.7514875</v>
      </c>
      <c r="CF141">
        <v>27.159624999999998</v>
      </c>
      <c r="CG141">
        <v>1200.01</v>
      </c>
      <c r="CH141">
        <v>0.49996624999999989</v>
      </c>
      <c r="CI141">
        <v>0.50003375000000005</v>
      </c>
      <c r="CJ141">
        <v>0</v>
      </c>
      <c r="CK141">
        <v>863.92599999999993</v>
      </c>
      <c r="CL141">
        <v>4.9990899999999998</v>
      </c>
      <c r="CM141">
        <v>9106.9212499999994</v>
      </c>
      <c r="CN141">
        <v>9557.7987499999999</v>
      </c>
      <c r="CO141">
        <v>45.890500000000003</v>
      </c>
      <c r="CP141">
        <v>48.5</v>
      </c>
      <c r="CQ141">
        <v>46.75</v>
      </c>
      <c r="CR141">
        <v>47.5</v>
      </c>
      <c r="CS141">
        <v>47.125</v>
      </c>
      <c r="CT141">
        <v>597.46500000000003</v>
      </c>
      <c r="CU141">
        <v>597.54874999999993</v>
      </c>
      <c r="CV141">
        <v>0</v>
      </c>
      <c r="CW141">
        <v>1678299542.3</v>
      </c>
      <c r="CX141">
        <v>0</v>
      </c>
      <c r="CY141">
        <v>1678287632.5</v>
      </c>
      <c r="CZ141" t="s">
        <v>356</v>
      </c>
      <c r="DA141">
        <v>1678287627</v>
      </c>
      <c r="DB141">
        <v>1678287632.5</v>
      </c>
      <c r="DC141">
        <v>15</v>
      </c>
      <c r="DD141">
        <v>2.5999999999999999E-2</v>
      </c>
      <c r="DE141">
        <v>3.3000000000000002E-2</v>
      </c>
      <c r="DF141">
        <v>-6.1950000000000003</v>
      </c>
      <c r="DG141">
        <v>0.26400000000000001</v>
      </c>
      <c r="DH141">
        <v>415</v>
      </c>
      <c r="DI141">
        <v>32</v>
      </c>
      <c r="DJ141">
        <v>0.71</v>
      </c>
      <c r="DK141">
        <v>0.35</v>
      </c>
      <c r="DL141">
        <v>-26.867726829268289</v>
      </c>
      <c r="DM141">
        <v>-0.58024599303134061</v>
      </c>
      <c r="DN141">
        <v>0.10715091255177531</v>
      </c>
      <c r="DO141">
        <v>0</v>
      </c>
      <c r="DP141">
        <v>1.277574634146341</v>
      </c>
      <c r="DQ141">
        <v>-0.14511637630661889</v>
      </c>
      <c r="DR141">
        <v>1.440701778479909E-2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375</v>
      </c>
      <c r="EA141">
        <v>3.29406</v>
      </c>
      <c r="EB141">
        <v>2.62521</v>
      </c>
      <c r="EC141">
        <v>0.16197400000000001</v>
      </c>
      <c r="ED141">
        <v>0.16339000000000001</v>
      </c>
      <c r="EE141">
        <v>0.14643999999999999</v>
      </c>
      <c r="EF141">
        <v>0.14178299999999999</v>
      </c>
      <c r="EG141">
        <v>25125.599999999999</v>
      </c>
      <c r="EH141">
        <v>25431.3</v>
      </c>
      <c r="EI141">
        <v>27908</v>
      </c>
      <c r="EJ141">
        <v>29277.8</v>
      </c>
      <c r="EK141">
        <v>32795.9</v>
      </c>
      <c r="EL141">
        <v>34895.599999999999</v>
      </c>
      <c r="EM141">
        <v>39415.699999999997</v>
      </c>
      <c r="EN141">
        <v>41864.699999999997</v>
      </c>
      <c r="EO141">
        <v>1.75543</v>
      </c>
      <c r="EP141">
        <v>2.1557499999999998</v>
      </c>
      <c r="EQ141">
        <v>8.9261699999999999E-2</v>
      </c>
      <c r="ER141">
        <v>0</v>
      </c>
      <c r="ES141">
        <v>32.750900000000001</v>
      </c>
      <c r="ET141">
        <v>999.9</v>
      </c>
      <c r="EU141">
        <v>74.599999999999994</v>
      </c>
      <c r="EV141">
        <v>33.4</v>
      </c>
      <c r="EW141">
        <v>38.0764</v>
      </c>
      <c r="EX141">
        <v>57.532899999999998</v>
      </c>
      <c r="EY141">
        <v>-4.3309300000000004</v>
      </c>
      <c r="EZ141">
        <v>2</v>
      </c>
      <c r="FA141">
        <v>0.69404200000000005</v>
      </c>
      <c r="FB141">
        <v>1.3579600000000001</v>
      </c>
      <c r="FC141">
        <v>20.2652</v>
      </c>
      <c r="FD141">
        <v>5.2159399999999998</v>
      </c>
      <c r="FE141">
        <v>12.0099</v>
      </c>
      <c r="FF141">
        <v>4.9858000000000002</v>
      </c>
      <c r="FG141">
        <v>3.2845499999999999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1.8623000000000001</v>
      </c>
      <c r="FN141">
        <v>1.8643000000000001</v>
      </c>
      <c r="FO141">
        <v>1.8603499999999999</v>
      </c>
      <c r="FP141">
        <v>1.86111</v>
      </c>
      <c r="FQ141">
        <v>1.8602000000000001</v>
      </c>
      <c r="FR141">
        <v>1.8619600000000001</v>
      </c>
      <c r="FS141">
        <v>1.8585199999999999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-7.141</v>
      </c>
      <c r="GH141">
        <v>0.26469999999999999</v>
      </c>
      <c r="GI141">
        <v>-4.4239819368145623</v>
      </c>
      <c r="GJ141">
        <v>-4.7384624312344064E-3</v>
      </c>
      <c r="GK141">
        <v>2.0540812038047919E-6</v>
      </c>
      <c r="GL141">
        <v>-4.204614941727041E-10</v>
      </c>
      <c r="GM141">
        <v>0.26473705503428657</v>
      </c>
      <c r="GN141">
        <v>0</v>
      </c>
      <c r="GO141">
        <v>0</v>
      </c>
      <c r="GP141">
        <v>0</v>
      </c>
      <c r="GQ141">
        <v>6</v>
      </c>
      <c r="GR141">
        <v>2075</v>
      </c>
      <c r="GS141">
        <v>4</v>
      </c>
      <c r="GT141">
        <v>32</v>
      </c>
      <c r="GU141">
        <v>198.6</v>
      </c>
      <c r="GV141">
        <v>198.5</v>
      </c>
      <c r="GW141">
        <v>2.4011200000000001</v>
      </c>
      <c r="GX141">
        <v>2.5268600000000001</v>
      </c>
      <c r="GY141">
        <v>2.04834</v>
      </c>
      <c r="GZ141">
        <v>2.6184099999999999</v>
      </c>
      <c r="HA141">
        <v>2.1972700000000001</v>
      </c>
      <c r="HB141">
        <v>2.34741</v>
      </c>
      <c r="HC141">
        <v>38.722499999999997</v>
      </c>
      <c r="HD141">
        <v>13.4491</v>
      </c>
      <c r="HE141">
        <v>18</v>
      </c>
      <c r="HF141">
        <v>403.60899999999998</v>
      </c>
      <c r="HG141">
        <v>751.95399999999995</v>
      </c>
      <c r="HH141">
        <v>30.9999</v>
      </c>
      <c r="HI141">
        <v>35.899500000000003</v>
      </c>
      <c r="HJ141">
        <v>30.001000000000001</v>
      </c>
      <c r="HK141">
        <v>35.7256</v>
      </c>
      <c r="HL141">
        <v>35.706699999999998</v>
      </c>
      <c r="HM141">
        <v>48.042999999999999</v>
      </c>
      <c r="HN141">
        <v>0</v>
      </c>
      <c r="HO141">
        <v>100</v>
      </c>
      <c r="HP141">
        <v>31</v>
      </c>
      <c r="HQ141">
        <v>842.755</v>
      </c>
      <c r="HR141">
        <v>36.496499999999997</v>
      </c>
      <c r="HS141">
        <v>98.372799999999998</v>
      </c>
      <c r="HT141">
        <v>97.064800000000005</v>
      </c>
    </row>
    <row r="142" spans="1:228" x14ac:dyDescent="0.2">
      <c r="A142">
        <v>127</v>
      </c>
      <c r="B142">
        <v>1678299546.0999999</v>
      </c>
      <c r="C142">
        <v>503.09999990463263</v>
      </c>
      <c r="D142" t="s">
        <v>612</v>
      </c>
      <c r="E142" t="s">
        <v>613</v>
      </c>
      <c r="F142">
        <v>4</v>
      </c>
      <c r="G142">
        <v>1678299544.0999999</v>
      </c>
      <c r="H142">
        <f t="shared" si="34"/>
        <v>1.4072044060310044E-3</v>
      </c>
      <c r="I142">
        <f t="shared" si="35"/>
        <v>1.4072044060310045</v>
      </c>
      <c r="J142">
        <f t="shared" si="36"/>
        <v>17.6359441997168</v>
      </c>
      <c r="K142">
        <f t="shared" si="37"/>
        <v>807.5544285714285</v>
      </c>
      <c r="L142">
        <f t="shared" si="38"/>
        <v>447.94486118088031</v>
      </c>
      <c r="M142">
        <f t="shared" si="39"/>
        <v>45.386616802221972</v>
      </c>
      <c r="N142">
        <f t="shared" si="40"/>
        <v>81.822935304773154</v>
      </c>
      <c r="O142">
        <f t="shared" si="41"/>
        <v>8.3580941292856287E-2</v>
      </c>
      <c r="P142">
        <f t="shared" si="42"/>
        <v>2.7649312008059912</v>
      </c>
      <c r="Q142">
        <f t="shared" si="43"/>
        <v>8.22022781914339E-2</v>
      </c>
      <c r="R142">
        <f t="shared" si="44"/>
        <v>5.1498396998315446E-2</v>
      </c>
      <c r="S142">
        <f t="shared" si="45"/>
        <v>226.11836087288552</v>
      </c>
      <c r="T142">
        <f t="shared" si="46"/>
        <v>35.285436656977204</v>
      </c>
      <c r="U142">
        <f t="shared" si="47"/>
        <v>34.190071428571429</v>
      </c>
      <c r="V142">
        <f t="shared" si="48"/>
        <v>5.3999196506003884</v>
      </c>
      <c r="W142">
        <f t="shared" si="49"/>
        <v>69.020493529320888</v>
      </c>
      <c r="X142">
        <f t="shared" si="50"/>
        <v>3.743674223504176</v>
      </c>
      <c r="Y142">
        <f t="shared" si="51"/>
        <v>5.4240038459212263</v>
      </c>
      <c r="Z142">
        <f t="shared" si="52"/>
        <v>1.6562454270962124</v>
      </c>
      <c r="AA142">
        <f t="shared" si="53"/>
        <v>-62.057714305967295</v>
      </c>
      <c r="AB142">
        <f t="shared" si="54"/>
        <v>11.912260845750572</v>
      </c>
      <c r="AC142">
        <f t="shared" si="55"/>
        <v>0.99864714391784248</v>
      </c>
      <c r="AD142">
        <f t="shared" si="56"/>
        <v>176.97155455658665</v>
      </c>
      <c r="AE142">
        <f t="shared" si="57"/>
        <v>28.337343440712296</v>
      </c>
      <c r="AF142">
        <f t="shared" si="58"/>
        <v>1.4078888008846828</v>
      </c>
      <c r="AG142">
        <f t="shared" si="59"/>
        <v>17.6359441997168</v>
      </c>
      <c r="AH142">
        <v>864.47106298558344</v>
      </c>
      <c r="AI142">
        <v>841.1446484848484</v>
      </c>
      <c r="AJ142">
        <v>1.7338556798021949</v>
      </c>
      <c r="AK142">
        <v>61.006110821722046</v>
      </c>
      <c r="AL142">
        <f t="shared" si="60"/>
        <v>1.4072044060310045</v>
      </c>
      <c r="AM142">
        <v>35.696656290043293</v>
      </c>
      <c r="AN142">
        <v>36.947629090909089</v>
      </c>
      <c r="AO142">
        <v>-3.6891673032513171E-6</v>
      </c>
      <c r="AP142">
        <v>102.99</v>
      </c>
      <c r="AQ142">
        <v>238</v>
      </c>
      <c r="AR142">
        <v>37</v>
      </c>
      <c r="AS142">
        <f t="shared" si="61"/>
        <v>1</v>
      </c>
      <c r="AT142">
        <f t="shared" si="62"/>
        <v>0</v>
      </c>
      <c r="AU142">
        <f t="shared" si="63"/>
        <v>47067.692861676907</v>
      </c>
      <c r="AV142">
        <f t="shared" si="64"/>
        <v>1200.007142857143</v>
      </c>
      <c r="AW142">
        <f t="shared" si="65"/>
        <v>1025.932021177661</v>
      </c>
      <c r="AX142">
        <f t="shared" si="66"/>
        <v>0.85493826206315748</v>
      </c>
      <c r="AY142">
        <f t="shared" si="67"/>
        <v>0.18843084578189398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1678299544.0999999</v>
      </c>
      <c r="BF142">
        <v>807.5544285714285</v>
      </c>
      <c r="BG142">
        <v>834.76114285714289</v>
      </c>
      <c r="BH142">
        <v>36.948328571428569</v>
      </c>
      <c r="BI142">
        <v>35.696771428571417</v>
      </c>
      <c r="BJ142">
        <v>814.70271428571425</v>
      </c>
      <c r="BK142">
        <v>36.683600000000013</v>
      </c>
      <c r="BL142">
        <v>650.00771428571431</v>
      </c>
      <c r="BM142">
        <v>101.2217142857143</v>
      </c>
      <c r="BN142">
        <v>0.10016868571428569</v>
      </c>
      <c r="BO142">
        <v>34.26998571428571</v>
      </c>
      <c r="BP142">
        <v>34.190071428571429</v>
      </c>
      <c r="BQ142">
        <v>999.89999999999986</v>
      </c>
      <c r="BR142">
        <v>0</v>
      </c>
      <c r="BS142">
        <v>0</v>
      </c>
      <c r="BT142">
        <v>8980.09</v>
      </c>
      <c r="BU142">
        <v>0</v>
      </c>
      <c r="BV142">
        <v>1178.6885714285711</v>
      </c>
      <c r="BW142">
        <v>-27.206671428571429</v>
      </c>
      <c r="BX142">
        <v>838.53685714285712</v>
      </c>
      <c r="BY142">
        <v>865.66228571428576</v>
      </c>
      <c r="BZ142">
        <v>1.2515514285714291</v>
      </c>
      <c r="CA142">
        <v>834.76114285714289</v>
      </c>
      <c r="CB142">
        <v>35.696771428571417</v>
      </c>
      <c r="CC142">
        <v>3.7399757142857148</v>
      </c>
      <c r="CD142">
        <v>3.6132928571428571</v>
      </c>
      <c r="CE142">
        <v>27.750428571428571</v>
      </c>
      <c r="CF142">
        <v>27.161671428571431</v>
      </c>
      <c r="CG142">
        <v>1200.007142857143</v>
      </c>
      <c r="CH142">
        <v>0.499975</v>
      </c>
      <c r="CI142">
        <v>0.50002500000000005</v>
      </c>
      <c r="CJ142">
        <v>0</v>
      </c>
      <c r="CK142">
        <v>864.05828571428572</v>
      </c>
      <c r="CL142">
        <v>4.9990899999999998</v>
      </c>
      <c r="CM142">
        <v>9133.5328571428563</v>
      </c>
      <c r="CN142">
        <v>9557.8257142857146</v>
      </c>
      <c r="CO142">
        <v>45.875</v>
      </c>
      <c r="CP142">
        <v>48.5</v>
      </c>
      <c r="CQ142">
        <v>46.785428571428582</v>
      </c>
      <c r="CR142">
        <v>47.5</v>
      </c>
      <c r="CS142">
        <v>47.125</v>
      </c>
      <c r="CT142">
        <v>597.47714285714289</v>
      </c>
      <c r="CU142">
        <v>597.53714285714284</v>
      </c>
      <c r="CV142">
        <v>0</v>
      </c>
      <c r="CW142">
        <v>1678299546.5</v>
      </c>
      <c r="CX142">
        <v>0</v>
      </c>
      <c r="CY142">
        <v>1678287632.5</v>
      </c>
      <c r="CZ142" t="s">
        <v>356</v>
      </c>
      <c r="DA142">
        <v>1678287627</v>
      </c>
      <c r="DB142">
        <v>1678287632.5</v>
      </c>
      <c r="DC142">
        <v>15</v>
      </c>
      <c r="DD142">
        <v>2.5999999999999999E-2</v>
      </c>
      <c r="DE142">
        <v>3.3000000000000002E-2</v>
      </c>
      <c r="DF142">
        <v>-6.1950000000000003</v>
      </c>
      <c r="DG142">
        <v>0.26400000000000001</v>
      </c>
      <c r="DH142">
        <v>415</v>
      </c>
      <c r="DI142">
        <v>32</v>
      </c>
      <c r="DJ142">
        <v>0.71</v>
      </c>
      <c r="DK142">
        <v>0.35</v>
      </c>
      <c r="DL142">
        <v>-26.932197560975609</v>
      </c>
      <c r="DM142">
        <v>-1.103117770034854</v>
      </c>
      <c r="DN142">
        <v>0.14346021372101889</v>
      </c>
      <c r="DO142">
        <v>0</v>
      </c>
      <c r="DP142">
        <v>1.268768048780488</v>
      </c>
      <c r="DQ142">
        <v>-0.1220993728222968</v>
      </c>
      <c r="DR142">
        <v>1.218436347397406E-2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375</v>
      </c>
      <c r="EA142">
        <v>3.2942999999999998</v>
      </c>
      <c r="EB142">
        <v>2.6254200000000001</v>
      </c>
      <c r="EC142">
        <v>0.16284499999999999</v>
      </c>
      <c r="ED142">
        <v>0.16427</v>
      </c>
      <c r="EE142">
        <v>0.146423</v>
      </c>
      <c r="EF142">
        <v>0.141792</v>
      </c>
      <c r="EG142">
        <v>25099.3</v>
      </c>
      <c r="EH142">
        <v>25404.1</v>
      </c>
      <c r="EI142">
        <v>27907.9</v>
      </c>
      <c r="EJ142">
        <v>29277.5</v>
      </c>
      <c r="EK142">
        <v>32796.199999999997</v>
      </c>
      <c r="EL142">
        <v>34895</v>
      </c>
      <c r="EM142">
        <v>39415.300000000003</v>
      </c>
      <c r="EN142">
        <v>41864.400000000001</v>
      </c>
      <c r="EO142">
        <v>1.7571000000000001</v>
      </c>
      <c r="EP142">
        <v>2.1555800000000001</v>
      </c>
      <c r="EQ142">
        <v>8.8874300000000003E-2</v>
      </c>
      <c r="ER142">
        <v>0</v>
      </c>
      <c r="ES142">
        <v>32.743699999999997</v>
      </c>
      <c r="ET142">
        <v>999.9</v>
      </c>
      <c r="EU142">
        <v>74.599999999999994</v>
      </c>
      <c r="EV142">
        <v>33.4</v>
      </c>
      <c r="EW142">
        <v>38.080399999999997</v>
      </c>
      <c r="EX142">
        <v>57.562899999999999</v>
      </c>
      <c r="EY142">
        <v>-4.5072099999999997</v>
      </c>
      <c r="EZ142">
        <v>2</v>
      </c>
      <c r="FA142">
        <v>0.69479400000000002</v>
      </c>
      <c r="FB142">
        <v>1.35605</v>
      </c>
      <c r="FC142">
        <v>20.2652</v>
      </c>
      <c r="FD142">
        <v>5.2163899999999996</v>
      </c>
      <c r="FE142">
        <v>12.0099</v>
      </c>
      <c r="FF142">
        <v>4.9859</v>
      </c>
      <c r="FG142">
        <v>3.2845800000000001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1.8622799999999999</v>
      </c>
      <c r="FN142">
        <v>1.8643099999999999</v>
      </c>
      <c r="FO142">
        <v>1.8603499999999999</v>
      </c>
      <c r="FP142">
        <v>1.8611</v>
      </c>
      <c r="FQ142">
        <v>1.8602099999999999</v>
      </c>
      <c r="FR142">
        <v>1.8619399999999999</v>
      </c>
      <c r="FS142">
        <v>1.8585199999999999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-7.1559999999999997</v>
      </c>
      <c r="GH142">
        <v>0.26469999999999999</v>
      </c>
      <c r="GI142">
        <v>-4.4239819368145623</v>
      </c>
      <c r="GJ142">
        <v>-4.7384624312344064E-3</v>
      </c>
      <c r="GK142">
        <v>2.0540812038047919E-6</v>
      </c>
      <c r="GL142">
        <v>-4.204614941727041E-10</v>
      </c>
      <c r="GM142">
        <v>0.26473705503428657</v>
      </c>
      <c r="GN142">
        <v>0</v>
      </c>
      <c r="GO142">
        <v>0</v>
      </c>
      <c r="GP142">
        <v>0</v>
      </c>
      <c r="GQ142">
        <v>6</v>
      </c>
      <c r="GR142">
        <v>2075</v>
      </c>
      <c r="GS142">
        <v>4</v>
      </c>
      <c r="GT142">
        <v>32</v>
      </c>
      <c r="GU142">
        <v>198.7</v>
      </c>
      <c r="GV142">
        <v>198.6</v>
      </c>
      <c r="GW142">
        <v>2.4169900000000002</v>
      </c>
      <c r="GX142">
        <v>2.5390600000000001</v>
      </c>
      <c r="GY142">
        <v>2.04834</v>
      </c>
      <c r="GZ142">
        <v>2.6171899999999999</v>
      </c>
      <c r="HA142">
        <v>2.1972700000000001</v>
      </c>
      <c r="HB142">
        <v>2.31812</v>
      </c>
      <c r="HC142">
        <v>38.747100000000003</v>
      </c>
      <c r="HD142">
        <v>13.4316</v>
      </c>
      <c r="HE142">
        <v>18</v>
      </c>
      <c r="HF142">
        <v>404.59</v>
      </c>
      <c r="HG142">
        <v>751.87900000000002</v>
      </c>
      <c r="HH142">
        <v>30.999700000000001</v>
      </c>
      <c r="HI142">
        <v>35.9071</v>
      </c>
      <c r="HJ142">
        <v>30.000900000000001</v>
      </c>
      <c r="HK142">
        <v>35.734000000000002</v>
      </c>
      <c r="HL142">
        <v>35.7149</v>
      </c>
      <c r="HM142">
        <v>48.347200000000001</v>
      </c>
      <c r="HN142">
        <v>0</v>
      </c>
      <c r="HO142">
        <v>100</v>
      </c>
      <c r="HP142">
        <v>31</v>
      </c>
      <c r="HQ142">
        <v>849.43399999999997</v>
      </c>
      <c r="HR142">
        <v>36.496499999999997</v>
      </c>
      <c r="HS142">
        <v>98.372</v>
      </c>
      <c r="HT142">
        <v>97.063900000000004</v>
      </c>
    </row>
    <row r="143" spans="1:228" x14ac:dyDescent="0.2">
      <c r="A143">
        <v>128</v>
      </c>
      <c r="B143">
        <v>1678299550.0999999</v>
      </c>
      <c r="C143">
        <v>507.09999990463263</v>
      </c>
      <c r="D143" t="s">
        <v>614</v>
      </c>
      <c r="E143" t="s">
        <v>615</v>
      </c>
      <c r="F143">
        <v>4</v>
      </c>
      <c r="G143">
        <v>1678299547.7874999</v>
      </c>
      <c r="H143">
        <f t="shared" si="34"/>
        <v>1.4003183529380774E-3</v>
      </c>
      <c r="I143">
        <f t="shared" si="35"/>
        <v>1.4003183529380774</v>
      </c>
      <c r="J143">
        <f t="shared" si="36"/>
        <v>17.80298794875285</v>
      </c>
      <c r="K143">
        <f t="shared" si="37"/>
        <v>813.67824999999993</v>
      </c>
      <c r="L143">
        <f t="shared" si="38"/>
        <v>449.6546402137858</v>
      </c>
      <c r="M143">
        <f t="shared" si="39"/>
        <v>45.559422328970562</v>
      </c>
      <c r="N143">
        <f t="shared" si="40"/>
        <v>82.442629779207053</v>
      </c>
      <c r="O143">
        <f t="shared" si="41"/>
        <v>8.330937471133483E-2</v>
      </c>
      <c r="P143">
        <f t="shared" si="42"/>
        <v>2.7748463321644676</v>
      </c>
      <c r="Q143">
        <f t="shared" si="43"/>
        <v>8.1944384986931379E-2</v>
      </c>
      <c r="R143">
        <f t="shared" si="44"/>
        <v>5.1336016572513257E-2</v>
      </c>
      <c r="S143">
        <f t="shared" si="45"/>
        <v>226.12138333220489</v>
      </c>
      <c r="T143">
        <f t="shared" si="46"/>
        <v>35.281821034574925</v>
      </c>
      <c r="U143">
        <f t="shared" si="47"/>
        <v>34.179675000000003</v>
      </c>
      <c r="V143">
        <f t="shared" si="48"/>
        <v>5.3967932691909244</v>
      </c>
      <c r="W143">
        <f t="shared" si="49"/>
        <v>69.024724983963807</v>
      </c>
      <c r="X143">
        <f t="shared" si="50"/>
        <v>3.7434534118829816</v>
      </c>
      <c r="Y143">
        <f t="shared" si="51"/>
        <v>5.4233514334938393</v>
      </c>
      <c r="Z143">
        <f t="shared" si="52"/>
        <v>1.6533398573079428</v>
      </c>
      <c r="AA143">
        <f t="shared" si="53"/>
        <v>-61.754039364569216</v>
      </c>
      <c r="AB143">
        <f t="shared" si="54"/>
        <v>13.187020987768044</v>
      </c>
      <c r="AC143">
        <f t="shared" si="55"/>
        <v>1.1014970399561559</v>
      </c>
      <c r="AD143">
        <f t="shared" si="56"/>
        <v>178.65586199535986</v>
      </c>
      <c r="AE143">
        <f t="shared" si="57"/>
        <v>28.365232652116532</v>
      </c>
      <c r="AF143">
        <f t="shared" si="58"/>
        <v>1.4019988682157867</v>
      </c>
      <c r="AG143">
        <f t="shared" si="59"/>
        <v>17.80298794875285</v>
      </c>
      <c r="AH143">
        <v>871.40157716340457</v>
      </c>
      <c r="AI143">
        <v>847.99128484848461</v>
      </c>
      <c r="AJ143">
        <v>1.7134404875123681</v>
      </c>
      <c r="AK143">
        <v>61.006110821722046</v>
      </c>
      <c r="AL143">
        <f t="shared" si="60"/>
        <v>1.4003183529380774</v>
      </c>
      <c r="AM143">
        <v>35.700163511904762</v>
      </c>
      <c r="AN143">
        <v>36.945012121212123</v>
      </c>
      <c r="AO143">
        <v>-4.4760904992062743E-6</v>
      </c>
      <c r="AP143">
        <v>102.99</v>
      </c>
      <c r="AQ143">
        <v>238</v>
      </c>
      <c r="AR143">
        <v>37</v>
      </c>
      <c r="AS143">
        <f t="shared" si="61"/>
        <v>1</v>
      </c>
      <c r="AT143">
        <f t="shared" si="62"/>
        <v>0</v>
      </c>
      <c r="AU143">
        <f t="shared" si="63"/>
        <v>47339.834368291005</v>
      </c>
      <c r="AV143">
        <f t="shared" si="64"/>
        <v>1200.0237500000001</v>
      </c>
      <c r="AW143">
        <f t="shared" si="65"/>
        <v>1025.9461639026968</v>
      </c>
      <c r="AX143">
        <f t="shared" si="66"/>
        <v>0.85493821593339026</v>
      </c>
      <c r="AY143">
        <f t="shared" si="67"/>
        <v>0.18843075675144336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1678299547.7874999</v>
      </c>
      <c r="BF143">
        <v>813.67824999999993</v>
      </c>
      <c r="BG143">
        <v>840.91399999999999</v>
      </c>
      <c r="BH143">
        <v>36.9465</v>
      </c>
      <c r="BI143">
        <v>35.700187499999998</v>
      </c>
      <c r="BJ143">
        <v>820.84024999999997</v>
      </c>
      <c r="BK143">
        <v>36.681750000000001</v>
      </c>
      <c r="BL143">
        <v>650.01350000000002</v>
      </c>
      <c r="BM143">
        <v>101.221125</v>
      </c>
      <c r="BN143">
        <v>9.9796112500000006E-2</v>
      </c>
      <c r="BO143">
        <v>34.267825000000002</v>
      </c>
      <c r="BP143">
        <v>34.179675000000003</v>
      </c>
      <c r="BQ143">
        <v>999.9</v>
      </c>
      <c r="BR143">
        <v>0</v>
      </c>
      <c r="BS143">
        <v>0</v>
      </c>
      <c r="BT143">
        <v>9032.8125</v>
      </c>
      <c r="BU143">
        <v>0</v>
      </c>
      <c r="BV143">
        <v>1320.8475000000001</v>
      </c>
      <c r="BW143">
        <v>-27.235687500000001</v>
      </c>
      <c r="BX143">
        <v>844.89425000000006</v>
      </c>
      <c r="BY143">
        <v>872.04612500000007</v>
      </c>
      <c r="BZ143">
        <v>1.2463062499999999</v>
      </c>
      <c r="CA143">
        <v>840.91399999999999</v>
      </c>
      <c r="CB143">
        <v>35.700187499999998</v>
      </c>
      <c r="CC143">
        <v>3.7397662500000002</v>
      </c>
      <c r="CD143">
        <v>3.6136137499999998</v>
      </c>
      <c r="CE143">
        <v>27.7494625</v>
      </c>
      <c r="CF143">
        <v>27.1632125</v>
      </c>
      <c r="CG143">
        <v>1200.0237500000001</v>
      </c>
      <c r="CH143">
        <v>0.49997687499999999</v>
      </c>
      <c r="CI143">
        <v>0.50002312500000001</v>
      </c>
      <c r="CJ143">
        <v>0</v>
      </c>
      <c r="CK143">
        <v>863.97237500000006</v>
      </c>
      <c r="CL143">
        <v>4.9990899999999998</v>
      </c>
      <c r="CM143">
        <v>9150.1962500000009</v>
      </c>
      <c r="CN143">
        <v>9557.9637500000008</v>
      </c>
      <c r="CO143">
        <v>45.890500000000003</v>
      </c>
      <c r="CP143">
        <v>48.5</v>
      </c>
      <c r="CQ143">
        <v>46.773249999999997</v>
      </c>
      <c r="CR143">
        <v>47.5</v>
      </c>
      <c r="CS143">
        <v>47.125</v>
      </c>
      <c r="CT143">
        <v>597.48625000000004</v>
      </c>
      <c r="CU143">
        <v>597.54250000000002</v>
      </c>
      <c r="CV143">
        <v>0</v>
      </c>
      <c r="CW143">
        <v>1678299550.0999999</v>
      </c>
      <c r="CX143">
        <v>0</v>
      </c>
      <c r="CY143">
        <v>1678287632.5</v>
      </c>
      <c r="CZ143" t="s">
        <v>356</v>
      </c>
      <c r="DA143">
        <v>1678287627</v>
      </c>
      <c r="DB143">
        <v>1678287632.5</v>
      </c>
      <c r="DC143">
        <v>15</v>
      </c>
      <c r="DD143">
        <v>2.5999999999999999E-2</v>
      </c>
      <c r="DE143">
        <v>3.3000000000000002E-2</v>
      </c>
      <c r="DF143">
        <v>-6.1950000000000003</v>
      </c>
      <c r="DG143">
        <v>0.26400000000000001</v>
      </c>
      <c r="DH143">
        <v>415</v>
      </c>
      <c r="DI143">
        <v>32</v>
      </c>
      <c r="DJ143">
        <v>0.71</v>
      </c>
      <c r="DK143">
        <v>0.35</v>
      </c>
      <c r="DL143">
        <v>-27.038117073170731</v>
      </c>
      <c r="DM143">
        <v>-1.4633623693380231</v>
      </c>
      <c r="DN143">
        <v>0.16668718607376429</v>
      </c>
      <c r="DO143">
        <v>0</v>
      </c>
      <c r="DP143">
        <v>1.2592892682926831</v>
      </c>
      <c r="DQ143">
        <v>-0.1020825783972133</v>
      </c>
      <c r="DR143">
        <v>1.016032153088404E-2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375</v>
      </c>
      <c r="EA143">
        <v>3.2937799999999999</v>
      </c>
      <c r="EB143">
        <v>2.6253199999999999</v>
      </c>
      <c r="EC143">
        <v>0.16372100000000001</v>
      </c>
      <c r="ED143">
        <v>0.165133</v>
      </c>
      <c r="EE143">
        <v>0.14641799999999999</v>
      </c>
      <c r="EF143">
        <v>0.14180200000000001</v>
      </c>
      <c r="EG143">
        <v>25072.5</v>
      </c>
      <c r="EH143">
        <v>25377.200000000001</v>
      </c>
      <c r="EI143">
        <v>27907.5</v>
      </c>
      <c r="EJ143">
        <v>29276.9</v>
      </c>
      <c r="EK143">
        <v>32796.400000000001</v>
      </c>
      <c r="EL143">
        <v>34894</v>
      </c>
      <c r="EM143">
        <v>39415.199999999997</v>
      </c>
      <c r="EN143">
        <v>41863.599999999999</v>
      </c>
      <c r="EO143">
        <v>1.7562500000000001</v>
      </c>
      <c r="EP143">
        <v>2.1556000000000002</v>
      </c>
      <c r="EQ143">
        <v>8.8918999999999998E-2</v>
      </c>
      <c r="ER143">
        <v>0</v>
      </c>
      <c r="ES143">
        <v>32.7378</v>
      </c>
      <c r="ET143">
        <v>999.9</v>
      </c>
      <c r="EU143">
        <v>74.599999999999994</v>
      </c>
      <c r="EV143">
        <v>33.4</v>
      </c>
      <c r="EW143">
        <v>38.0792</v>
      </c>
      <c r="EX143">
        <v>57.292900000000003</v>
      </c>
      <c r="EY143">
        <v>-4.2788500000000003</v>
      </c>
      <c r="EZ143">
        <v>2</v>
      </c>
      <c r="FA143">
        <v>0.69554400000000005</v>
      </c>
      <c r="FB143">
        <v>1.3521300000000001</v>
      </c>
      <c r="FC143">
        <v>20.2652</v>
      </c>
      <c r="FD143">
        <v>5.21699</v>
      </c>
      <c r="FE143">
        <v>12.0099</v>
      </c>
      <c r="FF143">
        <v>4.9862000000000002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1.8622700000000001</v>
      </c>
      <c r="FN143">
        <v>1.86429</v>
      </c>
      <c r="FO143">
        <v>1.8603499999999999</v>
      </c>
      <c r="FP143">
        <v>1.8611</v>
      </c>
      <c r="FQ143">
        <v>1.8602000000000001</v>
      </c>
      <c r="FR143">
        <v>1.86192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-7.1710000000000003</v>
      </c>
      <c r="GH143">
        <v>0.26479999999999998</v>
      </c>
      <c r="GI143">
        <v>-4.4239819368145623</v>
      </c>
      <c r="GJ143">
        <v>-4.7384624312344064E-3</v>
      </c>
      <c r="GK143">
        <v>2.0540812038047919E-6</v>
      </c>
      <c r="GL143">
        <v>-4.204614941727041E-10</v>
      </c>
      <c r="GM143">
        <v>0.26473705503428657</v>
      </c>
      <c r="GN143">
        <v>0</v>
      </c>
      <c r="GO143">
        <v>0</v>
      </c>
      <c r="GP143">
        <v>0</v>
      </c>
      <c r="GQ143">
        <v>6</v>
      </c>
      <c r="GR143">
        <v>2075</v>
      </c>
      <c r="GS143">
        <v>4</v>
      </c>
      <c r="GT143">
        <v>32</v>
      </c>
      <c r="GU143">
        <v>198.7</v>
      </c>
      <c r="GV143">
        <v>198.6</v>
      </c>
      <c r="GW143">
        <v>2.4328599999999998</v>
      </c>
      <c r="GX143">
        <v>2.5268600000000001</v>
      </c>
      <c r="GY143">
        <v>2.04834</v>
      </c>
      <c r="GZ143">
        <v>2.6184099999999999</v>
      </c>
      <c r="HA143">
        <v>2.1972700000000001</v>
      </c>
      <c r="HB143">
        <v>2.34863</v>
      </c>
      <c r="HC143">
        <v>38.747100000000003</v>
      </c>
      <c r="HD143">
        <v>13.4491</v>
      </c>
      <c r="HE143">
        <v>18</v>
      </c>
      <c r="HF143">
        <v>404.16500000000002</v>
      </c>
      <c r="HG143">
        <v>752.00400000000002</v>
      </c>
      <c r="HH143">
        <v>30.999199999999998</v>
      </c>
      <c r="HI143">
        <v>35.916200000000003</v>
      </c>
      <c r="HJ143">
        <v>30.001000000000001</v>
      </c>
      <c r="HK143">
        <v>35.742100000000001</v>
      </c>
      <c r="HL143">
        <v>35.723100000000002</v>
      </c>
      <c r="HM143">
        <v>48.664700000000003</v>
      </c>
      <c r="HN143">
        <v>0</v>
      </c>
      <c r="HO143">
        <v>100</v>
      </c>
      <c r="HP143">
        <v>31</v>
      </c>
      <c r="HQ143">
        <v>856.11400000000003</v>
      </c>
      <c r="HR143">
        <v>36.496499999999997</v>
      </c>
      <c r="HS143">
        <v>98.371099999999998</v>
      </c>
      <c r="HT143">
        <v>97.062100000000001</v>
      </c>
    </row>
    <row r="144" spans="1:228" x14ac:dyDescent="0.2">
      <c r="A144">
        <v>129</v>
      </c>
      <c r="B144">
        <v>1678299554.0999999</v>
      </c>
      <c r="C144">
        <v>511.09999990463263</v>
      </c>
      <c r="D144" t="s">
        <v>616</v>
      </c>
      <c r="E144" t="s">
        <v>617</v>
      </c>
      <c r="F144">
        <v>4</v>
      </c>
      <c r="G144">
        <v>1678299552.0999999</v>
      </c>
      <c r="H144">
        <f t="shared" ref="H144:H207" si="68">(I144)/1000</f>
        <v>1.3879553248584819E-3</v>
      </c>
      <c r="I144">
        <f t="shared" ref="I144:I207" si="69">IF(BD144, AL144, AF144)</f>
        <v>1.3879553248584819</v>
      </c>
      <c r="J144">
        <f t="shared" ref="J144:J207" si="70">IF(BD144, AG144, AE144)</f>
        <v>17.842351120318753</v>
      </c>
      <c r="K144">
        <f t="shared" ref="K144:K207" si="71">BF144 - IF(AS144&gt;1, J144*AZ144*100/(AU144*BT144), 0)</f>
        <v>820.83142857142855</v>
      </c>
      <c r="L144">
        <f t="shared" ref="L144:L207" si="72">((R144-H144/2)*K144-J144)/(R144+H144/2)</f>
        <v>452.83582923879317</v>
      </c>
      <c r="M144">
        <f t="shared" ref="M144:M207" si="73">L144*(BM144+BN144)/1000</f>
        <v>45.881919582199757</v>
      </c>
      <c r="N144">
        <f t="shared" ref="N144:N207" si="74">(BF144 - IF(AS144&gt;1, J144*AZ144*100/(AU144*BT144), 0))*(BM144+BN144)/1000</f>
        <v>83.167715901730347</v>
      </c>
      <c r="O144">
        <f t="shared" ref="O144:O207" si="75">2/((1/Q144-1/P144)+SIGN(Q144)*SQRT((1/Q144-1/P144)*(1/Q144-1/P144) + 4*BA144/((BA144+1)*(BA144+1))*(2*1/Q144*1/P144-1/P144*1/P144)))</f>
        <v>8.2571505679741281E-2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2.7728286852982098</v>
      </c>
      <c r="Q144">
        <f t="shared" ref="Q144:Q207" si="77">H144*(1000-(1000*0.61365*EXP(17.502*U144/(240.97+U144))/(BM144+BN144)+BH144)/2)/(1000*0.61365*EXP(17.502*U144/(240.97+U144))/(BM144+BN144)-BH144)</f>
        <v>8.1229419641302425E-2</v>
      </c>
      <c r="R144">
        <f t="shared" ref="R144:R207" si="78">1/((BA144+1)/(O144/1.6)+1/(P144/1.37)) + BA144/((BA144+1)/(O144/1.6) + BA144/(P144/1.37))</f>
        <v>5.0887151315306044E-2</v>
      </c>
      <c r="S144">
        <f t="shared" ref="S144:S207" si="79">(AV144*AY144)</f>
        <v>226.11825823537936</v>
      </c>
      <c r="T144">
        <f t="shared" ref="T144:T207" si="80">(BO144+(S144+2*0.95*0.0000000567*(((BO144+$B$6)+273)^4-(BO144+273)^4)-44100*H144)/(1.84*29.3*P144+8*0.95*0.0000000567*(BO144+273)^3))</f>
        <v>35.272091041351516</v>
      </c>
      <c r="U144">
        <f t="shared" ref="U144:U207" si="81">($C$6*BP144+$D$6*BQ144+$E$6*T144)</f>
        <v>34.177928571428573</v>
      </c>
      <c r="V144">
        <f t="shared" ref="V144:V207" si="82">0.61365*EXP(17.502*U144/(240.97+U144))</f>
        <v>5.396268243095923</v>
      </c>
      <c r="W144">
        <f t="shared" ref="W144:W207" si="83">(X144/Y144*100)</f>
        <v>69.070894701127628</v>
      </c>
      <c r="X144">
        <f t="shared" ref="X144:X207" si="84">BH144*(BM144+BN144)/1000</f>
        <v>3.7430871134171877</v>
      </c>
      <c r="Y144">
        <f t="shared" ref="Y144:Y207" si="85">0.61365*EXP(17.502*BO144/(240.97+BO144))</f>
        <v>5.4191959284929885</v>
      </c>
      <c r="Z144">
        <f t="shared" ref="Z144:Z207" si="86">(V144-BH144*(BM144+BN144)/1000)</f>
        <v>1.6531811296787353</v>
      </c>
      <c r="AA144">
        <f t="shared" ref="AA144:AA207" si="87">(-H144*44100)</f>
        <v>-61.208829826259048</v>
      </c>
      <c r="AB144">
        <f t="shared" ref="AB144:AB207" si="88">2*29.3*P144*0.92*(BO144-U144)</f>
        <v>11.380364227084954</v>
      </c>
      <c r="AC144">
        <f t="shared" ref="AC144:AC207" si="89">2*0.95*0.0000000567*(((BO144+$B$6)+273)^4-(U144+273)^4)</f>
        <v>0.95120866671059223</v>
      </c>
      <c r="AD144">
        <f t="shared" ref="AD144:AD207" si="90">S144+AC144+AA144+AB144</f>
        <v>177.24100130291583</v>
      </c>
      <c r="AE144">
        <f t="shared" ref="AE144:AE207" si="91">BL144*AS144*(BG144-BF144*(1000-AS144*BI144)/(1000-AS144*BH144))/(100*AZ144)</f>
        <v>28.583283889178844</v>
      </c>
      <c r="AF144">
        <f t="shared" ref="AF144:AF207" si="92">1000*BL144*AS144*(BH144-BI144)/(100*AZ144*(1000-AS144*BH144))</f>
        <v>1.3894983345301077</v>
      </c>
      <c r="AG144">
        <f t="shared" ref="AG144:AG207" si="93">(AH144 - AI144 - BM144*1000/(8.314*(BO144+273.15)) * AK144/BL144 * AJ144) * BL144/(100*AZ144) * (1000 - BI144)/1000</f>
        <v>17.842351120318753</v>
      </c>
      <c r="AH144">
        <v>878.48934949670206</v>
      </c>
      <c r="AI144">
        <v>854.93922424242464</v>
      </c>
      <c r="AJ144">
        <v>1.739806079071599</v>
      </c>
      <c r="AK144">
        <v>61.006110821722046</v>
      </c>
      <c r="AL144">
        <f t="shared" ref="AL144:AL207" si="94">(AN144 - AM144 + BM144*1000/(8.314*(BO144+273.15)) * AP144/BL144 * AO144) * BL144/(100*AZ144) * 1000/(1000 - AN144)</f>
        <v>1.3879553248584819</v>
      </c>
      <c r="AM144">
        <v>35.707006915584422</v>
      </c>
      <c r="AN144">
        <v>36.941096363636369</v>
      </c>
      <c r="AO144">
        <v>-9.4364833957181232E-6</v>
      </c>
      <c r="AP144">
        <v>102.99</v>
      </c>
      <c r="AQ144">
        <v>239</v>
      </c>
      <c r="AR144">
        <v>37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47286.602272679811</v>
      </c>
      <c r="AV144">
        <f t="shared" ref="AV144:AV207" si="98">$B$10*BU144+$C$10*BV144+$F$10*CG144*(1-CJ144)</f>
        <v>1200.011428571428</v>
      </c>
      <c r="AW144">
        <f t="shared" ref="AW144:AW207" si="99">AV144*AX144</f>
        <v>1025.9352135934605</v>
      </c>
      <c r="AX144">
        <f t="shared" ref="AX144:AX207" si="100">($B$10*$D$8+$C$10*$D$8+$F$10*((CT144+CL144)/MAX(CT144+CL144+CU144, 0.1)*$I$8+CU144/MAX(CT144+CL144+CU144, 0.1)*$J$8))/($B$10+$C$10+$F$10)</f>
        <v>0.85493786906246449</v>
      </c>
      <c r="AY144">
        <f t="shared" ref="AY144:AY207" si="101">($B$10*$K$8+$C$10*$K$8+$F$10*((CT144+CL144)/MAX(CT144+CL144+CU144, 0.1)*$P$8+CU144/MAX(CT144+CL144+CU144, 0.1)*$Q$8))/($B$10+$C$10+$F$10)</f>
        <v>0.1884300872905563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1678299552.0999999</v>
      </c>
      <c r="BF144">
        <v>820.83142857142855</v>
      </c>
      <c r="BG144">
        <v>848.27257142857138</v>
      </c>
      <c r="BH144">
        <v>36.942742857142854</v>
      </c>
      <c r="BI144">
        <v>35.707342857142862</v>
      </c>
      <c r="BJ144">
        <v>828.00914285714293</v>
      </c>
      <c r="BK144">
        <v>36.677985714285718</v>
      </c>
      <c r="BL144">
        <v>649.91085714285714</v>
      </c>
      <c r="BM144">
        <v>101.2214285714286</v>
      </c>
      <c r="BN144">
        <v>9.9881757142857158E-2</v>
      </c>
      <c r="BO144">
        <v>34.25405714285715</v>
      </c>
      <c r="BP144">
        <v>34.177928571428573</v>
      </c>
      <c r="BQ144">
        <v>999.89999999999986</v>
      </c>
      <c r="BR144">
        <v>0</v>
      </c>
      <c r="BS144">
        <v>0</v>
      </c>
      <c r="BT144">
        <v>9022.0528571428567</v>
      </c>
      <c r="BU144">
        <v>0</v>
      </c>
      <c r="BV144">
        <v>1437.7028571428571</v>
      </c>
      <c r="BW144">
        <v>-27.441057142857151</v>
      </c>
      <c r="BX144">
        <v>852.31842857142863</v>
      </c>
      <c r="BY144">
        <v>879.68371428571425</v>
      </c>
      <c r="BZ144">
        <v>1.2353828571428569</v>
      </c>
      <c r="CA144">
        <v>848.27257142857138</v>
      </c>
      <c r="CB144">
        <v>35.707342857142862</v>
      </c>
      <c r="CC144">
        <v>3.7393957142857142</v>
      </c>
      <c r="CD144">
        <v>3.6143457142857138</v>
      </c>
      <c r="CE144">
        <v>27.747771428571429</v>
      </c>
      <c r="CF144">
        <v>27.16665714285714</v>
      </c>
      <c r="CG144">
        <v>1200.011428571428</v>
      </c>
      <c r="CH144">
        <v>0.49998999999999999</v>
      </c>
      <c r="CI144">
        <v>0.50000999999999995</v>
      </c>
      <c r="CJ144">
        <v>0</v>
      </c>
      <c r="CK144">
        <v>864.26542857142852</v>
      </c>
      <c r="CL144">
        <v>4.9990899999999998</v>
      </c>
      <c r="CM144">
        <v>9166.7171428571419</v>
      </c>
      <c r="CN144">
        <v>9557.91</v>
      </c>
      <c r="CO144">
        <v>45.892714285714291</v>
      </c>
      <c r="CP144">
        <v>48.5</v>
      </c>
      <c r="CQ144">
        <v>46.794285714285721</v>
      </c>
      <c r="CR144">
        <v>47.482000000000014</v>
      </c>
      <c r="CS144">
        <v>47.125</v>
      </c>
      <c r="CT144">
        <v>597.49142857142851</v>
      </c>
      <c r="CU144">
        <v>597.51999999999987</v>
      </c>
      <c r="CV144">
        <v>0</v>
      </c>
      <c r="CW144">
        <v>1678299554.3</v>
      </c>
      <c r="CX144">
        <v>0</v>
      </c>
      <c r="CY144">
        <v>1678287632.5</v>
      </c>
      <c r="CZ144" t="s">
        <v>356</v>
      </c>
      <c r="DA144">
        <v>1678287627</v>
      </c>
      <c r="DB144">
        <v>1678287632.5</v>
      </c>
      <c r="DC144">
        <v>15</v>
      </c>
      <c r="DD144">
        <v>2.5999999999999999E-2</v>
      </c>
      <c r="DE144">
        <v>3.3000000000000002E-2</v>
      </c>
      <c r="DF144">
        <v>-6.1950000000000003</v>
      </c>
      <c r="DG144">
        <v>0.26400000000000001</v>
      </c>
      <c r="DH144">
        <v>415</v>
      </c>
      <c r="DI144">
        <v>32</v>
      </c>
      <c r="DJ144">
        <v>0.71</v>
      </c>
      <c r="DK144">
        <v>0.35</v>
      </c>
      <c r="DL144">
        <v>-27.128612195121949</v>
      </c>
      <c r="DM144">
        <v>-1.547577700348405</v>
      </c>
      <c r="DN144">
        <v>0.17498914000466331</v>
      </c>
      <c r="DO144">
        <v>0</v>
      </c>
      <c r="DP144">
        <v>1.253720487804878</v>
      </c>
      <c r="DQ144">
        <v>-0.1014986759581873</v>
      </c>
      <c r="DR144">
        <v>1.010432241515301E-2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375</v>
      </c>
      <c r="EA144">
        <v>3.2940399999999999</v>
      </c>
      <c r="EB144">
        <v>2.6254200000000001</v>
      </c>
      <c r="EC144">
        <v>0.164602</v>
      </c>
      <c r="ED144">
        <v>0.166015</v>
      </c>
      <c r="EE144">
        <v>0.146402</v>
      </c>
      <c r="EF144">
        <v>0.141817</v>
      </c>
      <c r="EG144">
        <v>25045.4</v>
      </c>
      <c r="EH144">
        <v>25349.8</v>
      </c>
      <c r="EI144">
        <v>27906.9</v>
      </c>
      <c r="EJ144">
        <v>29276.400000000001</v>
      </c>
      <c r="EK144">
        <v>32796.1</v>
      </c>
      <c r="EL144">
        <v>34893.300000000003</v>
      </c>
      <c r="EM144">
        <v>39414.1</v>
      </c>
      <c r="EN144">
        <v>41863.4</v>
      </c>
      <c r="EO144">
        <v>1.75427</v>
      </c>
      <c r="EP144">
        <v>2.15517</v>
      </c>
      <c r="EQ144">
        <v>8.8743900000000001E-2</v>
      </c>
      <c r="ER144">
        <v>0</v>
      </c>
      <c r="ES144">
        <v>32.733499999999999</v>
      </c>
      <c r="ET144">
        <v>999.9</v>
      </c>
      <c r="EU144">
        <v>74.599999999999994</v>
      </c>
      <c r="EV144">
        <v>33.4</v>
      </c>
      <c r="EW144">
        <v>38.0852</v>
      </c>
      <c r="EX144">
        <v>57.262900000000002</v>
      </c>
      <c r="EY144">
        <v>-4.2948700000000004</v>
      </c>
      <c r="EZ144">
        <v>2</v>
      </c>
      <c r="FA144">
        <v>0.696268</v>
      </c>
      <c r="FB144">
        <v>1.34354</v>
      </c>
      <c r="FC144">
        <v>20.2651</v>
      </c>
      <c r="FD144">
        <v>5.21624</v>
      </c>
      <c r="FE144">
        <v>12.0099</v>
      </c>
      <c r="FF144">
        <v>4.9854500000000002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1.86222</v>
      </c>
      <c r="FN144">
        <v>1.8643099999999999</v>
      </c>
      <c r="FO144">
        <v>1.8603499999999999</v>
      </c>
      <c r="FP144">
        <v>1.8611</v>
      </c>
      <c r="FQ144">
        <v>1.8602000000000001</v>
      </c>
      <c r="FR144">
        <v>1.86191</v>
      </c>
      <c r="FS144">
        <v>1.8585199999999999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-7.1859999999999999</v>
      </c>
      <c r="GH144">
        <v>0.26469999999999999</v>
      </c>
      <c r="GI144">
        <v>-4.4239819368145623</v>
      </c>
      <c r="GJ144">
        <v>-4.7384624312344064E-3</v>
      </c>
      <c r="GK144">
        <v>2.0540812038047919E-6</v>
      </c>
      <c r="GL144">
        <v>-4.204614941727041E-10</v>
      </c>
      <c r="GM144">
        <v>0.26473705503428657</v>
      </c>
      <c r="GN144">
        <v>0</v>
      </c>
      <c r="GO144">
        <v>0</v>
      </c>
      <c r="GP144">
        <v>0</v>
      </c>
      <c r="GQ144">
        <v>6</v>
      </c>
      <c r="GR144">
        <v>2075</v>
      </c>
      <c r="GS144">
        <v>4</v>
      </c>
      <c r="GT144">
        <v>32</v>
      </c>
      <c r="GU144">
        <v>198.8</v>
      </c>
      <c r="GV144">
        <v>198.7</v>
      </c>
      <c r="GW144">
        <v>2.4475099999999999</v>
      </c>
      <c r="GX144">
        <v>2.52563</v>
      </c>
      <c r="GY144">
        <v>2.04834</v>
      </c>
      <c r="GZ144">
        <v>2.6184099999999999</v>
      </c>
      <c r="HA144">
        <v>2.1972700000000001</v>
      </c>
      <c r="HB144">
        <v>2.34375</v>
      </c>
      <c r="HC144">
        <v>38.747100000000003</v>
      </c>
      <c r="HD144">
        <v>13.440300000000001</v>
      </c>
      <c r="HE144">
        <v>18</v>
      </c>
      <c r="HF144">
        <v>403.11399999999998</v>
      </c>
      <c r="HG144">
        <v>751.69600000000003</v>
      </c>
      <c r="HH144">
        <v>30.9983</v>
      </c>
      <c r="HI144">
        <v>35.923699999999997</v>
      </c>
      <c r="HJ144">
        <v>30.000900000000001</v>
      </c>
      <c r="HK144">
        <v>35.750399999999999</v>
      </c>
      <c r="HL144">
        <v>35.732100000000003</v>
      </c>
      <c r="HM144">
        <v>48.963299999999997</v>
      </c>
      <c r="HN144">
        <v>0</v>
      </c>
      <c r="HO144">
        <v>100</v>
      </c>
      <c r="HP144">
        <v>31</v>
      </c>
      <c r="HQ144">
        <v>862.79399999999998</v>
      </c>
      <c r="HR144">
        <v>36.496499999999997</v>
      </c>
      <c r="HS144">
        <v>98.368700000000004</v>
      </c>
      <c r="HT144">
        <v>97.061099999999996</v>
      </c>
    </row>
    <row r="145" spans="1:228" x14ac:dyDescent="0.2">
      <c r="A145">
        <v>130</v>
      </c>
      <c r="B145">
        <v>1678299558.0999999</v>
      </c>
      <c r="C145">
        <v>515.09999990463257</v>
      </c>
      <c r="D145" t="s">
        <v>618</v>
      </c>
      <c r="E145" t="s">
        <v>619</v>
      </c>
      <c r="F145">
        <v>4</v>
      </c>
      <c r="G145">
        <v>1678299555.7874999</v>
      </c>
      <c r="H145">
        <f t="shared" si="68"/>
        <v>1.3812939387644145E-3</v>
      </c>
      <c r="I145">
        <f t="shared" si="69"/>
        <v>1.3812939387644145</v>
      </c>
      <c r="J145">
        <f t="shared" si="70"/>
        <v>17.822887385632839</v>
      </c>
      <c r="K145">
        <f t="shared" si="71"/>
        <v>827.044625</v>
      </c>
      <c r="L145">
        <f t="shared" si="72"/>
        <v>458.60334773753897</v>
      </c>
      <c r="M145">
        <f t="shared" si="73"/>
        <v>46.466612572753384</v>
      </c>
      <c r="N145">
        <f t="shared" si="74"/>
        <v>83.797823020356091</v>
      </c>
      <c r="O145">
        <f t="shared" si="75"/>
        <v>8.2401818422750336E-2</v>
      </c>
      <c r="P145">
        <f t="shared" si="76"/>
        <v>2.7715828849327342</v>
      </c>
      <c r="Q145">
        <f t="shared" si="77"/>
        <v>8.1064604359546294E-2</v>
      </c>
      <c r="R145">
        <f t="shared" si="78"/>
        <v>5.0783713488127061E-2</v>
      </c>
      <c r="S145">
        <f t="shared" si="79"/>
        <v>226.11639898524535</v>
      </c>
      <c r="T145">
        <f t="shared" si="80"/>
        <v>35.274883514258512</v>
      </c>
      <c r="U145">
        <f t="shared" si="81"/>
        <v>34.161974999999998</v>
      </c>
      <c r="V145">
        <f t="shared" si="82"/>
        <v>5.3914742013673953</v>
      </c>
      <c r="W145">
        <f t="shared" si="83"/>
        <v>69.063918938083617</v>
      </c>
      <c r="X145">
        <f t="shared" si="84"/>
        <v>3.7428274170033178</v>
      </c>
      <c r="Y145">
        <f t="shared" si="85"/>
        <v>5.4193672681082496</v>
      </c>
      <c r="Z145">
        <f t="shared" si="86"/>
        <v>1.6486467843640775</v>
      </c>
      <c r="AA145">
        <f t="shared" si="87"/>
        <v>-60.915062699510678</v>
      </c>
      <c r="AB145">
        <f t="shared" si="88"/>
        <v>13.843909062029383</v>
      </c>
      <c r="AC145">
        <f t="shared" si="89"/>
        <v>1.1575530934302471</v>
      </c>
      <c r="AD145">
        <f t="shared" si="90"/>
        <v>180.20279844119429</v>
      </c>
      <c r="AE145">
        <f t="shared" si="91"/>
        <v>28.488948469944432</v>
      </c>
      <c r="AF145">
        <f t="shared" si="92"/>
        <v>1.3810920672035139</v>
      </c>
      <c r="AG145">
        <f t="shared" si="93"/>
        <v>17.822887385632839</v>
      </c>
      <c r="AH145">
        <v>885.46474970000918</v>
      </c>
      <c r="AI145">
        <v>861.92594545454494</v>
      </c>
      <c r="AJ145">
        <v>1.743187341610323</v>
      </c>
      <c r="AK145">
        <v>61.006110821722046</v>
      </c>
      <c r="AL145">
        <f t="shared" si="94"/>
        <v>1.3812939387644145</v>
      </c>
      <c r="AM145">
        <v>35.712172246753248</v>
      </c>
      <c r="AN145">
        <v>36.940013939393943</v>
      </c>
      <c r="AO145">
        <v>-1.970246531547925E-6</v>
      </c>
      <c r="AP145">
        <v>102.99</v>
      </c>
      <c r="AQ145">
        <v>238</v>
      </c>
      <c r="AR145">
        <v>37</v>
      </c>
      <c r="AS145">
        <f t="shared" si="95"/>
        <v>1</v>
      </c>
      <c r="AT145">
        <f t="shared" si="96"/>
        <v>0</v>
      </c>
      <c r="AU145">
        <f t="shared" si="97"/>
        <v>47252.349251722088</v>
      </c>
      <c r="AV145">
        <f t="shared" si="98"/>
        <v>1200.0025000000001</v>
      </c>
      <c r="AW145">
        <f t="shared" si="99"/>
        <v>1025.9274885933914</v>
      </c>
      <c r="AX145">
        <f t="shared" si="100"/>
        <v>0.85493779270742465</v>
      </c>
      <c r="AY145">
        <f t="shared" si="101"/>
        <v>0.18842993992532961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1678299555.7874999</v>
      </c>
      <c r="BF145">
        <v>827.044625</v>
      </c>
      <c r="BG145">
        <v>854.39400000000001</v>
      </c>
      <c r="BH145">
        <v>36.939925000000002</v>
      </c>
      <c r="BI145">
        <v>35.712274999999998</v>
      </c>
      <c r="BJ145">
        <v>834.23612500000002</v>
      </c>
      <c r="BK145">
        <v>36.675187500000007</v>
      </c>
      <c r="BL145">
        <v>650.05887499999994</v>
      </c>
      <c r="BM145">
        <v>101.221875</v>
      </c>
      <c r="BN145">
        <v>0.1001341</v>
      </c>
      <c r="BO145">
        <v>34.254624999999997</v>
      </c>
      <c r="BP145">
        <v>34.161974999999998</v>
      </c>
      <c r="BQ145">
        <v>999.9</v>
      </c>
      <c r="BR145">
        <v>0</v>
      </c>
      <c r="BS145">
        <v>0</v>
      </c>
      <c r="BT145">
        <v>9015.39</v>
      </c>
      <c r="BU145">
        <v>0</v>
      </c>
      <c r="BV145">
        <v>1543.52</v>
      </c>
      <c r="BW145">
        <v>-27.349262499999998</v>
      </c>
      <c r="BX145">
        <v>858.76737500000002</v>
      </c>
      <c r="BY145">
        <v>886.03625</v>
      </c>
      <c r="BZ145">
        <v>1.2276612499999999</v>
      </c>
      <c r="CA145">
        <v>854.39400000000001</v>
      </c>
      <c r="CB145">
        <v>35.712274999999998</v>
      </c>
      <c r="CC145">
        <v>3.7391237500000001</v>
      </c>
      <c r="CD145">
        <v>3.6148574999999998</v>
      </c>
      <c r="CE145">
        <v>27.746512500000001</v>
      </c>
      <c r="CF145">
        <v>27.169074999999999</v>
      </c>
      <c r="CG145">
        <v>1200.0025000000001</v>
      </c>
      <c r="CH145">
        <v>0.49998999999999999</v>
      </c>
      <c r="CI145">
        <v>0.50000999999999995</v>
      </c>
      <c r="CJ145">
        <v>0</v>
      </c>
      <c r="CK145">
        <v>864.40049999999997</v>
      </c>
      <c r="CL145">
        <v>4.9990899999999998</v>
      </c>
      <c r="CM145">
        <v>9181.6987499999996</v>
      </c>
      <c r="CN145">
        <v>9557.8274999999994</v>
      </c>
      <c r="CO145">
        <v>45.913749999999993</v>
      </c>
      <c r="CP145">
        <v>48.5</v>
      </c>
      <c r="CQ145">
        <v>46.804250000000003</v>
      </c>
      <c r="CR145">
        <v>47.476374999999997</v>
      </c>
      <c r="CS145">
        <v>47.125</v>
      </c>
      <c r="CT145">
        <v>597.49</v>
      </c>
      <c r="CU145">
        <v>597.51250000000005</v>
      </c>
      <c r="CV145">
        <v>0</v>
      </c>
      <c r="CW145">
        <v>1678299558.5</v>
      </c>
      <c r="CX145">
        <v>0</v>
      </c>
      <c r="CY145">
        <v>1678287632.5</v>
      </c>
      <c r="CZ145" t="s">
        <v>356</v>
      </c>
      <c r="DA145">
        <v>1678287627</v>
      </c>
      <c r="DB145">
        <v>1678287632.5</v>
      </c>
      <c r="DC145">
        <v>15</v>
      </c>
      <c r="DD145">
        <v>2.5999999999999999E-2</v>
      </c>
      <c r="DE145">
        <v>3.3000000000000002E-2</v>
      </c>
      <c r="DF145">
        <v>-6.1950000000000003</v>
      </c>
      <c r="DG145">
        <v>0.26400000000000001</v>
      </c>
      <c r="DH145">
        <v>415</v>
      </c>
      <c r="DI145">
        <v>32</v>
      </c>
      <c r="DJ145">
        <v>0.71</v>
      </c>
      <c r="DK145">
        <v>0.35</v>
      </c>
      <c r="DL145">
        <v>-27.207717073170731</v>
      </c>
      <c r="DM145">
        <v>-1.82037700348437</v>
      </c>
      <c r="DN145">
        <v>0.19352854822170171</v>
      </c>
      <c r="DO145">
        <v>0</v>
      </c>
      <c r="DP145">
        <v>1.246122682926829</v>
      </c>
      <c r="DQ145">
        <v>-0.11101526132404139</v>
      </c>
      <c r="DR145">
        <v>1.109332561902464E-2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375</v>
      </c>
      <c r="EA145">
        <v>3.2942100000000001</v>
      </c>
      <c r="EB145">
        <v>2.6254900000000001</v>
      </c>
      <c r="EC145">
        <v>0.16547799999999999</v>
      </c>
      <c r="ED145">
        <v>0.16683200000000001</v>
      </c>
      <c r="EE145">
        <v>0.14640300000000001</v>
      </c>
      <c r="EF145">
        <v>0.14182800000000001</v>
      </c>
      <c r="EG145">
        <v>25018.799999999999</v>
      </c>
      <c r="EH145">
        <v>25323.9</v>
      </c>
      <c r="EI145">
        <v>27906.6</v>
      </c>
      <c r="EJ145">
        <v>29275.3</v>
      </c>
      <c r="EK145">
        <v>32795.699999999997</v>
      </c>
      <c r="EL145">
        <v>34891.4</v>
      </c>
      <c r="EM145">
        <v>39413.599999999999</v>
      </c>
      <c r="EN145">
        <v>41861.699999999997</v>
      </c>
      <c r="EO145">
        <v>1.7559</v>
      </c>
      <c r="EP145">
        <v>2.1550500000000001</v>
      </c>
      <c r="EQ145">
        <v>8.8773699999999997E-2</v>
      </c>
      <c r="ER145">
        <v>0</v>
      </c>
      <c r="ES145">
        <v>32.727600000000002</v>
      </c>
      <c r="ET145">
        <v>999.9</v>
      </c>
      <c r="EU145">
        <v>74.599999999999994</v>
      </c>
      <c r="EV145">
        <v>33.4</v>
      </c>
      <c r="EW145">
        <v>38.081600000000002</v>
      </c>
      <c r="EX145">
        <v>57.382899999999999</v>
      </c>
      <c r="EY145">
        <v>-4.4631400000000001</v>
      </c>
      <c r="EZ145">
        <v>2</v>
      </c>
      <c r="FA145">
        <v>0.696936</v>
      </c>
      <c r="FB145">
        <v>1.33911</v>
      </c>
      <c r="FC145">
        <v>20.2651</v>
      </c>
      <c r="FD145">
        <v>5.2157900000000001</v>
      </c>
      <c r="FE145">
        <v>12.0099</v>
      </c>
      <c r="FF145">
        <v>4.9859999999999998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1.8622399999999999</v>
      </c>
      <c r="FN145">
        <v>1.8643099999999999</v>
      </c>
      <c r="FO145">
        <v>1.8603499999999999</v>
      </c>
      <c r="FP145">
        <v>1.8610899999999999</v>
      </c>
      <c r="FQ145">
        <v>1.8602000000000001</v>
      </c>
      <c r="FR145">
        <v>1.8619399999999999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-7.2</v>
      </c>
      <c r="GH145">
        <v>0.26469999999999999</v>
      </c>
      <c r="GI145">
        <v>-4.4239819368145623</v>
      </c>
      <c r="GJ145">
        <v>-4.7384624312344064E-3</v>
      </c>
      <c r="GK145">
        <v>2.0540812038047919E-6</v>
      </c>
      <c r="GL145">
        <v>-4.204614941727041E-10</v>
      </c>
      <c r="GM145">
        <v>0.26473705503428657</v>
      </c>
      <c r="GN145">
        <v>0</v>
      </c>
      <c r="GO145">
        <v>0</v>
      </c>
      <c r="GP145">
        <v>0</v>
      </c>
      <c r="GQ145">
        <v>6</v>
      </c>
      <c r="GR145">
        <v>2075</v>
      </c>
      <c r="GS145">
        <v>4</v>
      </c>
      <c r="GT145">
        <v>32</v>
      </c>
      <c r="GU145">
        <v>198.9</v>
      </c>
      <c r="GV145">
        <v>198.8</v>
      </c>
      <c r="GW145">
        <v>2.4621599999999999</v>
      </c>
      <c r="GX145">
        <v>2.5390600000000001</v>
      </c>
      <c r="GY145">
        <v>2.04834</v>
      </c>
      <c r="GZ145">
        <v>2.6171899999999999</v>
      </c>
      <c r="HA145">
        <v>2.1972700000000001</v>
      </c>
      <c r="HB145">
        <v>2.3059099999999999</v>
      </c>
      <c r="HC145">
        <v>38.747100000000003</v>
      </c>
      <c r="HD145">
        <v>13.422800000000001</v>
      </c>
      <c r="HE145">
        <v>18</v>
      </c>
      <c r="HF145">
        <v>404.06900000000002</v>
      </c>
      <c r="HG145">
        <v>751.66399999999999</v>
      </c>
      <c r="HH145">
        <v>30.998699999999999</v>
      </c>
      <c r="HI145">
        <v>35.931100000000001</v>
      </c>
      <c r="HJ145">
        <v>30.000900000000001</v>
      </c>
      <c r="HK145">
        <v>35.759500000000003</v>
      </c>
      <c r="HL145">
        <v>35.739600000000003</v>
      </c>
      <c r="HM145">
        <v>49.261899999999997</v>
      </c>
      <c r="HN145">
        <v>0</v>
      </c>
      <c r="HO145">
        <v>100</v>
      </c>
      <c r="HP145">
        <v>31</v>
      </c>
      <c r="HQ145">
        <v>869.47299999999996</v>
      </c>
      <c r="HR145">
        <v>36.496499999999997</v>
      </c>
      <c r="HS145">
        <v>98.367500000000007</v>
      </c>
      <c r="HT145">
        <v>97.057299999999998</v>
      </c>
    </row>
    <row r="146" spans="1:228" x14ac:dyDescent="0.2">
      <c r="A146">
        <v>131</v>
      </c>
      <c r="B146">
        <v>1678299562.0999999</v>
      </c>
      <c r="C146">
        <v>519.09999990463257</v>
      </c>
      <c r="D146" t="s">
        <v>620</v>
      </c>
      <c r="E146" t="s">
        <v>621</v>
      </c>
      <c r="F146">
        <v>4</v>
      </c>
      <c r="G146">
        <v>1678299560.0999999</v>
      </c>
      <c r="H146">
        <f t="shared" si="68"/>
        <v>1.3779184611270969E-3</v>
      </c>
      <c r="I146">
        <f t="shared" si="69"/>
        <v>1.3779184611270969</v>
      </c>
      <c r="J146">
        <f t="shared" si="70"/>
        <v>17.80926074993085</v>
      </c>
      <c r="K146">
        <f t="shared" si="71"/>
        <v>834.18528571428578</v>
      </c>
      <c r="L146">
        <f t="shared" si="72"/>
        <v>464.47878841357272</v>
      </c>
      <c r="M146">
        <f t="shared" si="73"/>
        <v>47.061681747625556</v>
      </c>
      <c r="N146">
        <f t="shared" si="74"/>
        <v>84.52089398726703</v>
      </c>
      <c r="O146">
        <f t="shared" si="75"/>
        <v>8.2087025358690502E-2</v>
      </c>
      <c r="P146">
        <f t="shared" si="76"/>
        <v>2.7678373287350735</v>
      </c>
      <c r="Q146">
        <f t="shared" si="77"/>
        <v>8.0758155430786099E-2</v>
      </c>
      <c r="R146">
        <f t="shared" si="78"/>
        <v>5.0591448859469187E-2</v>
      </c>
      <c r="S146">
        <f t="shared" si="79"/>
        <v>226.11394852109171</v>
      </c>
      <c r="T146">
        <f t="shared" si="80"/>
        <v>35.277537415872629</v>
      </c>
      <c r="U146">
        <f t="shared" si="81"/>
        <v>34.169714285714292</v>
      </c>
      <c r="V146">
        <f t="shared" si="82"/>
        <v>5.3937993908694377</v>
      </c>
      <c r="W146">
        <f t="shared" si="83"/>
        <v>69.064734910065766</v>
      </c>
      <c r="X146">
        <f t="shared" si="84"/>
        <v>3.7429706248531573</v>
      </c>
      <c r="Y146">
        <f t="shared" si="85"/>
        <v>5.4195105935426415</v>
      </c>
      <c r="Z146">
        <f t="shared" si="86"/>
        <v>1.6508287660162804</v>
      </c>
      <c r="AA146">
        <f t="shared" si="87"/>
        <v>-60.766204135704974</v>
      </c>
      <c r="AB146">
        <f t="shared" si="88"/>
        <v>12.741226064873207</v>
      </c>
      <c r="AC146">
        <f t="shared" si="89"/>
        <v>1.0668371463427713</v>
      </c>
      <c r="AD146">
        <f t="shared" si="90"/>
        <v>179.15580759660273</v>
      </c>
      <c r="AE146">
        <f t="shared" si="91"/>
        <v>28.183255683318329</v>
      </c>
      <c r="AF146">
        <f t="shared" si="92"/>
        <v>1.375976619292486</v>
      </c>
      <c r="AG146">
        <f t="shared" si="93"/>
        <v>17.80926074993085</v>
      </c>
      <c r="AH146">
        <v>892.02395950019593</v>
      </c>
      <c r="AI146">
        <v>868.70315757575736</v>
      </c>
      <c r="AJ146">
        <v>1.68788275299977</v>
      </c>
      <c r="AK146">
        <v>61.006110821722046</v>
      </c>
      <c r="AL146">
        <f t="shared" si="94"/>
        <v>1.3779184611270969</v>
      </c>
      <c r="AM146">
        <v>35.718375695887453</v>
      </c>
      <c r="AN146">
        <v>36.943192727272717</v>
      </c>
      <c r="AO146">
        <v>5.6669224283372016E-6</v>
      </c>
      <c r="AP146">
        <v>102.99</v>
      </c>
      <c r="AQ146">
        <v>238</v>
      </c>
      <c r="AR146">
        <v>37</v>
      </c>
      <c r="AS146">
        <f t="shared" si="95"/>
        <v>1</v>
      </c>
      <c r="AT146">
        <f t="shared" si="96"/>
        <v>0</v>
      </c>
      <c r="AU146">
        <f t="shared" si="97"/>
        <v>47149.591050377006</v>
      </c>
      <c r="AV146">
        <f t="shared" si="98"/>
        <v>1199.988571428572</v>
      </c>
      <c r="AW146">
        <f t="shared" si="99"/>
        <v>1025.9156707363172</v>
      </c>
      <c r="AX146">
        <f t="shared" si="100"/>
        <v>0.85493786787900572</v>
      </c>
      <c r="AY146">
        <f t="shared" si="101"/>
        <v>0.18843008500648117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1678299560.0999999</v>
      </c>
      <c r="BF146">
        <v>834.18528571428578</v>
      </c>
      <c r="BG146">
        <v>861.25828571428576</v>
      </c>
      <c r="BH146">
        <v>36.94152857142857</v>
      </c>
      <c r="BI146">
        <v>35.718400000000003</v>
      </c>
      <c r="BJ146">
        <v>841.39271428571431</v>
      </c>
      <c r="BK146">
        <v>36.676814285714293</v>
      </c>
      <c r="BL146">
        <v>650.0441428571429</v>
      </c>
      <c r="BM146">
        <v>101.2214285714286</v>
      </c>
      <c r="BN146">
        <v>0.1000589142857143</v>
      </c>
      <c r="BO146">
        <v>34.255100000000013</v>
      </c>
      <c r="BP146">
        <v>34.169714285714292</v>
      </c>
      <c r="BQ146">
        <v>999.89999999999986</v>
      </c>
      <c r="BR146">
        <v>0</v>
      </c>
      <c r="BS146">
        <v>0</v>
      </c>
      <c r="BT146">
        <v>8995.5342857142859</v>
      </c>
      <c r="BU146">
        <v>0</v>
      </c>
      <c r="BV146">
        <v>1633.331428571428</v>
      </c>
      <c r="BW146">
        <v>-27.072942857142859</v>
      </c>
      <c r="BX146">
        <v>866.18342857142852</v>
      </c>
      <c r="BY146">
        <v>893.16071428571433</v>
      </c>
      <c r="BZ146">
        <v>1.2231528571428569</v>
      </c>
      <c r="CA146">
        <v>861.25828571428576</v>
      </c>
      <c r="CB146">
        <v>35.718400000000003</v>
      </c>
      <c r="CC146">
        <v>3.739277142857143</v>
      </c>
      <c r="CD146">
        <v>3.6154671428571432</v>
      </c>
      <c r="CE146">
        <v>27.747214285714289</v>
      </c>
      <c r="CF146">
        <v>27.171942857142859</v>
      </c>
      <c r="CG146">
        <v>1199.988571428572</v>
      </c>
      <c r="CH146">
        <v>0.49998999999999999</v>
      </c>
      <c r="CI146">
        <v>0.50000999999999995</v>
      </c>
      <c r="CJ146">
        <v>0</v>
      </c>
      <c r="CK146">
        <v>864.27242857142846</v>
      </c>
      <c r="CL146">
        <v>4.9990899999999998</v>
      </c>
      <c r="CM146">
        <v>9185.7528571428575</v>
      </c>
      <c r="CN146">
        <v>9557.7142857142862</v>
      </c>
      <c r="CO146">
        <v>45.936999999999998</v>
      </c>
      <c r="CP146">
        <v>48.5</v>
      </c>
      <c r="CQ146">
        <v>46.785428571428568</v>
      </c>
      <c r="CR146">
        <v>47.5</v>
      </c>
      <c r="CS146">
        <v>47.125</v>
      </c>
      <c r="CT146">
        <v>597.48000000000013</v>
      </c>
      <c r="CU146">
        <v>597.50857142857149</v>
      </c>
      <c r="CV146">
        <v>0</v>
      </c>
      <c r="CW146">
        <v>1678299562.0999999</v>
      </c>
      <c r="CX146">
        <v>0</v>
      </c>
      <c r="CY146">
        <v>1678287632.5</v>
      </c>
      <c r="CZ146" t="s">
        <v>356</v>
      </c>
      <c r="DA146">
        <v>1678287627</v>
      </c>
      <c r="DB146">
        <v>1678287632.5</v>
      </c>
      <c r="DC146">
        <v>15</v>
      </c>
      <c r="DD146">
        <v>2.5999999999999999E-2</v>
      </c>
      <c r="DE146">
        <v>3.3000000000000002E-2</v>
      </c>
      <c r="DF146">
        <v>-6.1950000000000003</v>
      </c>
      <c r="DG146">
        <v>0.26400000000000001</v>
      </c>
      <c r="DH146">
        <v>415</v>
      </c>
      <c r="DI146">
        <v>32</v>
      </c>
      <c r="DJ146">
        <v>0.71</v>
      </c>
      <c r="DK146">
        <v>0.35</v>
      </c>
      <c r="DL146">
        <v>-27.249692682926831</v>
      </c>
      <c r="DM146">
        <v>-0.2473149825783276</v>
      </c>
      <c r="DN146">
        <v>0.1385607877347699</v>
      </c>
      <c r="DO146">
        <v>0</v>
      </c>
      <c r="DP146">
        <v>1.2392268292682931</v>
      </c>
      <c r="DQ146">
        <v>-0.1163995818815324</v>
      </c>
      <c r="DR146">
        <v>1.157076919234663E-2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375</v>
      </c>
      <c r="EA146">
        <v>3.2940100000000001</v>
      </c>
      <c r="EB146">
        <v>2.6251799999999998</v>
      </c>
      <c r="EC146">
        <v>0.16631899999999999</v>
      </c>
      <c r="ED146">
        <v>0.167658</v>
      </c>
      <c r="EE146">
        <v>0.14640400000000001</v>
      </c>
      <c r="EF146">
        <v>0.14183999999999999</v>
      </c>
      <c r="EG146">
        <v>24992.7</v>
      </c>
      <c r="EH146">
        <v>25298.5</v>
      </c>
      <c r="EI146">
        <v>27905.8</v>
      </c>
      <c r="EJ146">
        <v>29275</v>
      </c>
      <c r="EK146">
        <v>32794.6</v>
      </c>
      <c r="EL146">
        <v>34890.800000000003</v>
      </c>
      <c r="EM146">
        <v>39412.199999999997</v>
      </c>
      <c r="EN146">
        <v>41861.4</v>
      </c>
      <c r="EO146">
        <v>1.7566200000000001</v>
      </c>
      <c r="EP146">
        <v>2.1550799999999999</v>
      </c>
      <c r="EQ146">
        <v>8.9671500000000001E-2</v>
      </c>
      <c r="ER146">
        <v>0</v>
      </c>
      <c r="ES146">
        <v>32.721800000000002</v>
      </c>
      <c r="ET146">
        <v>999.9</v>
      </c>
      <c r="EU146">
        <v>74.599999999999994</v>
      </c>
      <c r="EV146">
        <v>33.4</v>
      </c>
      <c r="EW146">
        <v>38.080599999999997</v>
      </c>
      <c r="EX146">
        <v>57.142899999999997</v>
      </c>
      <c r="EY146">
        <v>-4.3469499999999996</v>
      </c>
      <c r="EZ146">
        <v>2</v>
      </c>
      <c r="FA146">
        <v>0.69771099999999997</v>
      </c>
      <c r="FB146">
        <v>1.33867</v>
      </c>
      <c r="FC146">
        <v>20.2651</v>
      </c>
      <c r="FD146">
        <v>5.2156399999999996</v>
      </c>
      <c r="FE146">
        <v>12.0099</v>
      </c>
      <c r="FF146">
        <v>4.9860499999999996</v>
      </c>
      <c r="FG146">
        <v>3.2846500000000001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1.8622300000000001</v>
      </c>
      <c r="FN146">
        <v>1.86432</v>
      </c>
      <c r="FO146">
        <v>1.8603499999999999</v>
      </c>
      <c r="FP146">
        <v>1.8611</v>
      </c>
      <c r="FQ146">
        <v>1.8602000000000001</v>
      </c>
      <c r="FR146">
        <v>1.86195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-7.2140000000000004</v>
      </c>
      <c r="GH146">
        <v>0.26469999999999999</v>
      </c>
      <c r="GI146">
        <v>-4.4239819368145623</v>
      </c>
      <c r="GJ146">
        <v>-4.7384624312344064E-3</v>
      </c>
      <c r="GK146">
        <v>2.0540812038047919E-6</v>
      </c>
      <c r="GL146">
        <v>-4.204614941727041E-10</v>
      </c>
      <c r="GM146">
        <v>0.26473705503428657</v>
      </c>
      <c r="GN146">
        <v>0</v>
      </c>
      <c r="GO146">
        <v>0</v>
      </c>
      <c r="GP146">
        <v>0</v>
      </c>
      <c r="GQ146">
        <v>6</v>
      </c>
      <c r="GR146">
        <v>2075</v>
      </c>
      <c r="GS146">
        <v>4</v>
      </c>
      <c r="GT146">
        <v>32</v>
      </c>
      <c r="GU146">
        <v>198.9</v>
      </c>
      <c r="GV146">
        <v>198.8</v>
      </c>
      <c r="GW146">
        <v>2.47803</v>
      </c>
      <c r="GX146">
        <v>2.5268600000000001</v>
      </c>
      <c r="GY146">
        <v>2.04834</v>
      </c>
      <c r="GZ146">
        <v>2.6184099999999999</v>
      </c>
      <c r="HA146">
        <v>2.1972700000000001</v>
      </c>
      <c r="HB146">
        <v>2.33521</v>
      </c>
      <c r="HC146">
        <v>38.747100000000003</v>
      </c>
      <c r="HD146">
        <v>13.440300000000001</v>
      </c>
      <c r="HE146">
        <v>18</v>
      </c>
      <c r="HF146">
        <v>404.52</v>
      </c>
      <c r="HG146">
        <v>751.78499999999997</v>
      </c>
      <c r="HH146">
        <v>30.999300000000002</v>
      </c>
      <c r="HI146">
        <v>35.939399999999999</v>
      </c>
      <c r="HJ146">
        <v>30.000900000000001</v>
      </c>
      <c r="HK146">
        <v>35.767600000000002</v>
      </c>
      <c r="HL146">
        <v>35.747700000000002</v>
      </c>
      <c r="HM146">
        <v>49.564799999999998</v>
      </c>
      <c r="HN146">
        <v>0</v>
      </c>
      <c r="HO146">
        <v>100</v>
      </c>
      <c r="HP146">
        <v>31</v>
      </c>
      <c r="HQ146">
        <v>876.15099999999995</v>
      </c>
      <c r="HR146">
        <v>36.496499999999997</v>
      </c>
      <c r="HS146">
        <v>98.3643</v>
      </c>
      <c r="HT146">
        <v>97.0565</v>
      </c>
    </row>
    <row r="147" spans="1:228" x14ac:dyDescent="0.2">
      <c r="A147">
        <v>132</v>
      </c>
      <c r="B147">
        <v>1678299566.0999999</v>
      </c>
      <c r="C147">
        <v>523.09999990463257</v>
      </c>
      <c r="D147" t="s">
        <v>622</v>
      </c>
      <c r="E147" t="s">
        <v>623</v>
      </c>
      <c r="F147">
        <v>4</v>
      </c>
      <c r="G147">
        <v>1678299563.7874999</v>
      </c>
      <c r="H147">
        <f t="shared" si="68"/>
        <v>1.3783825874778294E-3</v>
      </c>
      <c r="I147">
        <f t="shared" si="69"/>
        <v>1.3783825874778295</v>
      </c>
      <c r="J147">
        <f t="shared" si="70"/>
        <v>18.065248503887041</v>
      </c>
      <c r="K147">
        <f t="shared" si="71"/>
        <v>840.08737500000007</v>
      </c>
      <c r="L147">
        <f t="shared" si="72"/>
        <v>465.46982072324863</v>
      </c>
      <c r="M147">
        <f t="shared" si="73"/>
        <v>47.162306806455653</v>
      </c>
      <c r="N147">
        <f t="shared" si="74"/>
        <v>85.119285418800203</v>
      </c>
      <c r="O147">
        <f t="shared" si="75"/>
        <v>8.2142069195096368E-2</v>
      </c>
      <c r="P147">
        <f t="shared" si="76"/>
        <v>2.7683648039119069</v>
      </c>
      <c r="Q147">
        <f t="shared" si="77"/>
        <v>8.0811681191046467E-2</v>
      </c>
      <c r="R147">
        <f t="shared" si="78"/>
        <v>5.0625035960400147E-2</v>
      </c>
      <c r="S147">
        <f t="shared" si="79"/>
        <v>226.11465774651714</v>
      </c>
      <c r="T147">
        <f t="shared" si="80"/>
        <v>35.282031798816647</v>
      </c>
      <c r="U147">
        <f t="shared" si="81"/>
        <v>34.169262500000002</v>
      </c>
      <c r="V147">
        <f t="shared" si="82"/>
        <v>5.3936636324963114</v>
      </c>
      <c r="W147">
        <f t="shared" si="83"/>
        <v>69.05359324675851</v>
      </c>
      <c r="X147">
        <f t="shared" si="84"/>
        <v>3.7433670606001717</v>
      </c>
      <c r="Y147">
        <f t="shared" si="85"/>
        <v>5.4209591197137188</v>
      </c>
      <c r="Z147">
        <f t="shared" si="86"/>
        <v>1.6502965718961398</v>
      </c>
      <c r="AA147">
        <f t="shared" si="87"/>
        <v>-60.786672107772276</v>
      </c>
      <c r="AB147">
        <f t="shared" si="88"/>
        <v>13.527473150874011</v>
      </c>
      <c r="AC147">
        <f t="shared" si="89"/>
        <v>1.1324787269140582</v>
      </c>
      <c r="AD147">
        <f t="shared" si="90"/>
        <v>179.98793751653295</v>
      </c>
      <c r="AE147">
        <f t="shared" si="91"/>
        <v>28.316463923539299</v>
      </c>
      <c r="AF147">
        <f t="shared" si="92"/>
        <v>1.376409373926031</v>
      </c>
      <c r="AG147">
        <f t="shared" si="93"/>
        <v>18.065248503887041</v>
      </c>
      <c r="AH147">
        <v>898.8085900103124</v>
      </c>
      <c r="AI147">
        <v>875.33106666666663</v>
      </c>
      <c r="AJ147">
        <v>1.663522963943127</v>
      </c>
      <c r="AK147">
        <v>61.006110821722046</v>
      </c>
      <c r="AL147">
        <f t="shared" si="94"/>
        <v>1.3783825874778295</v>
      </c>
      <c r="AM147">
        <v>35.721884827922082</v>
      </c>
      <c r="AN147">
        <v>36.947203030303022</v>
      </c>
      <c r="AO147">
        <v>9.3264441651245903E-6</v>
      </c>
      <c r="AP147">
        <v>102.99</v>
      </c>
      <c r="AQ147">
        <v>238</v>
      </c>
      <c r="AR147">
        <v>37</v>
      </c>
      <c r="AS147">
        <f t="shared" si="95"/>
        <v>1</v>
      </c>
      <c r="AT147">
        <f t="shared" si="96"/>
        <v>0</v>
      </c>
      <c r="AU147">
        <f t="shared" si="97"/>
        <v>47163.314286779423</v>
      </c>
      <c r="AV147">
        <f t="shared" si="98"/>
        <v>1199.99</v>
      </c>
      <c r="AW147">
        <f t="shared" si="99"/>
        <v>1025.9171200759158</v>
      </c>
      <c r="AX147">
        <f t="shared" si="100"/>
        <v>0.85493805788041211</v>
      </c>
      <c r="AY147">
        <f t="shared" si="101"/>
        <v>0.1884304517091952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1678299563.7874999</v>
      </c>
      <c r="BF147">
        <v>840.08737500000007</v>
      </c>
      <c r="BG147">
        <v>867.29375000000005</v>
      </c>
      <c r="BH147">
        <v>36.945275000000002</v>
      </c>
      <c r="BI147">
        <v>35.721649999999997</v>
      </c>
      <c r="BJ147">
        <v>847.30712500000004</v>
      </c>
      <c r="BK147">
        <v>36.680525000000003</v>
      </c>
      <c r="BL147">
        <v>649.98225000000002</v>
      </c>
      <c r="BM147">
        <v>101.22199999999999</v>
      </c>
      <c r="BN147">
        <v>9.994335E-2</v>
      </c>
      <c r="BO147">
        <v>34.259900000000002</v>
      </c>
      <c r="BP147">
        <v>34.169262500000002</v>
      </c>
      <c r="BQ147">
        <v>999.9</v>
      </c>
      <c r="BR147">
        <v>0</v>
      </c>
      <c r="BS147">
        <v>0</v>
      </c>
      <c r="BT147">
        <v>8998.2837499999987</v>
      </c>
      <c r="BU147">
        <v>0</v>
      </c>
      <c r="BV147">
        <v>1598.3</v>
      </c>
      <c r="BW147">
        <v>-27.206624999999999</v>
      </c>
      <c r="BX147">
        <v>872.31512499999997</v>
      </c>
      <c r="BY147">
        <v>899.42262499999993</v>
      </c>
      <c r="BZ147">
        <v>1.2236275000000001</v>
      </c>
      <c r="CA147">
        <v>867.29375000000005</v>
      </c>
      <c r="CB147">
        <v>35.721649999999997</v>
      </c>
      <c r="CC147">
        <v>3.73967625</v>
      </c>
      <c r="CD147">
        <v>3.6158187499999999</v>
      </c>
      <c r="CE147">
        <v>27.74905</v>
      </c>
      <c r="CF147">
        <v>27.173612500000001</v>
      </c>
      <c r="CG147">
        <v>1199.99</v>
      </c>
      <c r="CH147">
        <v>0.4999825</v>
      </c>
      <c r="CI147">
        <v>0.5000175</v>
      </c>
      <c r="CJ147">
        <v>0</v>
      </c>
      <c r="CK147">
        <v>864.28037500000005</v>
      </c>
      <c r="CL147">
        <v>4.9990899999999998</v>
      </c>
      <c r="CM147">
        <v>9173.4962500000001</v>
      </c>
      <c r="CN147">
        <v>9557.71875</v>
      </c>
      <c r="CO147">
        <v>45.936999999999998</v>
      </c>
      <c r="CP147">
        <v>48.5</v>
      </c>
      <c r="CQ147">
        <v>46.804250000000003</v>
      </c>
      <c r="CR147">
        <v>47.5</v>
      </c>
      <c r="CS147">
        <v>47.125</v>
      </c>
      <c r="CT147">
        <v>597.47500000000002</v>
      </c>
      <c r="CU147">
        <v>597.51874999999995</v>
      </c>
      <c r="CV147">
        <v>0</v>
      </c>
      <c r="CW147">
        <v>1678299566.3</v>
      </c>
      <c r="CX147">
        <v>0</v>
      </c>
      <c r="CY147">
        <v>1678287632.5</v>
      </c>
      <c r="CZ147" t="s">
        <v>356</v>
      </c>
      <c r="DA147">
        <v>1678287627</v>
      </c>
      <c r="DB147">
        <v>1678287632.5</v>
      </c>
      <c r="DC147">
        <v>15</v>
      </c>
      <c r="DD147">
        <v>2.5999999999999999E-2</v>
      </c>
      <c r="DE147">
        <v>3.3000000000000002E-2</v>
      </c>
      <c r="DF147">
        <v>-6.1950000000000003</v>
      </c>
      <c r="DG147">
        <v>0.26400000000000001</v>
      </c>
      <c r="DH147">
        <v>415</v>
      </c>
      <c r="DI147">
        <v>32</v>
      </c>
      <c r="DJ147">
        <v>0.71</v>
      </c>
      <c r="DK147">
        <v>0.35</v>
      </c>
      <c r="DL147">
        <v>-27.258002439024391</v>
      </c>
      <c r="DM147">
        <v>0.50888153310104811</v>
      </c>
      <c r="DN147">
        <v>0.1310705962966652</v>
      </c>
      <c r="DO147">
        <v>0</v>
      </c>
      <c r="DP147">
        <v>1.233004878048781</v>
      </c>
      <c r="DQ147">
        <v>-9.5143066202089788E-2</v>
      </c>
      <c r="DR147">
        <v>9.8215569581756729E-3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3.2940200000000002</v>
      </c>
      <c r="EB147">
        <v>2.62521</v>
      </c>
      <c r="EC147">
        <v>0.167154</v>
      </c>
      <c r="ED147">
        <v>0.16849800000000001</v>
      </c>
      <c r="EE147">
        <v>0.14641399999999999</v>
      </c>
      <c r="EF147">
        <v>0.141844</v>
      </c>
      <c r="EG147">
        <v>24967.4</v>
      </c>
      <c r="EH147">
        <v>25272.3</v>
      </c>
      <c r="EI147">
        <v>27905.5</v>
      </c>
      <c r="EJ147">
        <v>29274.5</v>
      </c>
      <c r="EK147">
        <v>32794.199999999997</v>
      </c>
      <c r="EL147">
        <v>34889.800000000003</v>
      </c>
      <c r="EM147">
        <v>39412.199999999997</v>
      </c>
      <c r="EN147">
        <v>41860.400000000001</v>
      </c>
      <c r="EO147">
        <v>1.75657</v>
      </c>
      <c r="EP147">
        <v>2.1550799999999999</v>
      </c>
      <c r="EQ147">
        <v>8.9362300000000006E-2</v>
      </c>
      <c r="ER147">
        <v>0</v>
      </c>
      <c r="ES147">
        <v>32.716000000000001</v>
      </c>
      <c r="ET147">
        <v>999.9</v>
      </c>
      <c r="EU147">
        <v>74.599999999999994</v>
      </c>
      <c r="EV147">
        <v>33.4</v>
      </c>
      <c r="EW147">
        <v>38.080500000000001</v>
      </c>
      <c r="EX147">
        <v>57.232900000000001</v>
      </c>
      <c r="EY147">
        <v>-4.3189099999999998</v>
      </c>
      <c r="EZ147">
        <v>2</v>
      </c>
      <c r="FA147">
        <v>0.69835899999999995</v>
      </c>
      <c r="FB147">
        <v>1.3413900000000001</v>
      </c>
      <c r="FC147">
        <v>20.2651</v>
      </c>
      <c r="FD147">
        <v>5.2151899999999998</v>
      </c>
      <c r="FE147">
        <v>12.0099</v>
      </c>
      <c r="FF147">
        <v>4.9857500000000003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1.86225</v>
      </c>
      <c r="FN147">
        <v>1.86432</v>
      </c>
      <c r="FO147">
        <v>1.8603499999999999</v>
      </c>
      <c r="FP147">
        <v>1.8611</v>
      </c>
      <c r="FQ147">
        <v>1.8602000000000001</v>
      </c>
      <c r="FR147">
        <v>1.8619399999999999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-7.2279999999999998</v>
      </c>
      <c r="GH147">
        <v>0.26469999999999999</v>
      </c>
      <c r="GI147">
        <v>-4.4239819368145623</v>
      </c>
      <c r="GJ147">
        <v>-4.7384624312344064E-3</v>
      </c>
      <c r="GK147">
        <v>2.0540812038047919E-6</v>
      </c>
      <c r="GL147">
        <v>-4.204614941727041E-10</v>
      </c>
      <c r="GM147">
        <v>0.26473705503428657</v>
      </c>
      <c r="GN147">
        <v>0</v>
      </c>
      <c r="GO147">
        <v>0</v>
      </c>
      <c r="GP147">
        <v>0</v>
      </c>
      <c r="GQ147">
        <v>6</v>
      </c>
      <c r="GR147">
        <v>2075</v>
      </c>
      <c r="GS147">
        <v>4</v>
      </c>
      <c r="GT147">
        <v>32</v>
      </c>
      <c r="GU147">
        <v>199</v>
      </c>
      <c r="GV147">
        <v>198.9</v>
      </c>
      <c r="GW147">
        <v>2.49268</v>
      </c>
      <c r="GX147">
        <v>2.5268600000000001</v>
      </c>
      <c r="GY147">
        <v>2.04834</v>
      </c>
      <c r="GZ147">
        <v>2.6184099999999999</v>
      </c>
      <c r="HA147">
        <v>2.1972700000000001</v>
      </c>
      <c r="HB147">
        <v>2.3327599999999999</v>
      </c>
      <c r="HC147">
        <v>38.747100000000003</v>
      </c>
      <c r="HD147">
        <v>13.440300000000001</v>
      </c>
      <c r="HE147">
        <v>18</v>
      </c>
      <c r="HF147">
        <v>404.541</v>
      </c>
      <c r="HG147">
        <v>751.87599999999998</v>
      </c>
      <c r="HH147">
        <v>31.0002</v>
      </c>
      <c r="HI147">
        <v>35.947000000000003</v>
      </c>
      <c r="HJ147">
        <v>30.000900000000001</v>
      </c>
      <c r="HK147">
        <v>35.7759</v>
      </c>
      <c r="HL147">
        <v>35.755200000000002</v>
      </c>
      <c r="HM147">
        <v>49.871499999999997</v>
      </c>
      <c r="HN147">
        <v>0</v>
      </c>
      <c r="HO147">
        <v>100</v>
      </c>
      <c r="HP147">
        <v>31</v>
      </c>
      <c r="HQ147">
        <v>882.83</v>
      </c>
      <c r="HR147">
        <v>36.496499999999997</v>
      </c>
      <c r="HS147">
        <v>98.364000000000004</v>
      </c>
      <c r="HT147">
        <v>97.054400000000001</v>
      </c>
    </row>
    <row r="148" spans="1:228" x14ac:dyDescent="0.2">
      <c r="A148">
        <v>133</v>
      </c>
      <c r="B148">
        <v>1678299570.0999999</v>
      </c>
      <c r="C148">
        <v>527.09999990463257</v>
      </c>
      <c r="D148" t="s">
        <v>624</v>
      </c>
      <c r="E148" t="s">
        <v>625</v>
      </c>
      <c r="F148">
        <v>4</v>
      </c>
      <c r="G148">
        <v>1678299568.0999999</v>
      </c>
      <c r="H148">
        <f t="shared" si="68"/>
        <v>1.3771883832212669E-3</v>
      </c>
      <c r="I148">
        <f t="shared" si="69"/>
        <v>1.3771883832212668</v>
      </c>
      <c r="J148">
        <f t="shared" si="70"/>
        <v>18.162771558756468</v>
      </c>
      <c r="K148">
        <f t="shared" si="71"/>
        <v>847.0304285714285</v>
      </c>
      <c r="L148">
        <f t="shared" si="72"/>
        <v>470.1740620914515</v>
      </c>
      <c r="M148">
        <f t="shared" si="73"/>
        <v>47.639467610824298</v>
      </c>
      <c r="N148">
        <f t="shared" si="74"/>
        <v>85.823702157909537</v>
      </c>
      <c r="O148">
        <f t="shared" si="75"/>
        <v>8.2105185135439185E-2</v>
      </c>
      <c r="P148">
        <f t="shared" si="76"/>
        <v>2.767022781055041</v>
      </c>
      <c r="Q148">
        <f t="shared" si="77"/>
        <v>8.0775347788603555E-2</v>
      </c>
      <c r="R148">
        <f t="shared" si="78"/>
        <v>5.060227878942726E-2</v>
      </c>
      <c r="S148">
        <f t="shared" si="79"/>
        <v>226.11405149905852</v>
      </c>
      <c r="T148">
        <f t="shared" si="80"/>
        <v>35.284695459416916</v>
      </c>
      <c r="U148">
        <f t="shared" si="81"/>
        <v>34.168057142857137</v>
      </c>
      <c r="V148">
        <f t="shared" si="82"/>
        <v>5.3933014458409509</v>
      </c>
      <c r="W148">
        <f t="shared" si="83"/>
        <v>69.052000484721802</v>
      </c>
      <c r="X148">
        <f t="shared" si="84"/>
        <v>3.7436737311885366</v>
      </c>
      <c r="Y148">
        <f t="shared" si="85"/>
        <v>5.4215282756606724</v>
      </c>
      <c r="Z148">
        <f t="shared" si="86"/>
        <v>1.6496277146524143</v>
      </c>
      <c r="AA148">
        <f t="shared" si="87"/>
        <v>-60.734007700057873</v>
      </c>
      <c r="AB148">
        <f t="shared" si="88"/>
        <v>13.982028268315073</v>
      </c>
      <c r="AC148">
        <f t="shared" si="89"/>
        <v>1.1711043002335586</v>
      </c>
      <c r="AD148">
        <f t="shared" si="90"/>
        <v>180.53317636754929</v>
      </c>
      <c r="AE148">
        <f t="shared" si="91"/>
        <v>28.531875909388717</v>
      </c>
      <c r="AF148">
        <f t="shared" si="92"/>
        <v>1.3761210288453496</v>
      </c>
      <c r="AG148">
        <f t="shared" si="93"/>
        <v>18.162771558756468</v>
      </c>
      <c r="AH148">
        <v>905.67798795792612</v>
      </c>
      <c r="AI148">
        <v>882.04904848484819</v>
      </c>
      <c r="AJ148">
        <v>1.6796086554182079</v>
      </c>
      <c r="AK148">
        <v>61.006110821722046</v>
      </c>
      <c r="AL148">
        <f t="shared" si="94"/>
        <v>1.3771883832212668</v>
      </c>
      <c r="AM148">
        <v>35.724341754329011</v>
      </c>
      <c r="AN148">
        <v>36.948535151515152</v>
      </c>
      <c r="AO148">
        <v>4.1473508872814442E-6</v>
      </c>
      <c r="AP148">
        <v>102.99</v>
      </c>
      <c r="AQ148">
        <v>238</v>
      </c>
      <c r="AR148">
        <v>37</v>
      </c>
      <c r="AS148">
        <f t="shared" si="95"/>
        <v>1</v>
      </c>
      <c r="AT148">
        <f t="shared" si="96"/>
        <v>0</v>
      </c>
      <c r="AU148">
        <f t="shared" si="97"/>
        <v>47126.255810800911</v>
      </c>
      <c r="AV148">
        <f t="shared" si="98"/>
        <v>1199.984285714286</v>
      </c>
      <c r="AW148">
        <f t="shared" si="99"/>
        <v>1025.9124784969217</v>
      </c>
      <c r="AX148">
        <f t="shared" si="100"/>
        <v>0.85493826103418624</v>
      </c>
      <c r="AY148">
        <f t="shared" si="101"/>
        <v>0.18843084379597938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1678299568.0999999</v>
      </c>
      <c r="BF148">
        <v>847.0304285714285</v>
      </c>
      <c r="BG148">
        <v>874.44214285714293</v>
      </c>
      <c r="BH148">
        <v>36.947899999999997</v>
      </c>
      <c r="BI148">
        <v>35.724628571428568</v>
      </c>
      <c r="BJ148">
        <v>854.26514285714279</v>
      </c>
      <c r="BK148">
        <v>36.683171428571427</v>
      </c>
      <c r="BL148">
        <v>650.03214285714296</v>
      </c>
      <c r="BM148">
        <v>101.223</v>
      </c>
      <c r="BN148">
        <v>0.1000449142857143</v>
      </c>
      <c r="BO148">
        <v>34.261785714285708</v>
      </c>
      <c r="BP148">
        <v>34.168057142857137</v>
      </c>
      <c r="BQ148">
        <v>999.89999999999986</v>
      </c>
      <c r="BR148">
        <v>0</v>
      </c>
      <c r="BS148">
        <v>0</v>
      </c>
      <c r="BT148">
        <v>8991.0714285714294</v>
      </c>
      <c r="BU148">
        <v>0</v>
      </c>
      <c r="BV148">
        <v>1427.0957142857139</v>
      </c>
      <c r="BW148">
        <v>-27.41178571428572</v>
      </c>
      <c r="BX148">
        <v>879.52685714285712</v>
      </c>
      <c r="BY148">
        <v>906.8385714285713</v>
      </c>
      <c r="BZ148">
        <v>1.2232642857142859</v>
      </c>
      <c r="CA148">
        <v>874.44214285714293</v>
      </c>
      <c r="CB148">
        <v>35.724628571428568</v>
      </c>
      <c r="CC148">
        <v>3.739972857142857</v>
      </c>
      <c r="CD148">
        <v>3.6161500000000002</v>
      </c>
      <c r="CE148">
        <v>27.750399999999999</v>
      </c>
      <c r="CF148">
        <v>27.175185714285711</v>
      </c>
      <c r="CG148">
        <v>1199.984285714286</v>
      </c>
      <c r="CH148">
        <v>0.499975</v>
      </c>
      <c r="CI148">
        <v>0.50002500000000005</v>
      </c>
      <c r="CJ148">
        <v>0</v>
      </c>
      <c r="CK148">
        <v>864.29214285714284</v>
      </c>
      <c r="CL148">
        <v>4.9990899999999998</v>
      </c>
      <c r="CM148">
        <v>9147.9271428571428</v>
      </c>
      <c r="CN148">
        <v>9557.6528571428553</v>
      </c>
      <c r="CO148">
        <v>45.936999999999998</v>
      </c>
      <c r="CP148">
        <v>48.5</v>
      </c>
      <c r="CQ148">
        <v>46.811999999999998</v>
      </c>
      <c r="CR148">
        <v>47.5</v>
      </c>
      <c r="CS148">
        <v>47.125</v>
      </c>
      <c r="CT148">
        <v>597.4671428571429</v>
      </c>
      <c r="CU148">
        <v>597.52714285714285</v>
      </c>
      <c r="CV148">
        <v>0</v>
      </c>
      <c r="CW148">
        <v>1678299570.5</v>
      </c>
      <c r="CX148">
        <v>0</v>
      </c>
      <c r="CY148">
        <v>1678287632.5</v>
      </c>
      <c r="CZ148" t="s">
        <v>356</v>
      </c>
      <c r="DA148">
        <v>1678287627</v>
      </c>
      <c r="DB148">
        <v>1678287632.5</v>
      </c>
      <c r="DC148">
        <v>15</v>
      </c>
      <c r="DD148">
        <v>2.5999999999999999E-2</v>
      </c>
      <c r="DE148">
        <v>3.3000000000000002E-2</v>
      </c>
      <c r="DF148">
        <v>-6.1950000000000003</v>
      </c>
      <c r="DG148">
        <v>0.26400000000000001</v>
      </c>
      <c r="DH148">
        <v>415</v>
      </c>
      <c r="DI148">
        <v>32</v>
      </c>
      <c r="DJ148">
        <v>0.71</v>
      </c>
      <c r="DK148">
        <v>0.35</v>
      </c>
      <c r="DL148">
        <v>-27.28223902439024</v>
      </c>
      <c r="DM148">
        <v>0.35440348432054458</v>
      </c>
      <c r="DN148">
        <v>0.13601073644501929</v>
      </c>
      <c r="DO148">
        <v>0</v>
      </c>
      <c r="DP148">
        <v>1.228308780487805</v>
      </c>
      <c r="DQ148">
        <v>-5.7750522648083183E-2</v>
      </c>
      <c r="DR148">
        <v>6.7296650136330566E-3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3.2941099999999999</v>
      </c>
      <c r="EB148">
        <v>2.6252599999999999</v>
      </c>
      <c r="EC148">
        <v>0.16799900000000001</v>
      </c>
      <c r="ED148">
        <v>0.16933999999999999</v>
      </c>
      <c r="EE148">
        <v>0.14641999999999999</v>
      </c>
      <c r="EF148">
        <v>0.14185700000000001</v>
      </c>
      <c r="EG148">
        <v>24941.5</v>
      </c>
      <c r="EH148">
        <v>25246.5</v>
      </c>
      <c r="EI148">
        <v>27905</v>
      </c>
      <c r="EJ148">
        <v>29274.3</v>
      </c>
      <c r="EK148">
        <v>32793.5</v>
      </c>
      <c r="EL148">
        <v>34889.199999999997</v>
      </c>
      <c r="EM148">
        <v>39411.599999999999</v>
      </c>
      <c r="EN148">
        <v>41860.199999999997</v>
      </c>
      <c r="EO148">
        <v>1.75688</v>
      </c>
      <c r="EP148">
        <v>2.1549</v>
      </c>
      <c r="EQ148">
        <v>9.0524599999999997E-2</v>
      </c>
      <c r="ER148">
        <v>0</v>
      </c>
      <c r="ES148">
        <v>32.712299999999999</v>
      </c>
      <c r="ET148">
        <v>999.9</v>
      </c>
      <c r="EU148">
        <v>74.599999999999994</v>
      </c>
      <c r="EV148">
        <v>33.4</v>
      </c>
      <c r="EW148">
        <v>38.078099999999999</v>
      </c>
      <c r="EX148">
        <v>57.232900000000001</v>
      </c>
      <c r="EY148">
        <v>-4.4471100000000003</v>
      </c>
      <c r="EZ148">
        <v>2</v>
      </c>
      <c r="FA148">
        <v>0.69915899999999997</v>
      </c>
      <c r="FB148">
        <v>1.34626</v>
      </c>
      <c r="FC148">
        <v>20.2652</v>
      </c>
      <c r="FD148">
        <v>5.2148899999999996</v>
      </c>
      <c r="FE148">
        <v>12.0099</v>
      </c>
      <c r="FF148">
        <v>4.9856999999999996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1.86229</v>
      </c>
      <c r="FN148">
        <v>1.8643099999999999</v>
      </c>
      <c r="FO148">
        <v>1.8603499999999999</v>
      </c>
      <c r="FP148">
        <v>1.86111</v>
      </c>
      <c r="FQ148">
        <v>1.8602000000000001</v>
      </c>
      <c r="FR148">
        <v>1.86192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-7.242</v>
      </c>
      <c r="GH148">
        <v>0.26469999999999999</v>
      </c>
      <c r="GI148">
        <v>-4.4239819368145623</v>
      </c>
      <c r="GJ148">
        <v>-4.7384624312344064E-3</v>
      </c>
      <c r="GK148">
        <v>2.0540812038047919E-6</v>
      </c>
      <c r="GL148">
        <v>-4.204614941727041E-10</v>
      </c>
      <c r="GM148">
        <v>0.26473705503428657</v>
      </c>
      <c r="GN148">
        <v>0</v>
      </c>
      <c r="GO148">
        <v>0</v>
      </c>
      <c r="GP148">
        <v>0</v>
      </c>
      <c r="GQ148">
        <v>6</v>
      </c>
      <c r="GR148">
        <v>2075</v>
      </c>
      <c r="GS148">
        <v>4</v>
      </c>
      <c r="GT148">
        <v>32</v>
      </c>
      <c r="GU148">
        <v>199.1</v>
      </c>
      <c r="GV148">
        <v>199</v>
      </c>
      <c r="GW148">
        <v>2.50854</v>
      </c>
      <c r="GX148">
        <v>2.5354000000000001</v>
      </c>
      <c r="GY148">
        <v>2.04834</v>
      </c>
      <c r="GZ148">
        <v>2.6184099999999999</v>
      </c>
      <c r="HA148">
        <v>2.1972700000000001</v>
      </c>
      <c r="HB148">
        <v>2.2839399999999999</v>
      </c>
      <c r="HC148">
        <v>38.747100000000003</v>
      </c>
      <c r="HD148">
        <v>13.4316</v>
      </c>
      <c r="HE148">
        <v>18</v>
      </c>
      <c r="HF148">
        <v>404.75</v>
      </c>
      <c r="HG148">
        <v>751.803</v>
      </c>
      <c r="HH148">
        <v>31.000800000000002</v>
      </c>
      <c r="HI148">
        <v>35.955199999999998</v>
      </c>
      <c r="HJ148">
        <v>30.000900000000001</v>
      </c>
      <c r="HK148">
        <v>35.7834</v>
      </c>
      <c r="HL148">
        <v>35.763399999999997</v>
      </c>
      <c r="HM148">
        <v>50.177300000000002</v>
      </c>
      <c r="HN148">
        <v>0</v>
      </c>
      <c r="HO148">
        <v>100</v>
      </c>
      <c r="HP148">
        <v>31</v>
      </c>
      <c r="HQ148">
        <v>889.50800000000004</v>
      </c>
      <c r="HR148">
        <v>36.496499999999997</v>
      </c>
      <c r="HS148">
        <v>98.362300000000005</v>
      </c>
      <c r="HT148">
        <v>97.054000000000002</v>
      </c>
    </row>
    <row r="149" spans="1:228" x14ac:dyDescent="0.2">
      <c r="A149">
        <v>134</v>
      </c>
      <c r="B149">
        <v>1678299574.0999999</v>
      </c>
      <c r="C149">
        <v>531.09999990463257</v>
      </c>
      <c r="D149" t="s">
        <v>626</v>
      </c>
      <c r="E149" t="s">
        <v>627</v>
      </c>
      <c r="F149">
        <v>4</v>
      </c>
      <c r="G149">
        <v>1678299571.7874999</v>
      </c>
      <c r="H149">
        <f t="shared" si="68"/>
        <v>1.3776454737961877E-3</v>
      </c>
      <c r="I149">
        <f t="shared" si="69"/>
        <v>1.3776454737961876</v>
      </c>
      <c r="J149">
        <f t="shared" si="70"/>
        <v>17.983008565817208</v>
      </c>
      <c r="K149">
        <f t="shared" si="71"/>
        <v>853.11674999999991</v>
      </c>
      <c r="L149">
        <f t="shared" si="72"/>
        <v>479.12181881241639</v>
      </c>
      <c r="M149">
        <f t="shared" si="73"/>
        <v>48.54531135979834</v>
      </c>
      <c r="N149">
        <f t="shared" si="74"/>
        <v>86.439015358688508</v>
      </c>
      <c r="O149">
        <f t="shared" si="75"/>
        <v>8.1999407010374295E-2</v>
      </c>
      <c r="P149">
        <f t="shared" si="76"/>
        <v>2.7642008446426103</v>
      </c>
      <c r="Q149">
        <f t="shared" si="77"/>
        <v>8.0671633631516471E-2</v>
      </c>
      <c r="R149">
        <f t="shared" si="78"/>
        <v>5.0537275259240934E-2</v>
      </c>
      <c r="S149">
        <f t="shared" si="79"/>
        <v>226.11384024454978</v>
      </c>
      <c r="T149">
        <f t="shared" si="80"/>
        <v>35.289531503279512</v>
      </c>
      <c r="U149">
        <f t="shared" si="81"/>
        <v>34.177787500000001</v>
      </c>
      <c r="V149">
        <f t="shared" si="82"/>
        <v>5.396225834951303</v>
      </c>
      <c r="W149">
        <f t="shared" si="83"/>
        <v>69.042342479978743</v>
      </c>
      <c r="X149">
        <f t="shared" si="84"/>
        <v>3.7439841592341803</v>
      </c>
      <c r="Y149">
        <f t="shared" si="85"/>
        <v>5.4227362872571714</v>
      </c>
      <c r="Z149">
        <f t="shared" si="86"/>
        <v>1.6522416757171228</v>
      </c>
      <c r="AA149">
        <f t="shared" si="87"/>
        <v>-60.754165394411878</v>
      </c>
      <c r="AB149">
        <f t="shared" si="88"/>
        <v>13.114076442400918</v>
      </c>
      <c r="AC149">
        <f t="shared" si="89"/>
        <v>1.0996016104847555</v>
      </c>
      <c r="AD149">
        <f t="shared" si="90"/>
        <v>179.57335290302359</v>
      </c>
      <c r="AE149">
        <f t="shared" si="91"/>
        <v>28.607267391599667</v>
      </c>
      <c r="AF149">
        <f t="shared" si="92"/>
        <v>1.3747238667613202</v>
      </c>
      <c r="AG149">
        <f t="shared" si="93"/>
        <v>17.983008565817208</v>
      </c>
      <c r="AH149">
        <v>912.60819586249295</v>
      </c>
      <c r="AI149">
        <v>888.98001818181808</v>
      </c>
      <c r="AJ149">
        <v>1.7255938997050919</v>
      </c>
      <c r="AK149">
        <v>61.006110821722046</v>
      </c>
      <c r="AL149">
        <f t="shared" si="94"/>
        <v>1.3776454737961876</v>
      </c>
      <c r="AM149">
        <v>35.729972295454573</v>
      </c>
      <c r="AN149">
        <v>36.9545496969697</v>
      </c>
      <c r="AO149">
        <v>1.050596250593023E-5</v>
      </c>
      <c r="AP149">
        <v>102.99</v>
      </c>
      <c r="AQ149">
        <v>237</v>
      </c>
      <c r="AR149">
        <v>36</v>
      </c>
      <c r="AS149">
        <f t="shared" si="95"/>
        <v>1</v>
      </c>
      <c r="AT149">
        <f t="shared" si="96"/>
        <v>0</v>
      </c>
      <c r="AU149">
        <f t="shared" si="97"/>
        <v>47048.331428705176</v>
      </c>
      <c r="AV149">
        <f t="shared" si="98"/>
        <v>1199.98125</v>
      </c>
      <c r="AW149">
        <f t="shared" si="99"/>
        <v>1025.9100700748963</v>
      </c>
      <c r="AX149">
        <f t="shared" si="100"/>
        <v>0.85493841680850946</v>
      </c>
      <c r="AY149">
        <f t="shared" si="101"/>
        <v>0.18843114444042336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1678299571.7874999</v>
      </c>
      <c r="BF149">
        <v>853.11674999999991</v>
      </c>
      <c r="BG149">
        <v>880.60524999999996</v>
      </c>
      <c r="BH149">
        <v>36.951549999999997</v>
      </c>
      <c r="BI149">
        <v>35.729500000000002</v>
      </c>
      <c r="BJ149">
        <v>860.36474999999996</v>
      </c>
      <c r="BK149">
        <v>36.686812500000002</v>
      </c>
      <c r="BL149">
        <v>650.01875000000007</v>
      </c>
      <c r="BM149">
        <v>101.22137499999999</v>
      </c>
      <c r="BN149">
        <v>0.100062375</v>
      </c>
      <c r="BO149">
        <v>34.265787500000002</v>
      </c>
      <c r="BP149">
        <v>34.177787500000001</v>
      </c>
      <c r="BQ149">
        <v>999.9</v>
      </c>
      <c r="BR149">
        <v>0</v>
      </c>
      <c r="BS149">
        <v>0</v>
      </c>
      <c r="BT149">
        <v>8976.2475000000013</v>
      </c>
      <c r="BU149">
        <v>0</v>
      </c>
      <c r="BV149">
        <v>1237.2349999999999</v>
      </c>
      <c r="BW149">
        <v>-27.488487500000002</v>
      </c>
      <c r="BX149">
        <v>885.85037499999999</v>
      </c>
      <c r="BY149">
        <v>913.23474999999996</v>
      </c>
      <c r="BZ149">
        <v>1.2220487499999999</v>
      </c>
      <c r="CA149">
        <v>880.60524999999996</v>
      </c>
      <c r="CB149">
        <v>35.729500000000002</v>
      </c>
      <c r="CC149">
        <v>3.7402875</v>
      </c>
      <c r="CD149">
        <v>3.6165875000000001</v>
      </c>
      <c r="CE149">
        <v>27.751862500000001</v>
      </c>
      <c r="CF149">
        <v>27.177250000000001</v>
      </c>
      <c r="CG149">
        <v>1199.98125</v>
      </c>
      <c r="CH149">
        <v>0.49996974999999999</v>
      </c>
      <c r="CI149">
        <v>0.50003025000000001</v>
      </c>
      <c r="CJ149">
        <v>0</v>
      </c>
      <c r="CK149">
        <v>864.38162499999999</v>
      </c>
      <c r="CL149">
        <v>4.9990899999999998</v>
      </c>
      <c r="CM149">
        <v>9128.1450000000004</v>
      </c>
      <c r="CN149">
        <v>9557.598750000001</v>
      </c>
      <c r="CO149">
        <v>45.936999999999998</v>
      </c>
      <c r="CP149">
        <v>48.5</v>
      </c>
      <c r="CQ149">
        <v>46.811999999999998</v>
      </c>
      <c r="CR149">
        <v>47.5</v>
      </c>
      <c r="CS149">
        <v>47.132750000000001</v>
      </c>
      <c r="CT149">
        <v>597.45625000000007</v>
      </c>
      <c r="CU149">
        <v>597.52874999999995</v>
      </c>
      <c r="CV149">
        <v>0</v>
      </c>
      <c r="CW149">
        <v>1678299574.0999999</v>
      </c>
      <c r="CX149">
        <v>0</v>
      </c>
      <c r="CY149">
        <v>1678287632.5</v>
      </c>
      <c r="CZ149" t="s">
        <v>356</v>
      </c>
      <c r="DA149">
        <v>1678287627</v>
      </c>
      <c r="DB149">
        <v>1678287632.5</v>
      </c>
      <c r="DC149">
        <v>15</v>
      </c>
      <c r="DD149">
        <v>2.5999999999999999E-2</v>
      </c>
      <c r="DE149">
        <v>3.3000000000000002E-2</v>
      </c>
      <c r="DF149">
        <v>-6.1950000000000003</v>
      </c>
      <c r="DG149">
        <v>0.26400000000000001</v>
      </c>
      <c r="DH149">
        <v>415</v>
      </c>
      <c r="DI149">
        <v>32</v>
      </c>
      <c r="DJ149">
        <v>0.71</v>
      </c>
      <c r="DK149">
        <v>0.35</v>
      </c>
      <c r="DL149">
        <v>-27.3067268292683</v>
      </c>
      <c r="DM149">
        <v>-0.42497770034841248</v>
      </c>
      <c r="DN149">
        <v>0.15225875123936519</v>
      </c>
      <c r="DO149">
        <v>0</v>
      </c>
      <c r="DP149">
        <v>1.2246682926829271</v>
      </c>
      <c r="DQ149">
        <v>-2.4890801393727569E-2</v>
      </c>
      <c r="DR149">
        <v>3.0931836172375031E-3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3.29399</v>
      </c>
      <c r="EB149">
        <v>2.6251699999999998</v>
      </c>
      <c r="EC149">
        <v>0.16883699999999999</v>
      </c>
      <c r="ED149">
        <v>0.170178</v>
      </c>
      <c r="EE149">
        <v>0.146425</v>
      </c>
      <c r="EF149">
        <v>0.14185600000000001</v>
      </c>
      <c r="EG149">
        <v>24915.9</v>
      </c>
      <c r="EH149">
        <v>25220.3</v>
      </c>
      <c r="EI149">
        <v>27904.7</v>
      </c>
      <c r="EJ149">
        <v>29273.599999999999</v>
      </c>
      <c r="EK149">
        <v>32793.300000000003</v>
      </c>
      <c r="EL149">
        <v>34888.5</v>
      </c>
      <c r="EM149">
        <v>39411.5</v>
      </c>
      <c r="EN149">
        <v>41859.300000000003</v>
      </c>
      <c r="EO149">
        <v>1.7575000000000001</v>
      </c>
      <c r="EP149">
        <v>2.15482</v>
      </c>
      <c r="EQ149">
        <v>9.0859800000000004E-2</v>
      </c>
      <c r="ER149">
        <v>0</v>
      </c>
      <c r="ES149">
        <v>32.71</v>
      </c>
      <c r="ET149">
        <v>999.9</v>
      </c>
      <c r="EU149">
        <v>74.599999999999994</v>
      </c>
      <c r="EV149">
        <v>33.4</v>
      </c>
      <c r="EW149">
        <v>38.079900000000002</v>
      </c>
      <c r="EX149">
        <v>57.502899999999997</v>
      </c>
      <c r="EY149">
        <v>-4.4791600000000003</v>
      </c>
      <c r="EZ149">
        <v>2</v>
      </c>
      <c r="FA149">
        <v>0.69976400000000005</v>
      </c>
      <c r="FB149">
        <v>1.3515299999999999</v>
      </c>
      <c r="FC149">
        <v>20.2651</v>
      </c>
      <c r="FD149">
        <v>5.2159399999999998</v>
      </c>
      <c r="FE149">
        <v>12.0099</v>
      </c>
      <c r="FF149">
        <v>4.9857500000000003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1.86226</v>
      </c>
      <c r="FN149">
        <v>1.86432</v>
      </c>
      <c r="FO149">
        <v>1.8603499999999999</v>
      </c>
      <c r="FP149">
        <v>1.8611</v>
      </c>
      <c r="FQ149">
        <v>1.8602000000000001</v>
      </c>
      <c r="FR149">
        <v>1.8619600000000001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-7.2560000000000002</v>
      </c>
      <c r="GH149">
        <v>0.26469999999999999</v>
      </c>
      <c r="GI149">
        <v>-4.4239819368145623</v>
      </c>
      <c r="GJ149">
        <v>-4.7384624312344064E-3</v>
      </c>
      <c r="GK149">
        <v>2.0540812038047919E-6</v>
      </c>
      <c r="GL149">
        <v>-4.204614941727041E-10</v>
      </c>
      <c r="GM149">
        <v>0.26473705503428657</v>
      </c>
      <c r="GN149">
        <v>0</v>
      </c>
      <c r="GO149">
        <v>0</v>
      </c>
      <c r="GP149">
        <v>0</v>
      </c>
      <c r="GQ149">
        <v>6</v>
      </c>
      <c r="GR149">
        <v>2075</v>
      </c>
      <c r="GS149">
        <v>4</v>
      </c>
      <c r="GT149">
        <v>32</v>
      </c>
      <c r="GU149">
        <v>199.1</v>
      </c>
      <c r="GV149">
        <v>199</v>
      </c>
      <c r="GW149">
        <v>2.52441</v>
      </c>
      <c r="GX149">
        <v>2.5329600000000001</v>
      </c>
      <c r="GY149">
        <v>2.04834</v>
      </c>
      <c r="GZ149">
        <v>2.6184099999999999</v>
      </c>
      <c r="HA149">
        <v>2.1972700000000001</v>
      </c>
      <c r="HB149">
        <v>2.3132299999999999</v>
      </c>
      <c r="HC149">
        <v>38.771700000000003</v>
      </c>
      <c r="HD149">
        <v>13.422800000000001</v>
      </c>
      <c r="HE149">
        <v>18</v>
      </c>
      <c r="HF149">
        <v>405.14600000000002</v>
      </c>
      <c r="HG149">
        <v>751.827</v>
      </c>
      <c r="HH149">
        <v>31.001200000000001</v>
      </c>
      <c r="HI149">
        <v>35.962800000000001</v>
      </c>
      <c r="HJ149">
        <v>30.000900000000001</v>
      </c>
      <c r="HK149">
        <v>35.791499999999999</v>
      </c>
      <c r="HL149">
        <v>35.771500000000003</v>
      </c>
      <c r="HM149">
        <v>50.483400000000003</v>
      </c>
      <c r="HN149">
        <v>0</v>
      </c>
      <c r="HO149">
        <v>100</v>
      </c>
      <c r="HP149">
        <v>31</v>
      </c>
      <c r="HQ149">
        <v>896.18700000000001</v>
      </c>
      <c r="HR149">
        <v>36.496499999999997</v>
      </c>
      <c r="HS149">
        <v>98.361699999999999</v>
      </c>
      <c r="HT149">
        <v>97.051699999999997</v>
      </c>
    </row>
    <row r="150" spans="1:228" x14ac:dyDescent="0.2">
      <c r="A150">
        <v>135</v>
      </c>
      <c r="B150">
        <v>1678299578.0999999</v>
      </c>
      <c r="C150">
        <v>535.09999990463257</v>
      </c>
      <c r="D150" t="s">
        <v>628</v>
      </c>
      <c r="E150" t="s">
        <v>629</v>
      </c>
      <c r="F150">
        <v>4</v>
      </c>
      <c r="G150">
        <v>1678299576.0999999</v>
      </c>
      <c r="H150">
        <f t="shared" si="68"/>
        <v>1.376734828319957E-3</v>
      </c>
      <c r="I150">
        <f t="shared" si="69"/>
        <v>1.376734828319957</v>
      </c>
      <c r="J150">
        <f t="shared" si="70"/>
        <v>18.008047878771521</v>
      </c>
      <c r="K150">
        <f t="shared" si="71"/>
        <v>860.20300000000009</v>
      </c>
      <c r="L150">
        <f t="shared" si="72"/>
        <v>484.98311392621304</v>
      </c>
      <c r="M150">
        <f t="shared" si="73"/>
        <v>49.138932446853339</v>
      </c>
      <c r="N150">
        <f t="shared" si="74"/>
        <v>87.156554308428156</v>
      </c>
      <c r="O150">
        <f t="shared" si="75"/>
        <v>8.1872518456348159E-2</v>
      </c>
      <c r="P150">
        <f t="shared" si="76"/>
        <v>2.7681665326858402</v>
      </c>
      <c r="Q150">
        <f t="shared" si="77"/>
        <v>8.055067875237476E-2</v>
      </c>
      <c r="R150">
        <f t="shared" si="78"/>
        <v>5.0461158558785552E-2</v>
      </c>
      <c r="S150">
        <f t="shared" si="79"/>
        <v>226.11666009355577</v>
      </c>
      <c r="T150">
        <f t="shared" si="80"/>
        <v>35.290212249833587</v>
      </c>
      <c r="U150">
        <f t="shared" si="81"/>
        <v>34.183900000000001</v>
      </c>
      <c r="V150">
        <f t="shared" si="82"/>
        <v>5.3980636080537101</v>
      </c>
      <c r="W150">
        <f t="shared" si="83"/>
        <v>69.044378788506691</v>
      </c>
      <c r="X150">
        <f t="shared" si="84"/>
        <v>3.7444634686372398</v>
      </c>
      <c r="Y150">
        <f t="shared" si="85"/>
        <v>5.423270560673874</v>
      </c>
      <c r="Z150">
        <f t="shared" si="86"/>
        <v>1.6536001394164703</v>
      </c>
      <c r="AA150">
        <f t="shared" si="87"/>
        <v>-60.714005928910105</v>
      </c>
      <c r="AB150">
        <f t="shared" si="88"/>
        <v>12.48477399870114</v>
      </c>
      <c r="AC150">
        <f t="shared" si="89"/>
        <v>1.0453757844355178</v>
      </c>
      <c r="AD150">
        <f t="shared" si="90"/>
        <v>178.93280394778233</v>
      </c>
      <c r="AE150">
        <f t="shared" si="91"/>
        <v>28.635178015988323</v>
      </c>
      <c r="AF150">
        <f t="shared" si="92"/>
        <v>1.3774266457931308</v>
      </c>
      <c r="AG150">
        <f t="shared" si="93"/>
        <v>18.008047878771521</v>
      </c>
      <c r="AH150">
        <v>919.47701130376299</v>
      </c>
      <c r="AI150">
        <v>895.82007272727287</v>
      </c>
      <c r="AJ150">
        <v>1.726682934230453</v>
      </c>
      <c r="AK150">
        <v>61.006110821722046</v>
      </c>
      <c r="AL150">
        <f t="shared" si="94"/>
        <v>1.376734828319957</v>
      </c>
      <c r="AM150">
        <v>35.731566425324679</v>
      </c>
      <c r="AN150">
        <v>36.955420606060578</v>
      </c>
      <c r="AO150">
        <v>2.847263166210432E-6</v>
      </c>
      <c r="AP150">
        <v>102.99</v>
      </c>
      <c r="AQ150">
        <v>237</v>
      </c>
      <c r="AR150">
        <v>36</v>
      </c>
      <c r="AS150">
        <f t="shared" si="95"/>
        <v>1</v>
      </c>
      <c r="AT150">
        <f t="shared" si="96"/>
        <v>0</v>
      </c>
      <c r="AU150">
        <f t="shared" si="97"/>
        <v>47156.698155720042</v>
      </c>
      <c r="AV150">
        <f t="shared" si="98"/>
        <v>1199.995714285714</v>
      </c>
      <c r="AW150">
        <f t="shared" si="99"/>
        <v>1025.9224850225673</v>
      </c>
      <c r="AX150">
        <f t="shared" si="100"/>
        <v>0.85493845753710707</v>
      </c>
      <c r="AY150">
        <f t="shared" si="101"/>
        <v>0.18843122304661691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1678299576.0999999</v>
      </c>
      <c r="BF150">
        <v>860.20300000000009</v>
      </c>
      <c r="BG150">
        <v>887.72928571428565</v>
      </c>
      <c r="BH150">
        <v>36.956471428571433</v>
      </c>
      <c r="BI150">
        <v>35.73198571428572</v>
      </c>
      <c r="BJ150">
        <v>867.46628571428573</v>
      </c>
      <c r="BK150">
        <v>36.691714285714284</v>
      </c>
      <c r="BL150">
        <v>649.99785714285724</v>
      </c>
      <c r="BM150">
        <v>101.221</v>
      </c>
      <c r="BN150">
        <v>9.9914142857142854E-2</v>
      </c>
      <c r="BO150">
        <v>34.267557142857143</v>
      </c>
      <c r="BP150">
        <v>34.183900000000001</v>
      </c>
      <c r="BQ150">
        <v>999.89999999999986</v>
      </c>
      <c r="BR150">
        <v>0</v>
      </c>
      <c r="BS150">
        <v>0</v>
      </c>
      <c r="BT150">
        <v>8997.3200000000015</v>
      </c>
      <c r="BU150">
        <v>0</v>
      </c>
      <c r="BV150">
        <v>1117.478571428572</v>
      </c>
      <c r="BW150">
        <v>-27.526328571428571</v>
      </c>
      <c r="BX150">
        <v>893.21271428571424</v>
      </c>
      <c r="BY150">
        <v>920.62500000000011</v>
      </c>
      <c r="BZ150">
        <v>1.224492857142857</v>
      </c>
      <c r="CA150">
        <v>887.72928571428565</v>
      </c>
      <c r="CB150">
        <v>35.73198571428572</v>
      </c>
      <c r="CC150">
        <v>3.7407699999999999</v>
      </c>
      <c r="CD150">
        <v>3.6168271428571428</v>
      </c>
      <c r="CE150">
        <v>27.754057142857139</v>
      </c>
      <c r="CF150">
        <v>27.178357142857141</v>
      </c>
      <c r="CG150">
        <v>1199.995714285714</v>
      </c>
      <c r="CH150">
        <v>0.49996900000000011</v>
      </c>
      <c r="CI150">
        <v>0.500031</v>
      </c>
      <c r="CJ150">
        <v>0</v>
      </c>
      <c r="CK150">
        <v>864.35957142857148</v>
      </c>
      <c r="CL150">
        <v>4.9990899999999998</v>
      </c>
      <c r="CM150">
        <v>9128.1400000000012</v>
      </c>
      <c r="CN150">
        <v>9557.7071428571417</v>
      </c>
      <c r="CO150">
        <v>45.936999999999998</v>
      </c>
      <c r="CP150">
        <v>48.5</v>
      </c>
      <c r="CQ150">
        <v>46.811999999999998</v>
      </c>
      <c r="CR150">
        <v>47.5</v>
      </c>
      <c r="CS150">
        <v>47.142714285714291</v>
      </c>
      <c r="CT150">
        <v>597.46</v>
      </c>
      <c r="CU150">
        <v>597.53571428571433</v>
      </c>
      <c r="CV150">
        <v>0</v>
      </c>
      <c r="CW150">
        <v>1678299578.3</v>
      </c>
      <c r="CX150">
        <v>0</v>
      </c>
      <c r="CY150">
        <v>1678287632.5</v>
      </c>
      <c r="CZ150" t="s">
        <v>356</v>
      </c>
      <c r="DA150">
        <v>1678287627</v>
      </c>
      <c r="DB150">
        <v>1678287632.5</v>
      </c>
      <c r="DC150">
        <v>15</v>
      </c>
      <c r="DD150">
        <v>2.5999999999999999E-2</v>
      </c>
      <c r="DE150">
        <v>3.3000000000000002E-2</v>
      </c>
      <c r="DF150">
        <v>-6.1950000000000003</v>
      </c>
      <c r="DG150">
        <v>0.26400000000000001</v>
      </c>
      <c r="DH150">
        <v>415</v>
      </c>
      <c r="DI150">
        <v>32</v>
      </c>
      <c r="DJ150">
        <v>0.71</v>
      </c>
      <c r="DK150">
        <v>0.35</v>
      </c>
      <c r="DL150">
        <v>-27.32579999999999</v>
      </c>
      <c r="DM150">
        <v>-1.575704529616742</v>
      </c>
      <c r="DN150">
        <v>0.17165446432281101</v>
      </c>
      <c r="DO150">
        <v>0</v>
      </c>
      <c r="DP150">
        <v>1.223644390243902</v>
      </c>
      <c r="DQ150">
        <v>-2.0694773519164479E-3</v>
      </c>
      <c r="DR150">
        <v>1.591518754294363E-3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3.2938800000000001</v>
      </c>
      <c r="EB150">
        <v>2.6251500000000001</v>
      </c>
      <c r="EC150">
        <v>0.16969799999999999</v>
      </c>
      <c r="ED150">
        <v>0.171016</v>
      </c>
      <c r="EE150">
        <v>0.146425</v>
      </c>
      <c r="EF150">
        <v>0.141871</v>
      </c>
      <c r="EG150">
        <v>24890.2</v>
      </c>
      <c r="EH150">
        <v>25194.400000000001</v>
      </c>
      <c r="EI150">
        <v>27904.799999999999</v>
      </c>
      <c r="EJ150">
        <v>29273.200000000001</v>
      </c>
      <c r="EK150">
        <v>32793</v>
      </c>
      <c r="EL150">
        <v>34887.699999999997</v>
      </c>
      <c r="EM150">
        <v>39411.1</v>
      </c>
      <c r="EN150">
        <v>41859</v>
      </c>
      <c r="EO150">
        <v>1.7580199999999999</v>
      </c>
      <c r="EP150">
        <v>2.1546500000000002</v>
      </c>
      <c r="EQ150">
        <v>9.1470800000000005E-2</v>
      </c>
      <c r="ER150">
        <v>0</v>
      </c>
      <c r="ES150">
        <v>32.707900000000002</v>
      </c>
      <c r="ET150">
        <v>999.9</v>
      </c>
      <c r="EU150">
        <v>74.599999999999994</v>
      </c>
      <c r="EV150">
        <v>33.5</v>
      </c>
      <c r="EW150">
        <v>38.293599999999998</v>
      </c>
      <c r="EX150">
        <v>56.902900000000002</v>
      </c>
      <c r="EY150">
        <v>-4.3028899999999997</v>
      </c>
      <c r="EZ150">
        <v>2</v>
      </c>
      <c r="FA150">
        <v>0.70049300000000003</v>
      </c>
      <c r="FB150">
        <v>1.35531</v>
      </c>
      <c r="FC150">
        <v>20.2651</v>
      </c>
      <c r="FD150">
        <v>5.21624</v>
      </c>
      <c r="FE150">
        <v>12.0099</v>
      </c>
      <c r="FF150">
        <v>4.9859</v>
      </c>
      <c r="FG150">
        <v>3.2845800000000001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1.8622399999999999</v>
      </c>
      <c r="FN150">
        <v>1.86432</v>
      </c>
      <c r="FO150">
        <v>1.8603499999999999</v>
      </c>
      <c r="FP150">
        <v>1.8611</v>
      </c>
      <c r="FQ150">
        <v>1.8602099999999999</v>
      </c>
      <c r="FR150">
        <v>1.8619600000000001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-7.27</v>
      </c>
      <c r="GH150">
        <v>0.26479999999999998</v>
      </c>
      <c r="GI150">
        <v>-4.4239819368145623</v>
      </c>
      <c r="GJ150">
        <v>-4.7384624312344064E-3</v>
      </c>
      <c r="GK150">
        <v>2.0540812038047919E-6</v>
      </c>
      <c r="GL150">
        <v>-4.204614941727041E-10</v>
      </c>
      <c r="GM150">
        <v>0.26473705503428657</v>
      </c>
      <c r="GN150">
        <v>0</v>
      </c>
      <c r="GO150">
        <v>0</v>
      </c>
      <c r="GP150">
        <v>0</v>
      </c>
      <c r="GQ150">
        <v>6</v>
      </c>
      <c r="GR150">
        <v>2075</v>
      </c>
      <c r="GS150">
        <v>4</v>
      </c>
      <c r="GT150">
        <v>32</v>
      </c>
      <c r="GU150">
        <v>199.2</v>
      </c>
      <c r="GV150">
        <v>199.1</v>
      </c>
      <c r="GW150">
        <v>2.5390600000000001</v>
      </c>
      <c r="GX150">
        <v>2.52563</v>
      </c>
      <c r="GY150">
        <v>2.04834</v>
      </c>
      <c r="GZ150">
        <v>2.6184099999999999</v>
      </c>
      <c r="HA150">
        <v>2.1972700000000001</v>
      </c>
      <c r="HB150">
        <v>2.3584000000000001</v>
      </c>
      <c r="HC150">
        <v>38.771700000000003</v>
      </c>
      <c r="HD150">
        <v>13.440300000000001</v>
      </c>
      <c r="HE150">
        <v>18</v>
      </c>
      <c r="HF150">
        <v>405.483</v>
      </c>
      <c r="HG150">
        <v>751.74599999999998</v>
      </c>
      <c r="HH150">
        <v>31.001100000000001</v>
      </c>
      <c r="HI150">
        <v>35.971899999999998</v>
      </c>
      <c r="HJ150">
        <v>30.000900000000001</v>
      </c>
      <c r="HK150">
        <v>35.798999999999999</v>
      </c>
      <c r="HL150">
        <v>35.779000000000003</v>
      </c>
      <c r="HM150">
        <v>50.792200000000001</v>
      </c>
      <c r="HN150">
        <v>0</v>
      </c>
      <c r="HO150">
        <v>100</v>
      </c>
      <c r="HP150">
        <v>31</v>
      </c>
      <c r="HQ150">
        <v>902.89599999999996</v>
      </c>
      <c r="HR150">
        <v>36.496499999999997</v>
      </c>
      <c r="HS150">
        <v>98.3613</v>
      </c>
      <c r="HT150">
        <v>97.050899999999999</v>
      </c>
    </row>
    <row r="151" spans="1:228" x14ac:dyDescent="0.2">
      <c r="A151">
        <v>136</v>
      </c>
      <c r="B151">
        <v>1678299582.0999999</v>
      </c>
      <c r="C151">
        <v>539.09999990463257</v>
      </c>
      <c r="D151" t="s">
        <v>630</v>
      </c>
      <c r="E151" t="s">
        <v>631</v>
      </c>
      <c r="F151">
        <v>4</v>
      </c>
      <c r="G151">
        <v>1678299579.7874999</v>
      </c>
      <c r="H151">
        <f t="shared" si="68"/>
        <v>1.3614021515656186E-3</v>
      </c>
      <c r="I151">
        <f t="shared" si="69"/>
        <v>1.3614021515656187</v>
      </c>
      <c r="J151">
        <f t="shared" si="70"/>
        <v>18.165618021135156</v>
      </c>
      <c r="K151">
        <f t="shared" si="71"/>
        <v>866.3276249999999</v>
      </c>
      <c r="L151">
        <f t="shared" si="72"/>
        <v>483.31184038291741</v>
      </c>
      <c r="M151">
        <f t="shared" si="73"/>
        <v>48.970647337095755</v>
      </c>
      <c r="N151">
        <f t="shared" si="74"/>
        <v>87.778988755265416</v>
      </c>
      <c r="O151">
        <f t="shared" si="75"/>
        <v>8.0827796470080301E-2</v>
      </c>
      <c r="P151">
        <f t="shared" si="76"/>
        <v>2.7697824918703935</v>
      </c>
      <c r="Q151">
        <f t="shared" si="77"/>
        <v>7.9539928477273189E-2</v>
      </c>
      <c r="R151">
        <f t="shared" si="78"/>
        <v>4.9826455784895828E-2</v>
      </c>
      <c r="S151">
        <f t="shared" si="79"/>
        <v>226.11552486172582</v>
      </c>
      <c r="T151">
        <f t="shared" si="80"/>
        <v>35.295062482346779</v>
      </c>
      <c r="U151">
        <f t="shared" si="81"/>
        <v>34.190337499999998</v>
      </c>
      <c r="V151">
        <f t="shared" si="82"/>
        <v>5.3999996834292094</v>
      </c>
      <c r="W151">
        <f t="shared" si="83"/>
        <v>69.031328584141988</v>
      </c>
      <c r="X151">
        <f t="shared" si="84"/>
        <v>3.7440121614132784</v>
      </c>
      <c r="Y151">
        <f t="shared" si="85"/>
        <v>5.4236420451472522</v>
      </c>
      <c r="Z151">
        <f t="shared" si="86"/>
        <v>1.655987522015931</v>
      </c>
      <c r="AA151">
        <f t="shared" si="87"/>
        <v>-60.037834884043782</v>
      </c>
      <c r="AB151">
        <f t="shared" si="88"/>
        <v>11.714508099900222</v>
      </c>
      <c r="AC151">
        <f t="shared" si="89"/>
        <v>0.98034426694715315</v>
      </c>
      <c r="AD151">
        <f t="shared" si="90"/>
        <v>178.77254234452943</v>
      </c>
      <c r="AE151">
        <f t="shared" si="91"/>
        <v>28.73582199536661</v>
      </c>
      <c r="AF151">
        <f t="shared" si="92"/>
        <v>1.3654020874033468</v>
      </c>
      <c r="AG151">
        <f t="shared" si="93"/>
        <v>18.165618021135156</v>
      </c>
      <c r="AH151">
        <v>926.43226233208441</v>
      </c>
      <c r="AI151">
        <v>902.67604848484768</v>
      </c>
      <c r="AJ151">
        <v>1.7123735334983241</v>
      </c>
      <c r="AK151">
        <v>61.006110821722046</v>
      </c>
      <c r="AL151">
        <f t="shared" si="94"/>
        <v>1.3614021515656187</v>
      </c>
      <c r="AM151">
        <v>35.737731487012987</v>
      </c>
      <c r="AN151">
        <v>36.948138787878797</v>
      </c>
      <c r="AO151">
        <v>-1.345876122532709E-5</v>
      </c>
      <c r="AP151">
        <v>102.99</v>
      </c>
      <c r="AQ151">
        <v>238</v>
      </c>
      <c r="AR151">
        <v>37</v>
      </c>
      <c r="AS151">
        <f t="shared" si="95"/>
        <v>1</v>
      </c>
      <c r="AT151">
        <f t="shared" si="96"/>
        <v>0</v>
      </c>
      <c r="AU151">
        <f t="shared" si="97"/>
        <v>47200.817694946709</v>
      </c>
      <c r="AV151">
        <f t="shared" si="98"/>
        <v>1199.9875</v>
      </c>
      <c r="AW151">
        <f t="shared" si="99"/>
        <v>1025.9156760941585</v>
      </c>
      <c r="AX151">
        <f t="shared" si="100"/>
        <v>0.85493863568925377</v>
      </c>
      <c r="AY151">
        <f t="shared" si="101"/>
        <v>0.18843156688025986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1678299579.7874999</v>
      </c>
      <c r="BF151">
        <v>866.3276249999999</v>
      </c>
      <c r="BG151">
        <v>893.94662500000004</v>
      </c>
      <c r="BH151">
        <v>36.951225000000001</v>
      </c>
      <c r="BI151">
        <v>35.737350000000013</v>
      </c>
      <c r="BJ151">
        <v>873.60387500000002</v>
      </c>
      <c r="BK151">
        <v>36.686512499999999</v>
      </c>
      <c r="BL151">
        <v>649.95924999999988</v>
      </c>
      <c r="BM151">
        <v>101.22324999999999</v>
      </c>
      <c r="BN151">
        <v>9.983634999999999E-2</v>
      </c>
      <c r="BO151">
        <v>34.268787500000002</v>
      </c>
      <c r="BP151">
        <v>34.190337499999998</v>
      </c>
      <c r="BQ151">
        <v>999.9</v>
      </c>
      <c r="BR151">
        <v>0</v>
      </c>
      <c r="BS151">
        <v>0</v>
      </c>
      <c r="BT151">
        <v>9005.7012500000019</v>
      </c>
      <c r="BU151">
        <v>0</v>
      </c>
      <c r="BV151">
        <v>1169.7137499999999</v>
      </c>
      <c r="BW151">
        <v>-27.6191</v>
      </c>
      <c r="BX151">
        <v>899.56762500000002</v>
      </c>
      <c r="BY151">
        <v>927.07787499999995</v>
      </c>
      <c r="BZ151">
        <v>1.21386375</v>
      </c>
      <c r="CA151">
        <v>893.94662500000004</v>
      </c>
      <c r="CB151">
        <v>35.737350000000013</v>
      </c>
      <c r="CC151">
        <v>3.7403287500000002</v>
      </c>
      <c r="CD151">
        <v>3.6174587499999999</v>
      </c>
      <c r="CE151">
        <v>27.752012499999999</v>
      </c>
      <c r="CF151">
        <v>27.181337500000001</v>
      </c>
      <c r="CG151">
        <v>1199.9875</v>
      </c>
      <c r="CH151">
        <v>0.49996275000000001</v>
      </c>
      <c r="CI151">
        <v>0.5000372500000001</v>
      </c>
      <c r="CJ151">
        <v>0</v>
      </c>
      <c r="CK151">
        <v>864.40149999999994</v>
      </c>
      <c r="CL151">
        <v>4.9990899999999998</v>
      </c>
      <c r="CM151">
        <v>9139.9087500000005</v>
      </c>
      <c r="CN151">
        <v>9557.6462499999998</v>
      </c>
      <c r="CO151">
        <v>45.936999999999998</v>
      </c>
      <c r="CP151">
        <v>48.5</v>
      </c>
      <c r="CQ151">
        <v>46.811999999999998</v>
      </c>
      <c r="CR151">
        <v>47.5</v>
      </c>
      <c r="CS151">
        <v>47.16375</v>
      </c>
      <c r="CT151">
        <v>597.44875000000002</v>
      </c>
      <c r="CU151">
        <v>597.53874999999994</v>
      </c>
      <c r="CV151">
        <v>0</v>
      </c>
      <c r="CW151">
        <v>1678299582.5</v>
      </c>
      <c r="CX151">
        <v>0</v>
      </c>
      <c r="CY151">
        <v>1678287632.5</v>
      </c>
      <c r="CZ151" t="s">
        <v>356</v>
      </c>
      <c r="DA151">
        <v>1678287627</v>
      </c>
      <c r="DB151">
        <v>1678287632.5</v>
      </c>
      <c r="DC151">
        <v>15</v>
      </c>
      <c r="DD151">
        <v>2.5999999999999999E-2</v>
      </c>
      <c r="DE151">
        <v>3.3000000000000002E-2</v>
      </c>
      <c r="DF151">
        <v>-6.1950000000000003</v>
      </c>
      <c r="DG151">
        <v>0.26400000000000001</v>
      </c>
      <c r="DH151">
        <v>415</v>
      </c>
      <c r="DI151">
        <v>32</v>
      </c>
      <c r="DJ151">
        <v>0.71</v>
      </c>
      <c r="DK151">
        <v>0.35</v>
      </c>
      <c r="DL151">
        <v>-27.40821463414634</v>
      </c>
      <c r="DM151">
        <v>-1.540881533101091</v>
      </c>
      <c r="DN151">
        <v>0.16275736626539111</v>
      </c>
      <c r="DO151">
        <v>0</v>
      </c>
      <c r="DP151">
        <v>1.222102926829268</v>
      </c>
      <c r="DQ151">
        <v>-1.7429477351913379E-2</v>
      </c>
      <c r="DR151">
        <v>3.3367833524200292E-3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3.2940200000000002</v>
      </c>
      <c r="EB151">
        <v>2.6251500000000001</v>
      </c>
      <c r="EC151">
        <v>0.17054</v>
      </c>
      <c r="ED151">
        <v>0.17186799999999999</v>
      </c>
      <c r="EE151">
        <v>0.14641299999999999</v>
      </c>
      <c r="EF151">
        <v>0.14188300000000001</v>
      </c>
      <c r="EG151">
        <v>24864.400000000001</v>
      </c>
      <c r="EH151">
        <v>25167.9</v>
      </c>
      <c r="EI151">
        <v>27904.400000000001</v>
      </c>
      <c r="EJ151">
        <v>29272.7</v>
      </c>
      <c r="EK151">
        <v>32792.9</v>
      </c>
      <c r="EL151">
        <v>34886.800000000003</v>
      </c>
      <c r="EM151">
        <v>39410.400000000001</v>
      </c>
      <c r="EN151">
        <v>41858.5</v>
      </c>
      <c r="EO151">
        <v>1.7562500000000001</v>
      </c>
      <c r="EP151">
        <v>2.1547000000000001</v>
      </c>
      <c r="EQ151">
        <v>9.1616100000000006E-2</v>
      </c>
      <c r="ER151">
        <v>0</v>
      </c>
      <c r="ES151">
        <v>32.7072</v>
      </c>
      <c r="ET151">
        <v>999.9</v>
      </c>
      <c r="EU151">
        <v>74.599999999999994</v>
      </c>
      <c r="EV151">
        <v>33.5</v>
      </c>
      <c r="EW151">
        <v>38.296300000000002</v>
      </c>
      <c r="EX151">
        <v>57.0229</v>
      </c>
      <c r="EY151">
        <v>-4.3028899999999997</v>
      </c>
      <c r="EZ151">
        <v>2</v>
      </c>
      <c r="FA151">
        <v>0.70118899999999995</v>
      </c>
      <c r="FB151">
        <v>1.3583499999999999</v>
      </c>
      <c r="FC151">
        <v>20.2651</v>
      </c>
      <c r="FD151">
        <v>5.2166899999999998</v>
      </c>
      <c r="FE151">
        <v>12.0099</v>
      </c>
      <c r="FF151">
        <v>4.9859</v>
      </c>
      <c r="FG151">
        <v>3.2845800000000001</v>
      </c>
      <c r="FH151">
        <v>9999</v>
      </c>
      <c r="FI151">
        <v>9999</v>
      </c>
      <c r="FJ151">
        <v>9999</v>
      </c>
      <c r="FK151">
        <v>999.9</v>
      </c>
      <c r="FL151">
        <v>1.8658399999999999</v>
      </c>
      <c r="FM151">
        <v>1.86222</v>
      </c>
      <c r="FN151">
        <v>1.86432</v>
      </c>
      <c r="FO151">
        <v>1.8603499999999999</v>
      </c>
      <c r="FP151">
        <v>1.86111</v>
      </c>
      <c r="FQ151">
        <v>1.8602099999999999</v>
      </c>
      <c r="FR151">
        <v>1.8619399999999999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-7.2839999999999998</v>
      </c>
      <c r="GH151">
        <v>0.26469999999999999</v>
      </c>
      <c r="GI151">
        <v>-4.4239819368145623</v>
      </c>
      <c r="GJ151">
        <v>-4.7384624312344064E-3</v>
      </c>
      <c r="GK151">
        <v>2.0540812038047919E-6</v>
      </c>
      <c r="GL151">
        <v>-4.204614941727041E-10</v>
      </c>
      <c r="GM151">
        <v>0.26473705503428657</v>
      </c>
      <c r="GN151">
        <v>0</v>
      </c>
      <c r="GO151">
        <v>0</v>
      </c>
      <c r="GP151">
        <v>0</v>
      </c>
      <c r="GQ151">
        <v>6</v>
      </c>
      <c r="GR151">
        <v>2075</v>
      </c>
      <c r="GS151">
        <v>4</v>
      </c>
      <c r="GT151">
        <v>32</v>
      </c>
      <c r="GU151">
        <v>199.3</v>
      </c>
      <c r="GV151">
        <v>199.2</v>
      </c>
      <c r="GW151">
        <v>2.5549300000000001</v>
      </c>
      <c r="GX151">
        <v>2.52319</v>
      </c>
      <c r="GY151">
        <v>2.04834</v>
      </c>
      <c r="GZ151">
        <v>2.6184099999999999</v>
      </c>
      <c r="HA151">
        <v>2.1972700000000001</v>
      </c>
      <c r="HB151">
        <v>2.34619</v>
      </c>
      <c r="HC151">
        <v>38.771700000000003</v>
      </c>
      <c r="HD151">
        <v>13.440300000000001</v>
      </c>
      <c r="HE151">
        <v>18</v>
      </c>
      <c r="HF151">
        <v>404.541</v>
      </c>
      <c r="HG151">
        <v>751.89200000000005</v>
      </c>
      <c r="HH151">
        <v>31.001000000000001</v>
      </c>
      <c r="HI151">
        <v>35.979500000000002</v>
      </c>
      <c r="HJ151">
        <v>30.000900000000001</v>
      </c>
      <c r="HK151">
        <v>35.807200000000002</v>
      </c>
      <c r="HL151">
        <v>35.787100000000002</v>
      </c>
      <c r="HM151">
        <v>51.097299999999997</v>
      </c>
      <c r="HN151">
        <v>0</v>
      </c>
      <c r="HO151">
        <v>100</v>
      </c>
      <c r="HP151">
        <v>31</v>
      </c>
      <c r="HQ151">
        <v>909.60799999999995</v>
      </c>
      <c r="HR151">
        <v>36.496499999999997</v>
      </c>
      <c r="HS151">
        <v>98.359700000000004</v>
      </c>
      <c r="HT151">
        <v>97.049499999999995</v>
      </c>
    </row>
    <row r="152" spans="1:228" x14ac:dyDescent="0.2">
      <c r="A152">
        <v>137</v>
      </c>
      <c r="B152">
        <v>1678299586.0999999</v>
      </c>
      <c r="C152">
        <v>543.09999990463257</v>
      </c>
      <c r="D152" t="s">
        <v>632</v>
      </c>
      <c r="E152" t="s">
        <v>633</v>
      </c>
      <c r="F152">
        <v>4</v>
      </c>
      <c r="G152">
        <v>1678299584.0999999</v>
      </c>
      <c r="H152">
        <f t="shared" si="68"/>
        <v>1.3607176669692687E-3</v>
      </c>
      <c r="I152">
        <f t="shared" si="69"/>
        <v>1.3607176669692687</v>
      </c>
      <c r="J152">
        <f t="shared" si="70"/>
        <v>18.355186909417384</v>
      </c>
      <c r="K152">
        <f t="shared" si="71"/>
        <v>873.47671428571437</v>
      </c>
      <c r="L152">
        <f t="shared" si="72"/>
        <v>486.24906452875479</v>
      </c>
      <c r="M152">
        <f t="shared" si="73"/>
        <v>49.269016963898636</v>
      </c>
      <c r="N152">
        <f t="shared" si="74"/>
        <v>88.504723593495697</v>
      </c>
      <c r="O152">
        <f t="shared" si="75"/>
        <v>8.0770016695686425E-2</v>
      </c>
      <c r="P152">
        <f t="shared" si="76"/>
        <v>2.766746216868567</v>
      </c>
      <c r="Q152">
        <f t="shared" si="77"/>
        <v>7.9482586445522349E-2</v>
      </c>
      <c r="R152">
        <f t="shared" si="78"/>
        <v>4.9790577625982296E-2</v>
      </c>
      <c r="S152">
        <f t="shared" si="79"/>
        <v>226.11624437977139</v>
      </c>
      <c r="T152">
        <f t="shared" si="80"/>
        <v>35.299545645905837</v>
      </c>
      <c r="U152">
        <f t="shared" si="81"/>
        <v>34.191514285714291</v>
      </c>
      <c r="V152">
        <f t="shared" si="82"/>
        <v>5.4003536664971783</v>
      </c>
      <c r="W152">
        <f t="shared" si="83"/>
        <v>69.018237680070499</v>
      </c>
      <c r="X152">
        <f t="shared" si="84"/>
        <v>3.7439806096383443</v>
      </c>
      <c r="Y152">
        <f t="shared" si="85"/>
        <v>5.4246250490969068</v>
      </c>
      <c r="Z152">
        <f t="shared" si="86"/>
        <v>1.656373056858834</v>
      </c>
      <c r="AA152">
        <f t="shared" si="87"/>
        <v>-60.007649113344748</v>
      </c>
      <c r="AB152">
        <f t="shared" si="88"/>
        <v>12.011707912299229</v>
      </c>
      <c r="AC152">
        <f t="shared" si="89"/>
        <v>1.0063407486590945</v>
      </c>
      <c r="AD152">
        <f t="shared" si="90"/>
        <v>179.12664392738498</v>
      </c>
      <c r="AE152">
        <f t="shared" si="91"/>
        <v>28.850213796646209</v>
      </c>
      <c r="AF152">
        <f t="shared" si="92"/>
        <v>1.3596617692934556</v>
      </c>
      <c r="AG152">
        <f t="shared" si="93"/>
        <v>18.355186909417384</v>
      </c>
      <c r="AH152">
        <v>933.43856286146024</v>
      </c>
      <c r="AI152">
        <v>909.5333030303027</v>
      </c>
      <c r="AJ152">
        <v>1.7043134673730951</v>
      </c>
      <c r="AK152">
        <v>61.006110821722046</v>
      </c>
      <c r="AL152">
        <f t="shared" si="94"/>
        <v>1.3607176669692687</v>
      </c>
      <c r="AM152">
        <v>35.74161740151515</v>
      </c>
      <c r="AN152">
        <v>36.951171515151501</v>
      </c>
      <c r="AO152">
        <v>4.1946594658734676E-6</v>
      </c>
      <c r="AP152">
        <v>102.99</v>
      </c>
      <c r="AQ152">
        <v>237</v>
      </c>
      <c r="AR152">
        <v>36</v>
      </c>
      <c r="AS152">
        <f t="shared" si="95"/>
        <v>1</v>
      </c>
      <c r="AT152">
        <f t="shared" si="96"/>
        <v>0</v>
      </c>
      <c r="AU152">
        <f t="shared" si="97"/>
        <v>47117.116145518892</v>
      </c>
      <c r="AV152">
        <f t="shared" si="98"/>
        <v>1199.99</v>
      </c>
      <c r="AW152">
        <f t="shared" si="99"/>
        <v>1025.9179421656847</v>
      </c>
      <c r="AX152">
        <f t="shared" si="100"/>
        <v>0.85493874296092853</v>
      </c>
      <c r="AY152">
        <f t="shared" si="101"/>
        <v>0.18843177391459212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1678299584.0999999</v>
      </c>
      <c r="BF152">
        <v>873.47671428571437</v>
      </c>
      <c r="BG152">
        <v>901.20271428571436</v>
      </c>
      <c r="BH152">
        <v>36.950342857142857</v>
      </c>
      <c r="BI152">
        <v>35.741699999999987</v>
      </c>
      <c r="BJ152">
        <v>880.76814285714283</v>
      </c>
      <c r="BK152">
        <v>36.685614285714287</v>
      </c>
      <c r="BL152">
        <v>650.0291428571428</v>
      </c>
      <c r="BM152">
        <v>101.22457142857149</v>
      </c>
      <c r="BN152">
        <v>0.1000799857142857</v>
      </c>
      <c r="BO152">
        <v>34.272042857142857</v>
      </c>
      <c r="BP152">
        <v>34.191514285714291</v>
      </c>
      <c r="BQ152">
        <v>999.89999999999986</v>
      </c>
      <c r="BR152">
        <v>0</v>
      </c>
      <c r="BS152">
        <v>0</v>
      </c>
      <c r="BT152">
        <v>8989.4642857142862</v>
      </c>
      <c r="BU152">
        <v>0</v>
      </c>
      <c r="BV152">
        <v>1238.227142857143</v>
      </c>
      <c r="BW152">
        <v>-27.72605714285714</v>
      </c>
      <c r="BX152">
        <v>906.99014285714281</v>
      </c>
      <c r="BY152">
        <v>934.60728571428569</v>
      </c>
      <c r="BZ152">
        <v>1.208648571428572</v>
      </c>
      <c r="CA152">
        <v>901.20271428571436</v>
      </c>
      <c r="CB152">
        <v>35.741699999999987</v>
      </c>
      <c r="CC152">
        <v>3.740284285714286</v>
      </c>
      <c r="CD152">
        <v>3.617937142857143</v>
      </c>
      <c r="CE152">
        <v>27.751828571428572</v>
      </c>
      <c r="CF152">
        <v>27.183585714285719</v>
      </c>
      <c r="CG152">
        <v>1199.99</v>
      </c>
      <c r="CH152">
        <v>0.49996099999999988</v>
      </c>
      <c r="CI152">
        <v>0.50003900000000001</v>
      </c>
      <c r="CJ152">
        <v>0</v>
      </c>
      <c r="CK152">
        <v>864.63842857142868</v>
      </c>
      <c r="CL152">
        <v>4.9990899999999998</v>
      </c>
      <c r="CM152">
        <v>9140.5942857142836</v>
      </c>
      <c r="CN152">
        <v>9557.630000000001</v>
      </c>
      <c r="CO152">
        <v>45.972999999999999</v>
      </c>
      <c r="CP152">
        <v>48.5</v>
      </c>
      <c r="CQ152">
        <v>46.811999999999998</v>
      </c>
      <c r="CR152">
        <v>47.5</v>
      </c>
      <c r="CS152">
        <v>47.186999999999998</v>
      </c>
      <c r="CT152">
        <v>597.44571428571442</v>
      </c>
      <c r="CU152">
        <v>597.54428571428559</v>
      </c>
      <c r="CV152">
        <v>0</v>
      </c>
      <c r="CW152">
        <v>1678299586.0999999</v>
      </c>
      <c r="CX152">
        <v>0</v>
      </c>
      <c r="CY152">
        <v>1678287632.5</v>
      </c>
      <c r="CZ152" t="s">
        <v>356</v>
      </c>
      <c r="DA152">
        <v>1678287627</v>
      </c>
      <c r="DB152">
        <v>1678287632.5</v>
      </c>
      <c r="DC152">
        <v>15</v>
      </c>
      <c r="DD152">
        <v>2.5999999999999999E-2</v>
      </c>
      <c r="DE152">
        <v>3.3000000000000002E-2</v>
      </c>
      <c r="DF152">
        <v>-6.1950000000000003</v>
      </c>
      <c r="DG152">
        <v>0.26400000000000001</v>
      </c>
      <c r="DH152">
        <v>415</v>
      </c>
      <c r="DI152">
        <v>32</v>
      </c>
      <c r="DJ152">
        <v>0.71</v>
      </c>
      <c r="DK152">
        <v>0.35</v>
      </c>
      <c r="DL152">
        <v>-27.519856097560979</v>
      </c>
      <c r="DM152">
        <v>-1.248426480836289</v>
      </c>
      <c r="DN152">
        <v>0.1304263684412435</v>
      </c>
      <c r="DO152">
        <v>0</v>
      </c>
      <c r="DP152">
        <v>1.2193919512195119</v>
      </c>
      <c r="DQ152">
        <v>-5.1292473867591531E-2</v>
      </c>
      <c r="DR152">
        <v>6.1372907423517843E-3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3.2940200000000002</v>
      </c>
      <c r="EB152">
        <v>2.62527</v>
      </c>
      <c r="EC152">
        <v>0.17138100000000001</v>
      </c>
      <c r="ED152">
        <v>0.17270199999999999</v>
      </c>
      <c r="EE152">
        <v>0.14641799999999999</v>
      </c>
      <c r="EF152">
        <v>0.14189099999999999</v>
      </c>
      <c r="EG152">
        <v>24839.1</v>
      </c>
      <c r="EH152">
        <v>25141.8</v>
      </c>
      <c r="EI152">
        <v>27904.400000000001</v>
      </c>
      <c r="EJ152">
        <v>29272</v>
      </c>
      <c r="EK152">
        <v>32793.5</v>
      </c>
      <c r="EL152">
        <v>34885.699999999997</v>
      </c>
      <c r="EM152">
        <v>39411.300000000003</v>
      </c>
      <c r="EN152">
        <v>41857.5</v>
      </c>
      <c r="EO152">
        <v>1.75742</v>
      </c>
      <c r="EP152">
        <v>2.1545000000000001</v>
      </c>
      <c r="EQ152">
        <v>9.2171100000000006E-2</v>
      </c>
      <c r="ER152">
        <v>0</v>
      </c>
      <c r="ES152">
        <v>32.704999999999998</v>
      </c>
      <c r="ET152">
        <v>999.9</v>
      </c>
      <c r="EU152">
        <v>74.599999999999994</v>
      </c>
      <c r="EV152">
        <v>33.4</v>
      </c>
      <c r="EW152">
        <v>38.081299999999999</v>
      </c>
      <c r="EX152">
        <v>56.962899999999998</v>
      </c>
      <c r="EY152">
        <v>-4.4511200000000004</v>
      </c>
      <c r="EZ152">
        <v>2</v>
      </c>
      <c r="FA152">
        <v>0.70188499999999998</v>
      </c>
      <c r="FB152">
        <v>1.3630100000000001</v>
      </c>
      <c r="FC152">
        <v>20.2652</v>
      </c>
      <c r="FD152">
        <v>5.2165400000000002</v>
      </c>
      <c r="FE152">
        <v>12.0099</v>
      </c>
      <c r="FF152">
        <v>4.9859499999999999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1.8658399999999999</v>
      </c>
      <c r="FM152">
        <v>1.86222</v>
      </c>
      <c r="FN152">
        <v>1.86432</v>
      </c>
      <c r="FO152">
        <v>1.8603499999999999</v>
      </c>
      <c r="FP152">
        <v>1.8611</v>
      </c>
      <c r="FQ152">
        <v>1.8602000000000001</v>
      </c>
      <c r="FR152">
        <v>1.8619399999999999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-7.298</v>
      </c>
      <c r="GH152">
        <v>0.26479999999999998</v>
      </c>
      <c r="GI152">
        <v>-4.4239819368145623</v>
      </c>
      <c r="GJ152">
        <v>-4.7384624312344064E-3</v>
      </c>
      <c r="GK152">
        <v>2.0540812038047919E-6</v>
      </c>
      <c r="GL152">
        <v>-4.204614941727041E-10</v>
      </c>
      <c r="GM152">
        <v>0.26473705503428657</v>
      </c>
      <c r="GN152">
        <v>0</v>
      </c>
      <c r="GO152">
        <v>0</v>
      </c>
      <c r="GP152">
        <v>0</v>
      </c>
      <c r="GQ152">
        <v>6</v>
      </c>
      <c r="GR152">
        <v>2075</v>
      </c>
      <c r="GS152">
        <v>4</v>
      </c>
      <c r="GT152">
        <v>32</v>
      </c>
      <c r="GU152">
        <v>199.3</v>
      </c>
      <c r="GV152">
        <v>199.2</v>
      </c>
      <c r="GW152">
        <v>2.5695800000000002</v>
      </c>
      <c r="GX152">
        <v>2.5354000000000001</v>
      </c>
      <c r="GY152">
        <v>2.04834</v>
      </c>
      <c r="GZ152">
        <v>2.6184099999999999</v>
      </c>
      <c r="HA152">
        <v>2.1972700000000001</v>
      </c>
      <c r="HB152">
        <v>2.2973599999999998</v>
      </c>
      <c r="HC152">
        <v>38.771700000000003</v>
      </c>
      <c r="HD152">
        <v>13.414099999999999</v>
      </c>
      <c r="HE152">
        <v>18</v>
      </c>
      <c r="HF152">
        <v>405.24400000000003</v>
      </c>
      <c r="HG152">
        <v>751.78700000000003</v>
      </c>
      <c r="HH152">
        <v>31.001200000000001</v>
      </c>
      <c r="HI152">
        <v>35.987699999999997</v>
      </c>
      <c r="HJ152">
        <v>30.000900000000001</v>
      </c>
      <c r="HK152">
        <v>35.8155</v>
      </c>
      <c r="HL152">
        <v>35.794600000000003</v>
      </c>
      <c r="HM152">
        <v>51.405000000000001</v>
      </c>
      <c r="HN152">
        <v>0</v>
      </c>
      <c r="HO152">
        <v>100</v>
      </c>
      <c r="HP152">
        <v>31</v>
      </c>
      <c r="HQ152">
        <v>916.32</v>
      </c>
      <c r="HR152">
        <v>36.496499999999997</v>
      </c>
      <c r="HS152">
        <v>98.360900000000001</v>
      </c>
      <c r="HT152">
        <v>97.0471</v>
      </c>
    </row>
    <row r="153" spans="1:228" x14ac:dyDescent="0.2">
      <c r="A153">
        <v>138</v>
      </c>
      <c r="B153">
        <v>1678299590.0999999</v>
      </c>
      <c r="C153">
        <v>547.09999990463257</v>
      </c>
      <c r="D153" t="s">
        <v>634</v>
      </c>
      <c r="E153" t="s">
        <v>635</v>
      </c>
      <c r="F153">
        <v>4</v>
      </c>
      <c r="G153">
        <v>1678299587.7874999</v>
      </c>
      <c r="H153">
        <f t="shared" si="68"/>
        <v>1.3574310719371425E-3</v>
      </c>
      <c r="I153">
        <f t="shared" si="69"/>
        <v>1.3574310719371425</v>
      </c>
      <c r="J153">
        <f t="shared" si="70"/>
        <v>18.111494367479217</v>
      </c>
      <c r="K153">
        <f t="shared" si="71"/>
        <v>879.60924999999997</v>
      </c>
      <c r="L153">
        <f t="shared" si="72"/>
        <v>495.40361012968611</v>
      </c>
      <c r="M153">
        <f t="shared" si="73"/>
        <v>50.196442461455291</v>
      </c>
      <c r="N153">
        <f t="shared" si="74"/>
        <v>89.12582428422445</v>
      </c>
      <c r="O153">
        <f t="shared" si="75"/>
        <v>8.0403526654272764E-2</v>
      </c>
      <c r="P153">
        <f t="shared" si="76"/>
        <v>2.7724795028653406</v>
      </c>
      <c r="Q153">
        <f t="shared" si="77"/>
        <v>7.9130247076774615E-2</v>
      </c>
      <c r="R153">
        <f t="shared" si="78"/>
        <v>4.9569123879165969E-2</v>
      </c>
      <c r="S153">
        <f t="shared" si="79"/>
        <v>226.11724611213808</v>
      </c>
      <c r="T153">
        <f t="shared" si="80"/>
        <v>35.306799079064646</v>
      </c>
      <c r="U153">
        <f t="shared" si="81"/>
        <v>34.203249999999997</v>
      </c>
      <c r="V153">
        <f t="shared" si="82"/>
        <v>5.4038849325243206</v>
      </c>
      <c r="W153">
        <f t="shared" si="83"/>
        <v>68.990186763695576</v>
      </c>
      <c r="X153">
        <f t="shared" si="84"/>
        <v>3.7441926379855808</v>
      </c>
      <c r="Y153">
        <f t="shared" si="85"/>
        <v>5.4271379940021722</v>
      </c>
      <c r="Z153">
        <f t="shared" si="86"/>
        <v>1.6596922945387398</v>
      </c>
      <c r="AA153">
        <f t="shared" si="87"/>
        <v>-59.862710272427982</v>
      </c>
      <c r="AB153">
        <f t="shared" si="88"/>
        <v>11.525998817236319</v>
      </c>
      <c r="AC153">
        <f t="shared" si="89"/>
        <v>0.96374551538242881</v>
      </c>
      <c r="AD153">
        <f t="shared" si="90"/>
        <v>178.74428017232884</v>
      </c>
      <c r="AE153">
        <f t="shared" si="91"/>
        <v>28.902840360396077</v>
      </c>
      <c r="AF153">
        <f t="shared" si="92"/>
        <v>1.3566772490999854</v>
      </c>
      <c r="AG153">
        <f t="shared" si="93"/>
        <v>18.111494367479217</v>
      </c>
      <c r="AH153">
        <v>940.39014406600586</v>
      </c>
      <c r="AI153">
        <v>916.53530909090898</v>
      </c>
      <c r="AJ153">
        <v>1.75306518681727</v>
      </c>
      <c r="AK153">
        <v>61.006110821722046</v>
      </c>
      <c r="AL153">
        <f t="shared" si="94"/>
        <v>1.3574310719371425</v>
      </c>
      <c r="AM153">
        <v>35.746986528138542</v>
      </c>
      <c r="AN153">
        <v>36.953702424242408</v>
      </c>
      <c r="AO153">
        <v>4.4305376234905532E-6</v>
      </c>
      <c r="AP153">
        <v>102.99</v>
      </c>
      <c r="AQ153">
        <v>238</v>
      </c>
      <c r="AR153">
        <v>37</v>
      </c>
      <c r="AS153">
        <f t="shared" si="95"/>
        <v>1</v>
      </c>
      <c r="AT153">
        <f t="shared" si="96"/>
        <v>0</v>
      </c>
      <c r="AU153">
        <f t="shared" si="97"/>
        <v>47272.999633713211</v>
      </c>
      <c r="AV153">
        <f t="shared" si="98"/>
        <v>1199.9937500000001</v>
      </c>
      <c r="AW153">
        <f t="shared" si="99"/>
        <v>1025.9213010943722</v>
      </c>
      <c r="AX153">
        <f t="shared" si="100"/>
        <v>0.85493887038526006</v>
      </c>
      <c r="AY153">
        <f t="shared" si="101"/>
        <v>0.18843201984355173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1678299587.7874999</v>
      </c>
      <c r="BF153">
        <v>879.60924999999997</v>
      </c>
      <c r="BG153">
        <v>907.3911250000001</v>
      </c>
      <c r="BH153">
        <v>36.952550000000002</v>
      </c>
      <c r="BI153">
        <v>35.746474999999997</v>
      </c>
      <c r="BJ153">
        <v>886.91337499999997</v>
      </c>
      <c r="BK153">
        <v>36.687787499999999</v>
      </c>
      <c r="BL153">
        <v>649.98174999999992</v>
      </c>
      <c r="BM153">
        <v>101.22450000000001</v>
      </c>
      <c r="BN153">
        <v>9.9837237500000009E-2</v>
      </c>
      <c r="BO153">
        <v>34.280362500000003</v>
      </c>
      <c r="BP153">
        <v>34.203249999999997</v>
      </c>
      <c r="BQ153">
        <v>999.9</v>
      </c>
      <c r="BR153">
        <v>0</v>
      </c>
      <c r="BS153">
        <v>0</v>
      </c>
      <c r="BT153">
        <v>9019.9225000000006</v>
      </c>
      <c r="BU153">
        <v>0</v>
      </c>
      <c r="BV153">
        <v>1196.905</v>
      </c>
      <c r="BW153">
        <v>-27.782037500000001</v>
      </c>
      <c r="BX153">
        <v>913.36012499999993</v>
      </c>
      <c r="BY153">
        <v>941.02962500000001</v>
      </c>
      <c r="BZ153">
        <v>1.2060737500000001</v>
      </c>
      <c r="CA153">
        <v>907.3911250000001</v>
      </c>
      <c r="CB153">
        <v>35.746474999999997</v>
      </c>
      <c r="CC153">
        <v>3.7405024999999998</v>
      </c>
      <c r="CD153">
        <v>3.6184175000000001</v>
      </c>
      <c r="CE153">
        <v>27.752825000000001</v>
      </c>
      <c r="CF153">
        <v>27.185849999999999</v>
      </c>
      <c r="CG153">
        <v>1199.9937500000001</v>
      </c>
      <c r="CH153">
        <v>0.49995574999999998</v>
      </c>
      <c r="CI153">
        <v>0.50004437499999999</v>
      </c>
      <c r="CJ153">
        <v>0</v>
      </c>
      <c r="CK153">
        <v>864.77187500000014</v>
      </c>
      <c r="CL153">
        <v>4.9990899999999998</v>
      </c>
      <c r="CM153">
        <v>9132.9674999999988</v>
      </c>
      <c r="CN153">
        <v>9557.6425000000017</v>
      </c>
      <c r="CO153">
        <v>46</v>
      </c>
      <c r="CP153">
        <v>48.5</v>
      </c>
      <c r="CQ153">
        <v>46.811999999999998</v>
      </c>
      <c r="CR153">
        <v>47.554250000000003</v>
      </c>
      <c r="CS153">
        <v>47.186999999999998</v>
      </c>
      <c r="CT153">
        <v>597.44250000000011</v>
      </c>
      <c r="CU153">
        <v>597.55124999999998</v>
      </c>
      <c r="CV153">
        <v>0</v>
      </c>
      <c r="CW153">
        <v>1678299590.3</v>
      </c>
      <c r="CX153">
        <v>0</v>
      </c>
      <c r="CY153">
        <v>1678287632.5</v>
      </c>
      <c r="CZ153" t="s">
        <v>356</v>
      </c>
      <c r="DA153">
        <v>1678287627</v>
      </c>
      <c r="DB153">
        <v>1678287632.5</v>
      </c>
      <c r="DC153">
        <v>15</v>
      </c>
      <c r="DD153">
        <v>2.5999999999999999E-2</v>
      </c>
      <c r="DE153">
        <v>3.3000000000000002E-2</v>
      </c>
      <c r="DF153">
        <v>-6.1950000000000003</v>
      </c>
      <c r="DG153">
        <v>0.26400000000000001</v>
      </c>
      <c r="DH153">
        <v>415</v>
      </c>
      <c r="DI153">
        <v>32</v>
      </c>
      <c r="DJ153">
        <v>0.71</v>
      </c>
      <c r="DK153">
        <v>0.35</v>
      </c>
      <c r="DL153">
        <v>-27.607207317073179</v>
      </c>
      <c r="DM153">
        <v>-1.148117770034806</v>
      </c>
      <c r="DN153">
        <v>0.1199973788133315</v>
      </c>
      <c r="DO153">
        <v>0</v>
      </c>
      <c r="DP153">
        <v>1.216003658536585</v>
      </c>
      <c r="DQ153">
        <v>-6.5644390243902229E-2</v>
      </c>
      <c r="DR153">
        <v>7.20061100256304E-3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3.2938100000000001</v>
      </c>
      <c r="EB153">
        <v>2.6254</v>
      </c>
      <c r="EC153">
        <v>0.17222999999999999</v>
      </c>
      <c r="ED153">
        <v>0.173537</v>
      </c>
      <c r="EE153">
        <v>0.14641799999999999</v>
      </c>
      <c r="EF153">
        <v>0.141902</v>
      </c>
      <c r="EG153">
        <v>24812.9</v>
      </c>
      <c r="EH153">
        <v>25115.599999999999</v>
      </c>
      <c r="EI153">
        <v>27903.7</v>
      </c>
      <c r="EJ153">
        <v>29271.200000000001</v>
      </c>
      <c r="EK153">
        <v>32792.400000000001</v>
      </c>
      <c r="EL153">
        <v>34884.699999999997</v>
      </c>
      <c r="EM153">
        <v>39409.9</v>
      </c>
      <c r="EN153">
        <v>41856.800000000003</v>
      </c>
      <c r="EO153">
        <v>1.7561</v>
      </c>
      <c r="EP153">
        <v>2.1545999999999998</v>
      </c>
      <c r="EQ153">
        <v>9.2737399999999998E-2</v>
      </c>
      <c r="ER153">
        <v>0</v>
      </c>
      <c r="ES153">
        <v>32.7042</v>
      </c>
      <c r="ET153">
        <v>999.9</v>
      </c>
      <c r="EU153">
        <v>74.599999999999994</v>
      </c>
      <c r="EV153">
        <v>33.5</v>
      </c>
      <c r="EW153">
        <v>38.293399999999998</v>
      </c>
      <c r="EX153">
        <v>57.142899999999997</v>
      </c>
      <c r="EY153">
        <v>-4.2948700000000004</v>
      </c>
      <c r="EZ153">
        <v>2</v>
      </c>
      <c r="FA153">
        <v>0.70252800000000004</v>
      </c>
      <c r="FB153">
        <v>1.36955</v>
      </c>
      <c r="FC153">
        <v>20.265000000000001</v>
      </c>
      <c r="FD153">
        <v>5.2157900000000001</v>
      </c>
      <c r="FE153">
        <v>12.0099</v>
      </c>
      <c r="FF153">
        <v>4.9859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1.86226</v>
      </c>
      <c r="FN153">
        <v>1.86432</v>
      </c>
      <c r="FO153">
        <v>1.8603499999999999</v>
      </c>
      <c r="FP153">
        <v>1.8611</v>
      </c>
      <c r="FQ153">
        <v>1.8602000000000001</v>
      </c>
      <c r="FR153">
        <v>1.8619300000000001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-7.3120000000000003</v>
      </c>
      <c r="GH153">
        <v>0.26469999999999999</v>
      </c>
      <c r="GI153">
        <v>-4.4239819368145623</v>
      </c>
      <c r="GJ153">
        <v>-4.7384624312344064E-3</v>
      </c>
      <c r="GK153">
        <v>2.0540812038047919E-6</v>
      </c>
      <c r="GL153">
        <v>-4.204614941727041E-10</v>
      </c>
      <c r="GM153">
        <v>0.26473705503428657</v>
      </c>
      <c r="GN153">
        <v>0</v>
      </c>
      <c r="GO153">
        <v>0</v>
      </c>
      <c r="GP153">
        <v>0</v>
      </c>
      <c r="GQ153">
        <v>6</v>
      </c>
      <c r="GR153">
        <v>2075</v>
      </c>
      <c r="GS153">
        <v>4</v>
      </c>
      <c r="GT153">
        <v>32</v>
      </c>
      <c r="GU153">
        <v>199.4</v>
      </c>
      <c r="GV153">
        <v>199.3</v>
      </c>
      <c r="GW153">
        <v>2.5854499999999998</v>
      </c>
      <c r="GX153">
        <v>2.52319</v>
      </c>
      <c r="GY153">
        <v>2.04834</v>
      </c>
      <c r="GZ153">
        <v>2.6184099999999999</v>
      </c>
      <c r="HA153">
        <v>2.1972700000000001</v>
      </c>
      <c r="HB153">
        <v>2.3535200000000001</v>
      </c>
      <c r="HC153">
        <v>38.771700000000003</v>
      </c>
      <c r="HD153">
        <v>13.422800000000001</v>
      </c>
      <c r="HE153">
        <v>18</v>
      </c>
      <c r="HF153">
        <v>404.548</v>
      </c>
      <c r="HG153">
        <v>751.99199999999996</v>
      </c>
      <c r="HH153">
        <v>31.0016</v>
      </c>
      <c r="HI153">
        <v>35.996200000000002</v>
      </c>
      <c r="HJ153">
        <v>30.000900000000001</v>
      </c>
      <c r="HK153">
        <v>35.823</v>
      </c>
      <c r="HL153">
        <v>35.803600000000003</v>
      </c>
      <c r="HM153">
        <v>51.710500000000003</v>
      </c>
      <c r="HN153">
        <v>0</v>
      </c>
      <c r="HO153">
        <v>100</v>
      </c>
      <c r="HP153">
        <v>31</v>
      </c>
      <c r="HQ153">
        <v>923.02300000000002</v>
      </c>
      <c r="HR153">
        <v>36.496499999999997</v>
      </c>
      <c r="HS153">
        <v>98.357799999999997</v>
      </c>
      <c r="HT153">
        <v>97.045199999999994</v>
      </c>
    </row>
    <row r="154" spans="1:228" x14ac:dyDescent="0.2">
      <c r="A154">
        <v>139</v>
      </c>
      <c r="B154">
        <v>1678299594.0999999</v>
      </c>
      <c r="C154">
        <v>551.09999990463257</v>
      </c>
      <c r="D154" t="s">
        <v>636</v>
      </c>
      <c r="E154" t="s">
        <v>637</v>
      </c>
      <c r="F154">
        <v>4</v>
      </c>
      <c r="G154">
        <v>1678299592.0999999</v>
      </c>
      <c r="H154">
        <f t="shared" si="68"/>
        <v>1.3522326439450983E-3</v>
      </c>
      <c r="I154">
        <f t="shared" si="69"/>
        <v>1.3522326439450982</v>
      </c>
      <c r="J154">
        <f t="shared" si="70"/>
        <v>18.38144035732871</v>
      </c>
      <c r="K154">
        <f t="shared" si="71"/>
        <v>886.77271428571419</v>
      </c>
      <c r="L154">
        <f t="shared" si="72"/>
        <v>495.48401379315317</v>
      </c>
      <c r="M154">
        <f t="shared" si="73"/>
        <v>50.204174110575046</v>
      </c>
      <c r="N154">
        <f t="shared" si="74"/>
        <v>89.850914469851261</v>
      </c>
      <c r="O154">
        <f t="shared" si="75"/>
        <v>8.0066889266408467E-2</v>
      </c>
      <c r="P154">
        <f t="shared" si="76"/>
        <v>2.775432905261721</v>
      </c>
      <c r="Q154">
        <f t="shared" si="77"/>
        <v>7.8805480033382808E-2</v>
      </c>
      <c r="R154">
        <f t="shared" si="78"/>
        <v>4.9365102207203741E-2</v>
      </c>
      <c r="S154">
        <f t="shared" si="79"/>
        <v>226.11759009446521</v>
      </c>
      <c r="T154">
        <f t="shared" si="80"/>
        <v>35.314153562783993</v>
      </c>
      <c r="U154">
        <f t="shared" si="81"/>
        <v>34.204857142857144</v>
      </c>
      <c r="V154">
        <f t="shared" si="82"/>
        <v>5.4043686766534735</v>
      </c>
      <c r="W154">
        <f t="shared" si="83"/>
        <v>68.964323968158965</v>
      </c>
      <c r="X154">
        <f t="shared" si="84"/>
        <v>3.7442376656268803</v>
      </c>
      <c r="Y154">
        <f t="shared" si="85"/>
        <v>5.4292385543510964</v>
      </c>
      <c r="Z154">
        <f t="shared" si="86"/>
        <v>1.6601310110265932</v>
      </c>
      <c r="AA154">
        <f t="shared" si="87"/>
        <v>-59.633459597978835</v>
      </c>
      <c r="AB154">
        <f t="shared" si="88"/>
        <v>12.337991272672376</v>
      </c>
      <c r="AC154">
        <f t="shared" si="89"/>
        <v>1.0305854757589543</v>
      </c>
      <c r="AD154">
        <f t="shared" si="90"/>
        <v>179.85270724491772</v>
      </c>
      <c r="AE154">
        <f t="shared" si="91"/>
        <v>28.946650805906209</v>
      </c>
      <c r="AF154">
        <f t="shared" si="92"/>
        <v>1.353127595102968</v>
      </c>
      <c r="AG154">
        <f t="shared" si="93"/>
        <v>18.38144035732871</v>
      </c>
      <c r="AH154">
        <v>947.35021958093216</v>
      </c>
      <c r="AI154">
        <v>923.37821212121162</v>
      </c>
      <c r="AJ154">
        <v>1.7151216225448589</v>
      </c>
      <c r="AK154">
        <v>61.006110821722046</v>
      </c>
      <c r="AL154">
        <f t="shared" si="94"/>
        <v>1.3522326439450982</v>
      </c>
      <c r="AM154">
        <v>35.750135125541142</v>
      </c>
      <c r="AN154">
        <v>36.952267272727283</v>
      </c>
      <c r="AO154">
        <v>-1.9399921895107562E-6</v>
      </c>
      <c r="AP154">
        <v>102.99</v>
      </c>
      <c r="AQ154">
        <v>238</v>
      </c>
      <c r="AR154">
        <v>37</v>
      </c>
      <c r="AS154">
        <f t="shared" si="95"/>
        <v>1</v>
      </c>
      <c r="AT154">
        <f t="shared" si="96"/>
        <v>0</v>
      </c>
      <c r="AU154">
        <f t="shared" si="97"/>
        <v>47352.945660721707</v>
      </c>
      <c r="AV154">
        <f t="shared" si="98"/>
        <v>1199.994285714286</v>
      </c>
      <c r="AW154">
        <f t="shared" si="99"/>
        <v>1025.9218850230391</v>
      </c>
      <c r="AX154">
        <f t="shared" si="100"/>
        <v>0.85493897532384344</v>
      </c>
      <c r="AY154">
        <f t="shared" si="101"/>
        <v>0.188432222375018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1678299592.0999999</v>
      </c>
      <c r="BF154">
        <v>886.77271428571419</v>
      </c>
      <c r="BG154">
        <v>914.601</v>
      </c>
      <c r="BH154">
        <v>36.953299999999999</v>
      </c>
      <c r="BI154">
        <v>35.75038571428572</v>
      </c>
      <c r="BJ154">
        <v>894.09199999999998</v>
      </c>
      <c r="BK154">
        <v>36.688571428571429</v>
      </c>
      <c r="BL154">
        <v>649.98400000000004</v>
      </c>
      <c r="BM154">
        <v>101.2235714285714</v>
      </c>
      <c r="BN154">
        <v>9.992784285714286E-2</v>
      </c>
      <c r="BO154">
        <v>34.287314285714288</v>
      </c>
      <c r="BP154">
        <v>34.204857142857144</v>
      </c>
      <c r="BQ154">
        <v>999.89999999999986</v>
      </c>
      <c r="BR154">
        <v>0</v>
      </c>
      <c r="BS154">
        <v>0</v>
      </c>
      <c r="BT154">
        <v>9035.7157142857141</v>
      </c>
      <c r="BU154">
        <v>0</v>
      </c>
      <c r="BV154">
        <v>1103.988571428571</v>
      </c>
      <c r="BW154">
        <v>-27.828214285714289</v>
      </c>
      <c r="BX154">
        <v>920.79942857142851</v>
      </c>
      <c r="BY154">
        <v>948.51085714285716</v>
      </c>
      <c r="BZ154">
        <v>1.20292</v>
      </c>
      <c r="CA154">
        <v>914.601</v>
      </c>
      <c r="CB154">
        <v>35.75038571428572</v>
      </c>
      <c r="CC154">
        <v>3.740548571428572</v>
      </c>
      <c r="CD154">
        <v>3.6187842857142858</v>
      </c>
      <c r="CE154">
        <v>27.753042857142859</v>
      </c>
      <c r="CF154">
        <v>27.1876</v>
      </c>
      <c r="CG154">
        <v>1199.994285714286</v>
      </c>
      <c r="CH154">
        <v>0.49994899999999998</v>
      </c>
      <c r="CI154">
        <v>0.50005171428571427</v>
      </c>
      <c r="CJ154">
        <v>0</v>
      </c>
      <c r="CK154">
        <v>864.81371428571424</v>
      </c>
      <c r="CL154">
        <v>4.9990899999999998</v>
      </c>
      <c r="CM154">
        <v>9124.175714285715</v>
      </c>
      <c r="CN154">
        <v>9557.6285714285714</v>
      </c>
      <c r="CO154">
        <v>46</v>
      </c>
      <c r="CP154">
        <v>48.5</v>
      </c>
      <c r="CQ154">
        <v>46.847999999999999</v>
      </c>
      <c r="CR154">
        <v>47.561999999999998</v>
      </c>
      <c r="CS154">
        <v>47.186999999999998</v>
      </c>
      <c r="CT154">
        <v>597.43857142857155</v>
      </c>
      <c r="CU154">
        <v>597.5557142857142</v>
      </c>
      <c r="CV154">
        <v>0</v>
      </c>
      <c r="CW154">
        <v>1678299594.5</v>
      </c>
      <c r="CX154">
        <v>0</v>
      </c>
      <c r="CY154">
        <v>1678287632.5</v>
      </c>
      <c r="CZ154" t="s">
        <v>356</v>
      </c>
      <c r="DA154">
        <v>1678287627</v>
      </c>
      <c r="DB154">
        <v>1678287632.5</v>
      </c>
      <c r="DC154">
        <v>15</v>
      </c>
      <c r="DD154">
        <v>2.5999999999999999E-2</v>
      </c>
      <c r="DE154">
        <v>3.3000000000000002E-2</v>
      </c>
      <c r="DF154">
        <v>-6.1950000000000003</v>
      </c>
      <c r="DG154">
        <v>0.26400000000000001</v>
      </c>
      <c r="DH154">
        <v>415</v>
      </c>
      <c r="DI154">
        <v>32</v>
      </c>
      <c r="DJ154">
        <v>0.71</v>
      </c>
      <c r="DK154">
        <v>0.35</v>
      </c>
      <c r="DL154">
        <v>-27.67496097560975</v>
      </c>
      <c r="DM154">
        <v>-1.1400501742159661</v>
      </c>
      <c r="DN154">
        <v>0.11920651455035219</v>
      </c>
      <c r="DO154">
        <v>0</v>
      </c>
      <c r="DP154">
        <v>1.2125426829268291</v>
      </c>
      <c r="DQ154">
        <v>-7.4644808362370085E-2</v>
      </c>
      <c r="DR154">
        <v>7.8146319996343031E-3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3.2940100000000001</v>
      </c>
      <c r="EB154">
        <v>2.6255099999999998</v>
      </c>
      <c r="EC154">
        <v>0.173066</v>
      </c>
      <c r="ED154">
        <v>0.17436299999999999</v>
      </c>
      <c r="EE154">
        <v>0.14641000000000001</v>
      </c>
      <c r="EF154">
        <v>0.14191000000000001</v>
      </c>
      <c r="EG154">
        <v>24786.799999999999</v>
      </c>
      <c r="EH154">
        <v>25090.1</v>
      </c>
      <c r="EI154">
        <v>27902.7</v>
      </c>
      <c r="EJ154">
        <v>29271</v>
      </c>
      <c r="EK154">
        <v>32791.800000000003</v>
      </c>
      <c r="EL154">
        <v>34884</v>
      </c>
      <c r="EM154">
        <v>39408.800000000003</v>
      </c>
      <c r="EN154">
        <v>41856.300000000003</v>
      </c>
      <c r="EO154">
        <v>1.7559499999999999</v>
      </c>
      <c r="EP154">
        <v>2.1542699999999999</v>
      </c>
      <c r="EQ154">
        <v>9.2733700000000002E-2</v>
      </c>
      <c r="ER154">
        <v>0</v>
      </c>
      <c r="ES154">
        <v>32.7042</v>
      </c>
      <c r="ET154">
        <v>999.9</v>
      </c>
      <c r="EU154">
        <v>74.599999999999994</v>
      </c>
      <c r="EV154">
        <v>33.5</v>
      </c>
      <c r="EW154">
        <v>38.290700000000001</v>
      </c>
      <c r="EX154">
        <v>57.0229</v>
      </c>
      <c r="EY154">
        <v>-4.2387800000000002</v>
      </c>
      <c r="EZ154">
        <v>2</v>
      </c>
      <c r="FA154">
        <v>0.70329299999999995</v>
      </c>
      <c r="FB154">
        <v>1.3759300000000001</v>
      </c>
      <c r="FC154">
        <v>20.2651</v>
      </c>
      <c r="FD154">
        <v>5.2160900000000003</v>
      </c>
      <c r="FE154">
        <v>12.0099</v>
      </c>
      <c r="FF154">
        <v>4.9858000000000002</v>
      </c>
      <c r="FG154">
        <v>3.2845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1.8622399999999999</v>
      </c>
      <c r="FN154">
        <v>1.86432</v>
      </c>
      <c r="FO154">
        <v>1.8603499999999999</v>
      </c>
      <c r="FP154">
        <v>1.8611</v>
      </c>
      <c r="FQ154">
        <v>1.8602099999999999</v>
      </c>
      <c r="FR154">
        <v>1.86191</v>
      </c>
      <c r="FS154">
        <v>1.8585199999999999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-7.3259999999999996</v>
      </c>
      <c r="GH154">
        <v>0.26479999999999998</v>
      </c>
      <c r="GI154">
        <v>-4.4239819368145623</v>
      </c>
      <c r="GJ154">
        <v>-4.7384624312344064E-3</v>
      </c>
      <c r="GK154">
        <v>2.0540812038047919E-6</v>
      </c>
      <c r="GL154">
        <v>-4.204614941727041E-10</v>
      </c>
      <c r="GM154">
        <v>0.26473705503428657</v>
      </c>
      <c r="GN154">
        <v>0</v>
      </c>
      <c r="GO154">
        <v>0</v>
      </c>
      <c r="GP154">
        <v>0</v>
      </c>
      <c r="GQ154">
        <v>6</v>
      </c>
      <c r="GR154">
        <v>2075</v>
      </c>
      <c r="GS154">
        <v>4</v>
      </c>
      <c r="GT154">
        <v>32</v>
      </c>
      <c r="GU154">
        <v>199.5</v>
      </c>
      <c r="GV154">
        <v>199.4</v>
      </c>
      <c r="GW154">
        <v>2.5988799999999999</v>
      </c>
      <c r="GX154">
        <v>2.5354000000000001</v>
      </c>
      <c r="GY154">
        <v>2.04834</v>
      </c>
      <c r="GZ154">
        <v>2.6184099999999999</v>
      </c>
      <c r="HA154">
        <v>2.1972700000000001</v>
      </c>
      <c r="HB154">
        <v>2.2814899999999998</v>
      </c>
      <c r="HC154">
        <v>38.771700000000003</v>
      </c>
      <c r="HD154">
        <v>13.4053</v>
      </c>
      <c r="HE154">
        <v>18</v>
      </c>
      <c r="HF154">
        <v>404.517</v>
      </c>
      <c r="HG154">
        <v>751.76499999999999</v>
      </c>
      <c r="HH154">
        <v>31.0017</v>
      </c>
      <c r="HI154">
        <v>36.004399999999997</v>
      </c>
      <c r="HJ154">
        <v>30.000900000000001</v>
      </c>
      <c r="HK154">
        <v>35.832000000000001</v>
      </c>
      <c r="HL154">
        <v>35.811100000000003</v>
      </c>
      <c r="HM154">
        <v>52.016599999999997</v>
      </c>
      <c r="HN154">
        <v>0</v>
      </c>
      <c r="HO154">
        <v>100</v>
      </c>
      <c r="HP154">
        <v>31</v>
      </c>
      <c r="HQ154">
        <v>929.70299999999997</v>
      </c>
      <c r="HR154">
        <v>36.496499999999997</v>
      </c>
      <c r="HS154">
        <v>98.354799999999997</v>
      </c>
      <c r="HT154">
        <v>97.0441</v>
      </c>
    </row>
    <row r="155" spans="1:228" x14ac:dyDescent="0.2">
      <c r="A155">
        <v>140</v>
      </c>
      <c r="B155">
        <v>1678299598.0999999</v>
      </c>
      <c r="C155">
        <v>555.09999990463257</v>
      </c>
      <c r="D155" t="s">
        <v>638</v>
      </c>
      <c r="E155" t="s">
        <v>639</v>
      </c>
      <c r="F155">
        <v>4</v>
      </c>
      <c r="G155">
        <v>1678299595.7874999</v>
      </c>
      <c r="H155">
        <f t="shared" si="68"/>
        <v>1.3453889887491269E-3</v>
      </c>
      <c r="I155">
        <f t="shared" si="69"/>
        <v>1.345388988749127</v>
      </c>
      <c r="J155">
        <f t="shared" si="70"/>
        <v>18.222168865094513</v>
      </c>
      <c r="K155">
        <f t="shared" si="71"/>
        <v>892.96499999999992</v>
      </c>
      <c r="L155">
        <f t="shared" si="72"/>
        <v>503.1014086734225</v>
      </c>
      <c r="M155">
        <f t="shared" si="73"/>
        <v>50.976773495985924</v>
      </c>
      <c r="N155">
        <f t="shared" si="74"/>
        <v>90.479719913469182</v>
      </c>
      <c r="O155">
        <f t="shared" si="75"/>
        <v>7.9714325720143336E-2</v>
      </c>
      <c r="P155">
        <f t="shared" si="76"/>
        <v>2.7673238242989688</v>
      </c>
      <c r="Q155">
        <f t="shared" si="77"/>
        <v>7.8460305437515004E-2</v>
      </c>
      <c r="R155">
        <f t="shared" si="78"/>
        <v>4.9148716315855025E-2</v>
      </c>
      <c r="S155">
        <f t="shared" si="79"/>
        <v>226.11748086249472</v>
      </c>
      <c r="T155">
        <f t="shared" si="80"/>
        <v>35.317694734286832</v>
      </c>
      <c r="U155">
        <f t="shared" si="81"/>
        <v>34.200137499999997</v>
      </c>
      <c r="V155">
        <f t="shared" si="82"/>
        <v>5.4029481884562403</v>
      </c>
      <c r="W155">
        <f t="shared" si="83"/>
        <v>68.962537665690562</v>
      </c>
      <c r="X155">
        <f t="shared" si="84"/>
        <v>3.743911062515584</v>
      </c>
      <c r="Y155">
        <f t="shared" si="85"/>
        <v>5.4289055902567389</v>
      </c>
      <c r="Z155">
        <f t="shared" si="86"/>
        <v>1.6590371259406562</v>
      </c>
      <c r="AA155">
        <f t="shared" si="87"/>
        <v>-59.331654403836495</v>
      </c>
      <c r="AB155">
        <f t="shared" si="88"/>
        <v>12.841698130493437</v>
      </c>
      <c r="AC155">
        <f t="shared" si="89"/>
        <v>1.0757724654021725</v>
      </c>
      <c r="AD155">
        <f t="shared" si="90"/>
        <v>180.70329705455381</v>
      </c>
      <c r="AE155">
        <f t="shared" si="91"/>
        <v>28.949127827890091</v>
      </c>
      <c r="AF155">
        <f t="shared" si="92"/>
        <v>1.3449733467536722</v>
      </c>
      <c r="AG155">
        <f t="shared" si="93"/>
        <v>18.222168865094513</v>
      </c>
      <c r="AH155">
        <v>954.32093462178977</v>
      </c>
      <c r="AI155">
        <v>930.38509090909054</v>
      </c>
      <c r="AJ155">
        <v>1.7468791013786911</v>
      </c>
      <c r="AK155">
        <v>61.006110821722046</v>
      </c>
      <c r="AL155">
        <f t="shared" si="94"/>
        <v>1.345388988749127</v>
      </c>
      <c r="AM155">
        <v>35.754229113636363</v>
      </c>
      <c r="AN155">
        <v>36.950196969696982</v>
      </c>
      <c r="AO155">
        <v>-3.8621592648230641E-6</v>
      </c>
      <c r="AP155">
        <v>102.99</v>
      </c>
      <c r="AQ155">
        <v>237</v>
      </c>
      <c r="AR155">
        <v>36</v>
      </c>
      <c r="AS155">
        <f t="shared" si="95"/>
        <v>1</v>
      </c>
      <c r="AT155">
        <f t="shared" si="96"/>
        <v>0</v>
      </c>
      <c r="AU155">
        <f t="shared" si="97"/>
        <v>47130.770881038516</v>
      </c>
      <c r="AV155">
        <f t="shared" si="98"/>
        <v>1199.9925000000001</v>
      </c>
      <c r="AW155">
        <f t="shared" si="99"/>
        <v>1025.920476094557</v>
      </c>
      <c r="AX155">
        <f t="shared" si="100"/>
        <v>0.85493907344800646</v>
      </c>
      <c r="AY155">
        <f t="shared" si="101"/>
        <v>0.18843241175465239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1678299595.7874999</v>
      </c>
      <c r="BF155">
        <v>892.96499999999992</v>
      </c>
      <c r="BG155">
        <v>920.79437499999995</v>
      </c>
      <c r="BH155">
        <v>36.949512499999997</v>
      </c>
      <c r="BI155">
        <v>35.753937499999992</v>
      </c>
      <c r="BJ155">
        <v>900.296875</v>
      </c>
      <c r="BK155">
        <v>36.684762500000012</v>
      </c>
      <c r="BL155">
        <v>650.03562499999998</v>
      </c>
      <c r="BM155">
        <v>101.224875</v>
      </c>
      <c r="BN155">
        <v>0.1001712375</v>
      </c>
      <c r="BO155">
        <v>34.286212499999998</v>
      </c>
      <c r="BP155">
        <v>34.200137499999997</v>
      </c>
      <c r="BQ155">
        <v>999.9</v>
      </c>
      <c r="BR155">
        <v>0</v>
      </c>
      <c r="BS155">
        <v>0</v>
      </c>
      <c r="BT155">
        <v>8992.5024999999987</v>
      </c>
      <c r="BU155">
        <v>0</v>
      </c>
      <c r="BV155">
        <v>1053.4549999999999</v>
      </c>
      <c r="BW155">
        <v>-27.829387499999999</v>
      </c>
      <c r="BX155">
        <v>927.22562500000004</v>
      </c>
      <c r="BY155">
        <v>954.93712500000004</v>
      </c>
      <c r="BZ155">
        <v>1.19555875</v>
      </c>
      <c r="CA155">
        <v>920.79437499999995</v>
      </c>
      <c r="CB155">
        <v>35.753937499999992</v>
      </c>
      <c r="CC155">
        <v>3.74020625</v>
      </c>
      <c r="CD155">
        <v>3.6191874999999998</v>
      </c>
      <c r="CE155">
        <v>27.751474999999999</v>
      </c>
      <c r="CF155">
        <v>27.189475000000002</v>
      </c>
      <c r="CG155">
        <v>1199.9925000000001</v>
      </c>
      <c r="CH155">
        <v>0.49994699999999997</v>
      </c>
      <c r="CI155">
        <v>0.500054</v>
      </c>
      <c r="CJ155">
        <v>0</v>
      </c>
      <c r="CK155">
        <v>864.76850000000002</v>
      </c>
      <c r="CL155">
        <v>4.9990899999999998</v>
      </c>
      <c r="CM155">
        <v>9124.9549999999999</v>
      </c>
      <c r="CN155">
        <v>9557.6137500000004</v>
      </c>
      <c r="CO155">
        <v>46</v>
      </c>
      <c r="CP155">
        <v>48.5</v>
      </c>
      <c r="CQ155">
        <v>46.851374999999997</v>
      </c>
      <c r="CR155">
        <v>47.561999999999998</v>
      </c>
      <c r="CS155">
        <v>47.186999999999998</v>
      </c>
      <c r="CT155">
        <v>597.43374999999992</v>
      </c>
      <c r="CU155">
        <v>597.55874999999992</v>
      </c>
      <c r="CV155">
        <v>0</v>
      </c>
      <c r="CW155">
        <v>1678299598.0999999</v>
      </c>
      <c r="CX155">
        <v>0</v>
      </c>
      <c r="CY155">
        <v>1678287632.5</v>
      </c>
      <c r="CZ155" t="s">
        <v>356</v>
      </c>
      <c r="DA155">
        <v>1678287627</v>
      </c>
      <c r="DB155">
        <v>1678287632.5</v>
      </c>
      <c r="DC155">
        <v>15</v>
      </c>
      <c r="DD155">
        <v>2.5999999999999999E-2</v>
      </c>
      <c r="DE155">
        <v>3.3000000000000002E-2</v>
      </c>
      <c r="DF155">
        <v>-6.1950000000000003</v>
      </c>
      <c r="DG155">
        <v>0.26400000000000001</v>
      </c>
      <c r="DH155">
        <v>415</v>
      </c>
      <c r="DI155">
        <v>32</v>
      </c>
      <c r="DJ155">
        <v>0.71</v>
      </c>
      <c r="DK155">
        <v>0.35</v>
      </c>
      <c r="DL155">
        <v>-27.733563414634141</v>
      </c>
      <c r="DM155">
        <v>-0.99477073170733166</v>
      </c>
      <c r="DN155">
        <v>0.1087493577353562</v>
      </c>
      <c r="DO155">
        <v>0</v>
      </c>
      <c r="DP155">
        <v>1.2071290243902439</v>
      </c>
      <c r="DQ155">
        <v>-7.0349059233445546E-2</v>
      </c>
      <c r="DR155">
        <v>7.284929249494242E-3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3.2940900000000002</v>
      </c>
      <c r="EB155">
        <v>2.6252499999999999</v>
      </c>
      <c r="EC155">
        <v>0.17391499999999999</v>
      </c>
      <c r="ED155">
        <v>0.17518600000000001</v>
      </c>
      <c r="EE155">
        <v>0.14640400000000001</v>
      </c>
      <c r="EF155">
        <v>0.14191599999999999</v>
      </c>
      <c r="EG155">
        <v>24761.1</v>
      </c>
      <c r="EH155">
        <v>25064.5</v>
      </c>
      <c r="EI155">
        <v>27902.5</v>
      </c>
      <c r="EJ155">
        <v>29270.400000000001</v>
      </c>
      <c r="EK155">
        <v>32791.800000000003</v>
      </c>
      <c r="EL155">
        <v>34883.199999999997</v>
      </c>
      <c r="EM155">
        <v>39408.5</v>
      </c>
      <c r="EN155">
        <v>41855.599999999999</v>
      </c>
      <c r="EO155">
        <v>1.75712</v>
      </c>
      <c r="EP155">
        <v>2.1540300000000001</v>
      </c>
      <c r="EQ155">
        <v>9.2305200000000004E-2</v>
      </c>
      <c r="ER155">
        <v>0</v>
      </c>
      <c r="ES155">
        <v>32.7042</v>
      </c>
      <c r="ET155">
        <v>999.9</v>
      </c>
      <c r="EU155">
        <v>74.599999999999994</v>
      </c>
      <c r="EV155">
        <v>33.5</v>
      </c>
      <c r="EW155">
        <v>38.290399999999998</v>
      </c>
      <c r="EX155">
        <v>57.112900000000003</v>
      </c>
      <c r="EY155">
        <v>-4.3870199999999997</v>
      </c>
      <c r="EZ155">
        <v>2</v>
      </c>
      <c r="FA155">
        <v>0.70388700000000004</v>
      </c>
      <c r="FB155">
        <v>1.3834</v>
      </c>
      <c r="FC155">
        <v>20.265000000000001</v>
      </c>
      <c r="FD155">
        <v>5.2157900000000001</v>
      </c>
      <c r="FE155">
        <v>12.0099</v>
      </c>
      <c r="FF155">
        <v>4.98515</v>
      </c>
      <c r="FG155">
        <v>3.2844500000000001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1.86225</v>
      </c>
      <c r="FN155">
        <v>1.8643000000000001</v>
      </c>
      <c r="FO155">
        <v>1.8603499999999999</v>
      </c>
      <c r="FP155">
        <v>1.8611</v>
      </c>
      <c r="FQ155">
        <v>1.8602099999999999</v>
      </c>
      <c r="FR155">
        <v>1.86192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-7.34</v>
      </c>
      <c r="GH155">
        <v>0.26469999999999999</v>
      </c>
      <c r="GI155">
        <v>-4.4239819368145623</v>
      </c>
      <c r="GJ155">
        <v>-4.7384624312344064E-3</v>
      </c>
      <c r="GK155">
        <v>2.0540812038047919E-6</v>
      </c>
      <c r="GL155">
        <v>-4.204614941727041E-10</v>
      </c>
      <c r="GM155">
        <v>0.26473705503428657</v>
      </c>
      <c r="GN155">
        <v>0</v>
      </c>
      <c r="GO155">
        <v>0</v>
      </c>
      <c r="GP155">
        <v>0</v>
      </c>
      <c r="GQ155">
        <v>6</v>
      </c>
      <c r="GR155">
        <v>2075</v>
      </c>
      <c r="GS155">
        <v>4</v>
      </c>
      <c r="GT155">
        <v>32</v>
      </c>
      <c r="GU155">
        <v>199.5</v>
      </c>
      <c r="GV155">
        <v>199.4</v>
      </c>
      <c r="GW155">
        <v>2.6159699999999999</v>
      </c>
      <c r="GX155">
        <v>2.5366200000000001</v>
      </c>
      <c r="GY155">
        <v>2.04834</v>
      </c>
      <c r="GZ155">
        <v>2.6184099999999999</v>
      </c>
      <c r="HA155">
        <v>2.1972700000000001</v>
      </c>
      <c r="HB155">
        <v>2.2888199999999999</v>
      </c>
      <c r="HC155">
        <v>38.771700000000003</v>
      </c>
      <c r="HD155">
        <v>13.414099999999999</v>
      </c>
      <c r="HE155">
        <v>18</v>
      </c>
      <c r="HF155">
        <v>405.221</v>
      </c>
      <c r="HG155">
        <v>751.61900000000003</v>
      </c>
      <c r="HH155">
        <v>31.001999999999999</v>
      </c>
      <c r="HI155">
        <v>36.012799999999999</v>
      </c>
      <c r="HJ155">
        <v>30.000900000000001</v>
      </c>
      <c r="HK155">
        <v>35.840200000000003</v>
      </c>
      <c r="HL155">
        <v>35.819299999999998</v>
      </c>
      <c r="HM155">
        <v>52.323300000000003</v>
      </c>
      <c r="HN155">
        <v>0</v>
      </c>
      <c r="HO155">
        <v>100</v>
      </c>
      <c r="HP155">
        <v>31</v>
      </c>
      <c r="HQ155">
        <v>936.38099999999997</v>
      </c>
      <c r="HR155">
        <v>36.496499999999997</v>
      </c>
      <c r="HS155">
        <v>98.354100000000003</v>
      </c>
      <c r="HT155">
        <v>97.042299999999997</v>
      </c>
    </row>
    <row r="156" spans="1:228" x14ac:dyDescent="0.2">
      <c r="A156">
        <v>141</v>
      </c>
      <c r="B156">
        <v>1678299602.0999999</v>
      </c>
      <c r="C156">
        <v>559.09999990463257</v>
      </c>
      <c r="D156" t="s">
        <v>640</v>
      </c>
      <c r="E156" t="s">
        <v>641</v>
      </c>
      <c r="F156">
        <v>4</v>
      </c>
      <c r="G156">
        <v>1678299600.0999999</v>
      </c>
      <c r="H156">
        <f t="shared" si="68"/>
        <v>1.3302318969570116E-3</v>
      </c>
      <c r="I156">
        <f t="shared" si="69"/>
        <v>1.3302318969570115</v>
      </c>
      <c r="J156">
        <f t="shared" si="70"/>
        <v>18.452403726231257</v>
      </c>
      <c r="K156">
        <f t="shared" si="71"/>
        <v>900.17685714285722</v>
      </c>
      <c r="L156">
        <f t="shared" si="72"/>
        <v>501.03860819228447</v>
      </c>
      <c r="M156">
        <f t="shared" si="73"/>
        <v>50.767196955671317</v>
      </c>
      <c r="N156">
        <f t="shared" si="74"/>
        <v>91.209449839383382</v>
      </c>
      <c r="O156">
        <f t="shared" si="75"/>
        <v>7.875526931014229E-2</v>
      </c>
      <c r="P156">
        <f t="shared" si="76"/>
        <v>2.7685364236542891</v>
      </c>
      <c r="Q156">
        <f t="shared" si="77"/>
        <v>7.753151957079521E-2</v>
      </c>
      <c r="R156">
        <f t="shared" si="78"/>
        <v>4.8565564764705998E-2</v>
      </c>
      <c r="S156">
        <f t="shared" si="79"/>
        <v>226.1182976204866</v>
      </c>
      <c r="T156">
        <f t="shared" si="80"/>
        <v>35.324885625053142</v>
      </c>
      <c r="U156">
        <f t="shared" si="81"/>
        <v>34.201928571428567</v>
      </c>
      <c r="V156">
        <f t="shared" si="82"/>
        <v>5.4034872155565266</v>
      </c>
      <c r="W156">
        <f t="shared" si="83"/>
        <v>68.941833745765805</v>
      </c>
      <c r="X156">
        <f t="shared" si="84"/>
        <v>3.7435107346319945</v>
      </c>
      <c r="Y156">
        <f t="shared" si="85"/>
        <v>5.4299552698827211</v>
      </c>
      <c r="Z156">
        <f t="shared" si="86"/>
        <v>1.6599764809245321</v>
      </c>
      <c r="AA156">
        <f t="shared" si="87"/>
        <v>-58.663226655804209</v>
      </c>
      <c r="AB156">
        <f t="shared" si="88"/>
        <v>13.098397329049684</v>
      </c>
      <c r="AC156">
        <f t="shared" si="89"/>
        <v>1.0968242156301957</v>
      </c>
      <c r="AD156">
        <f t="shared" si="90"/>
        <v>181.65029250936226</v>
      </c>
      <c r="AE156">
        <f t="shared" si="91"/>
        <v>28.937900143408157</v>
      </c>
      <c r="AF156">
        <f t="shared" si="92"/>
        <v>1.3371991584676877</v>
      </c>
      <c r="AG156">
        <f t="shared" si="93"/>
        <v>18.452403726231257</v>
      </c>
      <c r="AH156">
        <v>961.23964488633965</v>
      </c>
      <c r="AI156">
        <v>937.24433333333297</v>
      </c>
      <c r="AJ156">
        <v>1.703351591438105</v>
      </c>
      <c r="AK156">
        <v>61.006110821722046</v>
      </c>
      <c r="AL156">
        <f t="shared" si="94"/>
        <v>1.3302318969570115</v>
      </c>
      <c r="AM156">
        <v>35.757330072510833</v>
      </c>
      <c r="AN156">
        <v>36.939979393939382</v>
      </c>
      <c r="AO156">
        <v>-1.9329125250980751E-5</v>
      </c>
      <c r="AP156">
        <v>102.99</v>
      </c>
      <c r="AQ156">
        <v>237</v>
      </c>
      <c r="AR156">
        <v>36</v>
      </c>
      <c r="AS156">
        <f t="shared" si="95"/>
        <v>1</v>
      </c>
      <c r="AT156">
        <f t="shared" si="96"/>
        <v>0</v>
      </c>
      <c r="AU156">
        <f t="shared" si="97"/>
        <v>47163.460042331513</v>
      </c>
      <c r="AV156">
        <f t="shared" si="98"/>
        <v>1200.005714285714</v>
      </c>
      <c r="AW156">
        <f t="shared" si="99"/>
        <v>1025.9309065391119</v>
      </c>
      <c r="AX156">
        <f t="shared" si="100"/>
        <v>0.85493835098092208</v>
      </c>
      <c r="AY156">
        <f t="shared" si="101"/>
        <v>0.18843101739317986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1678299600.0999999</v>
      </c>
      <c r="BF156">
        <v>900.17685714285722</v>
      </c>
      <c r="BG156">
        <v>927.99942857142855</v>
      </c>
      <c r="BH156">
        <v>36.945971428571433</v>
      </c>
      <c r="BI156">
        <v>35.757257142857142</v>
      </c>
      <c r="BJ156">
        <v>907.52357142857159</v>
      </c>
      <c r="BK156">
        <v>36.681242857142863</v>
      </c>
      <c r="BL156">
        <v>650.01071428571424</v>
      </c>
      <c r="BM156">
        <v>101.224</v>
      </c>
      <c r="BN156">
        <v>9.9922200000000003E-2</v>
      </c>
      <c r="BO156">
        <v>34.289685714285717</v>
      </c>
      <c r="BP156">
        <v>34.201928571428567</v>
      </c>
      <c r="BQ156">
        <v>999.89999999999986</v>
      </c>
      <c r="BR156">
        <v>0</v>
      </c>
      <c r="BS156">
        <v>0</v>
      </c>
      <c r="BT156">
        <v>8999.017142857143</v>
      </c>
      <c r="BU156">
        <v>0</v>
      </c>
      <c r="BV156">
        <v>1098.1271428571431</v>
      </c>
      <c r="BW156">
        <v>-27.822600000000001</v>
      </c>
      <c r="BX156">
        <v>934.71042857142868</v>
      </c>
      <c r="BY156">
        <v>962.41257142857137</v>
      </c>
      <c r="BZ156">
        <v>1.1887114285714291</v>
      </c>
      <c r="CA156">
        <v>927.99942857142855</v>
      </c>
      <c r="CB156">
        <v>35.757257142857142</v>
      </c>
      <c r="CC156">
        <v>3.739824285714286</v>
      </c>
      <c r="CD156">
        <v>3.619497142857143</v>
      </c>
      <c r="CE156">
        <v>27.74972857142857</v>
      </c>
      <c r="CF156">
        <v>27.190928571428572</v>
      </c>
      <c r="CG156">
        <v>1200.005714285714</v>
      </c>
      <c r="CH156">
        <v>0.49997285714285711</v>
      </c>
      <c r="CI156">
        <v>0.50002742857142857</v>
      </c>
      <c r="CJ156">
        <v>0</v>
      </c>
      <c r="CK156">
        <v>864.81014285714286</v>
      </c>
      <c r="CL156">
        <v>4.9990899999999998</v>
      </c>
      <c r="CM156">
        <v>9139.1457142857143</v>
      </c>
      <c r="CN156">
        <v>9557.8028571428567</v>
      </c>
      <c r="CO156">
        <v>46</v>
      </c>
      <c r="CP156">
        <v>48.5</v>
      </c>
      <c r="CQ156">
        <v>46.875</v>
      </c>
      <c r="CR156">
        <v>47.561999999999998</v>
      </c>
      <c r="CS156">
        <v>47.213999999999999</v>
      </c>
      <c r="CT156">
        <v>597.47</v>
      </c>
      <c r="CU156">
        <v>597.53714285714284</v>
      </c>
      <c r="CV156">
        <v>0</v>
      </c>
      <c r="CW156">
        <v>1678299602.3</v>
      </c>
      <c r="CX156">
        <v>0</v>
      </c>
      <c r="CY156">
        <v>1678287632.5</v>
      </c>
      <c r="CZ156" t="s">
        <v>356</v>
      </c>
      <c r="DA156">
        <v>1678287627</v>
      </c>
      <c r="DB156">
        <v>1678287632.5</v>
      </c>
      <c r="DC156">
        <v>15</v>
      </c>
      <c r="DD156">
        <v>2.5999999999999999E-2</v>
      </c>
      <c r="DE156">
        <v>3.3000000000000002E-2</v>
      </c>
      <c r="DF156">
        <v>-6.1950000000000003</v>
      </c>
      <c r="DG156">
        <v>0.26400000000000001</v>
      </c>
      <c r="DH156">
        <v>415</v>
      </c>
      <c r="DI156">
        <v>32</v>
      </c>
      <c r="DJ156">
        <v>0.71</v>
      </c>
      <c r="DK156">
        <v>0.35</v>
      </c>
      <c r="DL156">
        <v>-27.78521951219512</v>
      </c>
      <c r="DM156">
        <v>-0.39464111498251642</v>
      </c>
      <c r="DN156">
        <v>5.2191351584815963E-2</v>
      </c>
      <c r="DO156">
        <v>0</v>
      </c>
      <c r="DP156">
        <v>1.2020726829268289</v>
      </c>
      <c r="DQ156">
        <v>-6.5092891986062926E-2</v>
      </c>
      <c r="DR156">
        <v>6.6652766119718303E-3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3.2938800000000001</v>
      </c>
      <c r="EB156">
        <v>2.6252599999999999</v>
      </c>
      <c r="EC156">
        <v>0.174738</v>
      </c>
      <c r="ED156">
        <v>0.17601800000000001</v>
      </c>
      <c r="EE156">
        <v>0.146373</v>
      </c>
      <c r="EF156">
        <v>0.14192199999999999</v>
      </c>
      <c r="EG156">
        <v>24735.8</v>
      </c>
      <c r="EH156">
        <v>25038.799999999999</v>
      </c>
      <c r="EI156">
        <v>27901.9</v>
      </c>
      <c r="EJ156">
        <v>29270</v>
      </c>
      <c r="EK156">
        <v>32792.199999999997</v>
      </c>
      <c r="EL156">
        <v>34882.199999999997</v>
      </c>
      <c r="EM156">
        <v>39407.5</v>
      </c>
      <c r="EN156">
        <v>41854.699999999997</v>
      </c>
      <c r="EO156">
        <v>1.7575799999999999</v>
      </c>
      <c r="EP156">
        <v>2.1539199999999998</v>
      </c>
      <c r="EQ156">
        <v>9.2927399999999993E-2</v>
      </c>
      <c r="ER156">
        <v>0</v>
      </c>
      <c r="ES156">
        <v>32.702100000000002</v>
      </c>
      <c r="ET156">
        <v>999.9</v>
      </c>
      <c r="EU156">
        <v>74.599999999999994</v>
      </c>
      <c r="EV156">
        <v>33.5</v>
      </c>
      <c r="EW156">
        <v>38.294699999999999</v>
      </c>
      <c r="EX156">
        <v>57.352899999999998</v>
      </c>
      <c r="EY156">
        <v>-4.3790100000000001</v>
      </c>
      <c r="EZ156">
        <v>2</v>
      </c>
      <c r="FA156">
        <v>0.70471499999999998</v>
      </c>
      <c r="FB156">
        <v>1.3907700000000001</v>
      </c>
      <c r="FC156">
        <v>20.265000000000001</v>
      </c>
      <c r="FD156">
        <v>5.2157900000000001</v>
      </c>
      <c r="FE156">
        <v>12.0099</v>
      </c>
      <c r="FF156">
        <v>4.9849500000000004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1.8622300000000001</v>
      </c>
      <c r="FN156">
        <v>1.86432</v>
      </c>
      <c r="FO156">
        <v>1.8603499999999999</v>
      </c>
      <c r="FP156">
        <v>1.86111</v>
      </c>
      <c r="FQ156">
        <v>1.8602000000000001</v>
      </c>
      <c r="FR156">
        <v>1.8619600000000001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-7.3529999999999998</v>
      </c>
      <c r="GH156">
        <v>0.26469999999999999</v>
      </c>
      <c r="GI156">
        <v>-4.4239819368145623</v>
      </c>
      <c r="GJ156">
        <v>-4.7384624312344064E-3</v>
      </c>
      <c r="GK156">
        <v>2.0540812038047919E-6</v>
      </c>
      <c r="GL156">
        <v>-4.204614941727041E-10</v>
      </c>
      <c r="GM156">
        <v>0.26473705503428657</v>
      </c>
      <c r="GN156">
        <v>0</v>
      </c>
      <c r="GO156">
        <v>0</v>
      </c>
      <c r="GP156">
        <v>0</v>
      </c>
      <c r="GQ156">
        <v>6</v>
      </c>
      <c r="GR156">
        <v>2075</v>
      </c>
      <c r="GS156">
        <v>4</v>
      </c>
      <c r="GT156">
        <v>32</v>
      </c>
      <c r="GU156">
        <v>199.6</v>
      </c>
      <c r="GV156">
        <v>199.5</v>
      </c>
      <c r="GW156">
        <v>2.63062</v>
      </c>
      <c r="GX156">
        <v>2.52441</v>
      </c>
      <c r="GY156">
        <v>2.04834</v>
      </c>
      <c r="GZ156">
        <v>2.6184099999999999</v>
      </c>
      <c r="HA156">
        <v>2.1972700000000001</v>
      </c>
      <c r="HB156">
        <v>2.3315399999999999</v>
      </c>
      <c r="HC156">
        <v>38.796399999999998</v>
      </c>
      <c r="HD156">
        <v>13.414099999999999</v>
      </c>
      <c r="HE156">
        <v>18</v>
      </c>
      <c r="HF156">
        <v>405.51499999999999</v>
      </c>
      <c r="HG156">
        <v>751.61800000000005</v>
      </c>
      <c r="HH156">
        <v>31.001999999999999</v>
      </c>
      <c r="HI156">
        <v>36.020400000000002</v>
      </c>
      <c r="HJ156">
        <v>30.001000000000001</v>
      </c>
      <c r="HK156">
        <v>35.847700000000003</v>
      </c>
      <c r="HL156">
        <v>35.827500000000001</v>
      </c>
      <c r="HM156">
        <v>52.624099999999999</v>
      </c>
      <c r="HN156">
        <v>0</v>
      </c>
      <c r="HO156">
        <v>100</v>
      </c>
      <c r="HP156">
        <v>31</v>
      </c>
      <c r="HQ156">
        <v>943.05799999999999</v>
      </c>
      <c r="HR156">
        <v>36.496499999999997</v>
      </c>
      <c r="HS156">
        <v>98.351799999999997</v>
      </c>
      <c r="HT156">
        <v>97.040599999999998</v>
      </c>
    </row>
    <row r="157" spans="1:228" x14ac:dyDescent="0.2">
      <c r="A157">
        <v>142</v>
      </c>
      <c r="B157">
        <v>1678299606.0999999</v>
      </c>
      <c r="C157">
        <v>563.09999990463257</v>
      </c>
      <c r="D157" t="s">
        <v>642</v>
      </c>
      <c r="E157" t="s">
        <v>643</v>
      </c>
      <c r="F157">
        <v>4</v>
      </c>
      <c r="G157">
        <v>1678299603.7874999</v>
      </c>
      <c r="H157">
        <f t="shared" si="68"/>
        <v>1.323879805631741E-3</v>
      </c>
      <c r="I157">
        <f t="shared" si="69"/>
        <v>1.3238798056317411</v>
      </c>
      <c r="J157">
        <f t="shared" si="70"/>
        <v>18.360999620036342</v>
      </c>
      <c r="K157">
        <f t="shared" si="71"/>
        <v>906.26512500000001</v>
      </c>
      <c r="L157">
        <f t="shared" si="72"/>
        <v>506.58939303603802</v>
      </c>
      <c r="M157">
        <f t="shared" si="73"/>
        <v>51.329848805741932</v>
      </c>
      <c r="N157">
        <f t="shared" si="74"/>
        <v>91.826738742746556</v>
      </c>
      <c r="O157">
        <f t="shared" si="75"/>
        <v>7.828470529679607E-2</v>
      </c>
      <c r="P157">
        <f t="shared" si="76"/>
        <v>2.7705811021308286</v>
      </c>
      <c r="Q157">
        <f t="shared" si="77"/>
        <v>7.7076292259558782E-2</v>
      </c>
      <c r="R157">
        <f t="shared" si="78"/>
        <v>4.8279699914674803E-2</v>
      </c>
      <c r="S157">
        <f t="shared" si="79"/>
        <v>226.11376461235582</v>
      </c>
      <c r="T157">
        <f t="shared" si="80"/>
        <v>35.329182421358603</v>
      </c>
      <c r="U157">
        <f t="shared" si="81"/>
        <v>34.205350000000003</v>
      </c>
      <c r="V157">
        <f t="shared" si="82"/>
        <v>5.4045170323968454</v>
      </c>
      <c r="W157">
        <f t="shared" si="83"/>
        <v>68.914314006068182</v>
      </c>
      <c r="X157">
        <f t="shared" si="84"/>
        <v>3.7427042132607284</v>
      </c>
      <c r="Y157">
        <f t="shared" si="85"/>
        <v>5.4309533037376942</v>
      </c>
      <c r="Z157">
        <f t="shared" si="86"/>
        <v>1.661812819136117</v>
      </c>
      <c r="AA157">
        <f t="shared" si="87"/>
        <v>-58.383099428359778</v>
      </c>
      <c r="AB157">
        <f t="shared" si="88"/>
        <v>13.090200273733686</v>
      </c>
      <c r="AC157">
        <f t="shared" si="89"/>
        <v>1.0953648235189315</v>
      </c>
      <c r="AD157">
        <f t="shared" si="90"/>
        <v>181.91623028124866</v>
      </c>
      <c r="AE157">
        <f t="shared" si="91"/>
        <v>29.15226531197121</v>
      </c>
      <c r="AF157">
        <f t="shared" si="92"/>
        <v>1.3233848913322539</v>
      </c>
      <c r="AG157">
        <f t="shared" si="93"/>
        <v>18.360999620036342</v>
      </c>
      <c r="AH157">
        <v>968.31318085588714</v>
      </c>
      <c r="AI157">
        <v>944.21689696969725</v>
      </c>
      <c r="AJ157">
        <v>1.754087480228002</v>
      </c>
      <c r="AK157">
        <v>61.006110821722046</v>
      </c>
      <c r="AL157">
        <f t="shared" si="94"/>
        <v>1.3238798056317411</v>
      </c>
      <c r="AM157">
        <v>35.761229692640697</v>
      </c>
      <c r="AN157">
        <v>36.938128484848477</v>
      </c>
      <c r="AO157">
        <v>-3.454116525680692E-6</v>
      </c>
      <c r="AP157">
        <v>102.99</v>
      </c>
      <c r="AQ157">
        <v>237</v>
      </c>
      <c r="AR157">
        <v>36</v>
      </c>
      <c r="AS157">
        <f t="shared" si="95"/>
        <v>1</v>
      </c>
      <c r="AT157">
        <f t="shared" si="96"/>
        <v>0</v>
      </c>
      <c r="AU157">
        <f t="shared" si="97"/>
        <v>47219.001336707086</v>
      </c>
      <c r="AV157">
        <f t="shared" si="98"/>
        <v>1199.9737500000001</v>
      </c>
      <c r="AW157">
        <f t="shared" si="99"/>
        <v>1025.904351094485</v>
      </c>
      <c r="AX157">
        <f t="shared" si="100"/>
        <v>0.85493899436923926</v>
      </c>
      <c r="AY157">
        <f t="shared" si="101"/>
        <v>0.1884322591326317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1678299603.7874999</v>
      </c>
      <c r="BF157">
        <v>906.26512500000001</v>
      </c>
      <c r="BG157">
        <v>934.28137500000003</v>
      </c>
      <c r="BH157">
        <v>36.937849999999997</v>
      </c>
      <c r="BI157">
        <v>35.761412499999999</v>
      </c>
      <c r="BJ157">
        <v>913.62437499999999</v>
      </c>
      <c r="BK157">
        <v>36.67315</v>
      </c>
      <c r="BL157">
        <v>650.01424999999995</v>
      </c>
      <c r="BM157">
        <v>101.22437499999999</v>
      </c>
      <c r="BN157">
        <v>9.9990474999999995E-2</v>
      </c>
      <c r="BO157">
        <v>34.292987500000002</v>
      </c>
      <c r="BP157">
        <v>34.205350000000003</v>
      </c>
      <c r="BQ157">
        <v>999.9</v>
      </c>
      <c r="BR157">
        <v>0</v>
      </c>
      <c r="BS157">
        <v>0</v>
      </c>
      <c r="BT157">
        <v>9009.84375</v>
      </c>
      <c r="BU157">
        <v>0</v>
      </c>
      <c r="BV157">
        <v>1253.3625</v>
      </c>
      <c r="BW157">
        <v>-28.016312500000002</v>
      </c>
      <c r="BX157">
        <v>941.02449999999999</v>
      </c>
      <c r="BY157">
        <v>968.93187499999999</v>
      </c>
      <c r="BZ157">
        <v>1.17644875</v>
      </c>
      <c r="CA157">
        <v>934.28137500000003</v>
      </c>
      <c r="CB157">
        <v>35.761412499999999</v>
      </c>
      <c r="CC157">
        <v>3.7390037500000002</v>
      </c>
      <c r="CD157">
        <v>3.61992</v>
      </c>
      <c r="CE157">
        <v>27.745950000000001</v>
      </c>
      <c r="CF157">
        <v>27.19295</v>
      </c>
      <c r="CG157">
        <v>1199.9737500000001</v>
      </c>
      <c r="CH157">
        <v>0.49994874999999989</v>
      </c>
      <c r="CI157">
        <v>0.50005212500000007</v>
      </c>
      <c r="CJ157">
        <v>0</v>
      </c>
      <c r="CK157">
        <v>864.98424999999997</v>
      </c>
      <c r="CL157">
        <v>4.9990899999999998</v>
      </c>
      <c r="CM157">
        <v>9164.2012499999983</v>
      </c>
      <c r="CN157">
        <v>9557.4762499999997</v>
      </c>
      <c r="CO157">
        <v>46</v>
      </c>
      <c r="CP157">
        <v>48.5</v>
      </c>
      <c r="CQ157">
        <v>46.875</v>
      </c>
      <c r="CR157">
        <v>47.561999999999998</v>
      </c>
      <c r="CS157">
        <v>47.194875000000003</v>
      </c>
      <c r="CT157">
        <v>597.42750000000001</v>
      </c>
      <c r="CU157">
        <v>597.54624999999999</v>
      </c>
      <c r="CV157">
        <v>0</v>
      </c>
      <c r="CW157">
        <v>1678299606.5</v>
      </c>
      <c r="CX157">
        <v>0</v>
      </c>
      <c r="CY157">
        <v>1678287632.5</v>
      </c>
      <c r="CZ157" t="s">
        <v>356</v>
      </c>
      <c r="DA157">
        <v>1678287627</v>
      </c>
      <c r="DB157">
        <v>1678287632.5</v>
      </c>
      <c r="DC157">
        <v>15</v>
      </c>
      <c r="DD157">
        <v>2.5999999999999999E-2</v>
      </c>
      <c r="DE157">
        <v>3.3000000000000002E-2</v>
      </c>
      <c r="DF157">
        <v>-6.1950000000000003</v>
      </c>
      <c r="DG157">
        <v>0.26400000000000001</v>
      </c>
      <c r="DH157">
        <v>415</v>
      </c>
      <c r="DI157">
        <v>32</v>
      </c>
      <c r="DJ157">
        <v>0.71</v>
      </c>
      <c r="DK157">
        <v>0.35</v>
      </c>
      <c r="DL157">
        <v>-27.840739024390238</v>
      </c>
      <c r="DM157">
        <v>-0.64371010452962052</v>
      </c>
      <c r="DN157">
        <v>8.6150707082156427E-2</v>
      </c>
      <c r="DO157">
        <v>0</v>
      </c>
      <c r="DP157">
        <v>1.196110731707317</v>
      </c>
      <c r="DQ157">
        <v>-9.9721881533099674E-2</v>
      </c>
      <c r="DR157">
        <v>1.024097899051243E-2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3.29399</v>
      </c>
      <c r="EB157">
        <v>2.6254300000000002</v>
      </c>
      <c r="EC157">
        <v>0.17557</v>
      </c>
      <c r="ED157">
        <v>0.17684</v>
      </c>
      <c r="EE157">
        <v>0.14636399999999999</v>
      </c>
      <c r="EF157">
        <v>0.141934</v>
      </c>
      <c r="EG157">
        <v>24710.799999999999</v>
      </c>
      <c r="EH157">
        <v>25013.5</v>
      </c>
      <c r="EI157">
        <v>27902</v>
      </c>
      <c r="EJ157">
        <v>29269.8</v>
      </c>
      <c r="EK157">
        <v>32792.400000000001</v>
      </c>
      <c r="EL157">
        <v>34881.599999999999</v>
      </c>
      <c r="EM157">
        <v>39407.300000000003</v>
      </c>
      <c r="EN157">
        <v>41854.5</v>
      </c>
      <c r="EO157">
        <v>1.7583</v>
      </c>
      <c r="EP157">
        <v>2.1537999999999999</v>
      </c>
      <c r="EQ157">
        <v>9.3083799999999994E-2</v>
      </c>
      <c r="ER157">
        <v>0</v>
      </c>
      <c r="ES157">
        <v>32.6999</v>
      </c>
      <c r="ET157">
        <v>999.9</v>
      </c>
      <c r="EU157">
        <v>74.5</v>
      </c>
      <c r="EV157">
        <v>33.5</v>
      </c>
      <c r="EW157">
        <v>38.2423</v>
      </c>
      <c r="EX157">
        <v>57.292900000000003</v>
      </c>
      <c r="EY157">
        <v>-4.2708399999999997</v>
      </c>
      <c r="EZ157">
        <v>2</v>
      </c>
      <c r="FA157">
        <v>0.70525700000000002</v>
      </c>
      <c r="FB157">
        <v>1.3953100000000001</v>
      </c>
      <c r="FC157">
        <v>20.264900000000001</v>
      </c>
      <c r="FD157">
        <v>5.2159399999999998</v>
      </c>
      <c r="FE157">
        <v>12.0099</v>
      </c>
      <c r="FF157">
        <v>4.9847999999999999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1.86226</v>
      </c>
      <c r="FN157">
        <v>1.86432</v>
      </c>
      <c r="FO157">
        <v>1.8603499999999999</v>
      </c>
      <c r="FP157">
        <v>1.86111</v>
      </c>
      <c r="FQ157">
        <v>1.8602000000000001</v>
      </c>
      <c r="FR157">
        <v>1.8619600000000001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-7.367</v>
      </c>
      <c r="GH157">
        <v>0.26469999999999999</v>
      </c>
      <c r="GI157">
        <v>-4.4239819368145623</v>
      </c>
      <c r="GJ157">
        <v>-4.7384624312344064E-3</v>
      </c>
      <c r="GK157">
        <v>2.0540812038047919E-6</v>
      </c>
      <c r="GL157">
        <v>-4.204614941727041E-10</v>
      </c>
      <c r="GM157">
        <v>0.26473705503428657</v>
      </c>
      <c r="GN157">
        <v>0</v>
      </c>
      <c r="GO157">
        <v>0</v>
      </c>
      <c r="GP157">
        <v>0</v>
      </c>
      <c r="GQ157">
        <v>6</v>
      </c>
      <c r="GR157">
        <v>2075</v>
      </c>
      <c r="GS157">
        <v>4</v>
      </c>
      <c r="GT157">
        <v>32</v>
      </c>
      <c r="GU157">
        <v>199.7</v>
      </c>
      <c r="GV157">
        <v>199.6</v>
      </c>
      <c r="GW157">
        <v>2.6464799999999999</v>
      </c>
      <c r="GX157">
        <v>2.51953</v>
      </c>
      <c r="GY157">
        <v>2.04834</v>
      </c>
      <c r="GZ157">
        <v>2.6171899999999999</v>
      </c>
      <c r="HA157">
        <v>2.1972700000000001</v>
      </c>
      <c r="HB157">
        <v>2.3327599999999999</v>
      </c>
      <c r="HC157">
        <v>38.796399999999998</v>
      </c>
      <c r="HD157">
        <v>13.4316</v>
      </c>
      <c r="HE157">
        <v>18</v>
      </c>
      <c r="HF157">
        <v>405.96300000000002</v>
      </c>
      <c r="HG157">
        <v>751.58699999999999</v>
      </c>
      <c r="HH157">
        <v>31.0016</v>
      </c>
      <c r="HI157">
        <v>36.028599999999997</v>
      </c>
      <c r="HJ157">
        <v>30.000800000000002</v>
      </c>
      <c r="HK157">
        <v>35.855200000000004</v>
      </c>
      <c r="HL157">
        <v>35.835000000000001</v>
      </c>
      <c r="HM157">
        <v>52.926699999999997</v>
      </c>
      <c r="HN157">
        <v>0</v>
      </c>
      <c r="HO157">
        <v>100</v>
      </c>
      <c r="HP157">
        <v>31</v>
      </c>
      <c r="HQ157">
        <v>949.73500000000001</v>
      </c>
      <c r="HR157">
        <v>36.496499999999997</v>
      </c>
      <c r="HS157">
        <v>98.351600000000005</v>
      </c>
      <c r="HT157">
        <v>97.040099999999995</v>
      </c>
    </row>
    <row r="158" spans="1:228" x14ac:dyDescent="0.2">
      <c r="A158">
        <v>143</v>
      </c>
      <c r="B158">
        <v>1678299610.0999999</v>
      </c>
      <c r="C158">
        <v>567.09999990463257</v>
      </c>
      <c r="D158" t="s">
        <v>644</v>
      </c>
      <c r="E158" t="s">
        <v>645</v>
      </c>
      <c r="F158">
        <v>4</v>
      </c>
      <c r="G158">
        <v>1678299608.0999999</v>
      </c>
      <c r="H158">
        <f t="shared" si="68"/>
        <v>1.3151714090846687E-3</v>
      </c>
      <c r="I158">
        <f t="shared" si="69"/>
        <v>1.3151714090846687</v>
      </c>
      <c r="J158">
        <f t="shared" si="70"/>
        <v>18.221744874579588</v>
      </c>
      <c r="K158">
        <f t="shared" si="71"/>
        <v>913.50614285714278</v>
      </c>
      <c r="L158">
        <f t="shared" si="72"/>
        <v>513.75938779839214</v>
      </c>
      <c r="M158">
        <f t="shared" si="73"/>
        <v>52.05615202581501</v>
      </c>
      <c r="N158">
        <f t="shared" si="74"/>
        <v>92.560088980307157</v>
      </c>
      <c r="O158">
        <f t="shared" si="75"/>
        <v>7.7711603815113661E-2</v>
      </c>
      <c r="P158">
        <f t="shared" si="76"/>
        <v>2.7713747295029627</v>
      </c>
      <c r="Q158">
        <f t="shared" si="77"/>
        <v>7.6521009255835895E-2</v>
      </c>
      <c r="R158">
        <f t="shared" si="78"/>
        <v>4.7931081470089038E-2</v>
      </c>
      <c r="S158">
        <f t="shared" si="79"/>
        <v>226.12256794966729</v>
      </c>
      <c r="T158">
        <f t="shared" si="80"/>
        <v>35.336985776715679</v>
      </c>
      <c r="U158">
        <f t="shared" si="81"/>
        <v>34.208285714285722</v>
      </c>
      <c r="V158">
        <f t="shared" si="82"/>
        <v>5.4054007899749479</v>
      </c>
      <c r="W158">
        <f t="shared" si="83"/>
        <v>68.889826077166006</v>
      </c>
      <c r="X158">
        <f t="shared" si="84"/>
        <v>3.742552177745762</v>
      </c>
      <c r="Y158">
        <f t="shared" si="85"/>
        <v>5.4326631243829722</v>
      </c>
      <c r="Z158">
        <f t="shared" si="86"/>
        <v>1.6628486122291859</v>
      </c>
      <c r="AA158">
        <f t="shared" si="87"/>
        <v>-57.999059140633889</v>
      </c>
      <c r="AB158">
        <f t="shared" si="88"/>
        <v>13.500292738389033</v>
      </c>
      <c r="AC158">
        <f t="shared" si="89"/>
        <v>1.1294045035657179</v>
      </c>
      <c r="AD158">
        <f t="shared" si="90"/>
        <v>182.75320605098813</v>
      </c>
      <c r="AE158">
        <f t="shared" si="91"/>
        <v>29.08971447834562</v>
      </c>
      <c r="AF158">
        <f t="shared" si="92"/>
        <v>1.3150257785146975</v>
      </c>
      <c r="AG158">
        <f t="shared" si="93"/>
        <v>18.221744874579588</v>
      </c>
      <c r="AH158">
        <v>975.22215438156275</v>
      </c>
      <c r="AI158">
        <v>951.21196363636329</v>
      </c>
      <c r="AJ158">
        <v>1.767005844948873</v>
      </c>
      <c r="AK158">
        <v>61.006110821722046</v>
      </c>
      <c r="AL158">
        <f t="shared" si="94"/>
        <v>1.3151714090846687</v>
      </c>
      <c r="AM158">
        <v>35.767216168831183</v>
      </c>
      <c r="AN158">
        <v>36.936333939393933</v>
      </c>
      <c r="AO158">
        <v>-2.6619697361587221E-6</v>
      </c>
      <c r="AP158">
        <v>102.99</v>
      </c>
      <c r="AQ158">
        <v>236</v>
      </c>
      <c r="AR158">
        <v>36</v>
      </c>
      <c r="AS158">
        <f t="shared" si="95"/>
        <v>1</v>
      </c>
      <c r="AT158">
        <f t="shared" si="96"/>
        <v>0</v>
      </c>
      <c r="AU158">
        <f t="shared" si="97"/>
        <v>47239.887617631481</v>
      </c>
      <c r="AV158">
        <f t="shared" si="98"/>
        <v>1200.0342857142859</v>
      </c>
      <c r="AW158">
        <f t="shared" si="99"/>
        <v>1025.9547564506051</v>
      </c>
      <c r="AX158">
        <f t="shared" si="100"/>
        <v>0.85493787024587797</v>
      </c>
      <c r="AY158">
        <f t="shared" si="101"/>
        <v>0.18843008957454438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1678299608.0999999</v>
      </c>
      <c r="BF158">
        <v>913.50614285714278</v>
      </c>
      <c r="BG158">
        <v>941.46557142857159</v>
      </c>
      <c r="BH158">
        <v>36.936485714285723</v>
      </c>
      <c r="BI158">
        <v>35.767514285714277</v>
      </c>
      <c r="BJ158">
        <v>920.87971428571439</v>
      </c>
      <c r="BK158">
        <v>36.671771428571432</v>
      </c>
      <c r="BL158">
        <v>650.03471428571436</v>
      </c>
      <c r="BM158">
        <v>101.2238571428572</v>
      </c>
      <c r="BN158">
        <v>0.1001347142857143</v>
      </c>
      <c r="BO158">
        <v>34.298642857142859</v>
      </c>
      <c r="BP158">
        <v>34.208285714285722</v>
      </c>
      <c r="BQ158">
        <v>999.89999999999986</v>
      </c>
      <c r="BR158">
        <v>0</v>
      </c>
      <c r="BS158">
        <v>0</v>
      </c>
      <c r="BT158">
        <v>9014.1071428571431</v>
      </c>
      <c r="BU158">
        <v>0</v>
      </c>
      <c r="BV158">
        <v>1473.692857142858</v>
      </c>
      <c r="BW158">
        <v>-27.959657142857139</v>
      </c>
      <c r="BX158">
        <v>948.54157142857161</v>
      </c>
      <c r="BY158">
        <v>976.38857142857148</v>
      </c>
      <c r="BZ158">
        <v>1.1689828571428571</v>
      </c>
      <c r="CA158">
        <v>941.46557142857159</v>
      </c>
      <c r="CB158">
        <v>35.767514285714277</v>
      </c>
      <c r="CC158">
        <v>3.7388599999999999</v>
      </c>
      <c r="CD158">
        <v>3.6205314285714292</v>
      </c>
      <c r="CE158">
        <v>27.7453</v>
      </c>
      <c r="CF158">
        <v>27.195799999999991</v>
      </c>
      <c r="CG158">
        <v>1200.0342857142859</v>
      </c>
      <c r="CH158">
        <v>0.49998871428571429</v>
      </c>
      <c r="CI158">
        <v>0.50001142857142866</v>
      </c>
      <c r="CJ158">
        <v>0</v>
      </c>
      <c r="CK158">
        <v>865.01285714285711</v>
      </c>
      <c r="CL158">
        <v>4.9990899999999998</v>
      </c>
      <c r="CM158">
        <v>9184.7114285714288</v>
      </c>
      <c r="CN158">
        <v>9558.1000000000022</v>
      </c>
      <c r="CO158">
        <v>46</v>
      </c>
      <c r="CP158">
        <v>48.5</v>
      </c>
      <c r="CQ158">
        <v>46.875</v>
      </c>
      <c r="CR158">
        <v>47.588999999999999</v>
      </c>
      <c r="CS158">
        <v>47.196000000000012</v>
      </c>
      <c r="CT158">
        <v>597.50285714285712</v>
      </c>
      <c r="CU158">
        <v>597.53142857142859</v>
      </c>
      <c r="CV158">
        <v>0</v>
      </c>
      <c r="CW158">
        <v>1678299610.7</v>
      </c>
      <c r="CX158">
        <v>0</v>
      </c>
      <c r="CY158">
        <v>1678287632.5</v>
      </c>
      <c r="CZ158" t="s">
        <v>356</v>
      </c>
      <c r="DA158">
        <v>1678287627</v>
      </c>
      <c r="DB158">
        <v>1678287632.5</v>
      </c>
      <c r="DC158">
        <v>15</v>
      </c>
      <c r="DD158">
        <v>2.5999999999999999E-2</v>
      </c>
      <c r="DE158">
        <v>3.3000000000000002E-2</v>
      </c>
      <c r="DF158">
        <v>-6.1950000000000003</v>
      </c>
      <c r="DG158">
        <v>0.26400000000000001</v>
      </c>
      <c r="DH158">
        <v>415</v>
      </c>
      <c r="DI158">
        <v>32</v>
      </c>
      <c r="DJ158">
        <v>0.71</v>
      </c>
      <c r="DK158">
        <v>0.35</v>
      </c>
      <c r="DL158">
        <v>-27.885853658536579</v>
      </c>
      <c r="DM158">
        <v>-0.75640139372825643</v>
      </c>
      <c r="DN158">
        <v>9.5053818125699907E-2</v>
      </c>
      <c r="DO158">
        <v>0</v>
      </c>
      <c r="DP158">
        <v>1.1889948780487809</v>
      </c>
      <c r="DQ158">
        <v>-0.1239643902438978</v>
      </c>
      <c r="DR158">
        <v>1.2449149862629219E-2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375</v>
      </c>
      <c r="EA158">
        <v>3.2940100000000001</v>
      </c>
      <c r="EB158">
        <v>2.6254499999999998</v>
      </c>
      <c r="EC158">
        <v>0.17641599999999999</v>
      </c>
      <c r="ED158">
        <v>0.17765400000000001</v>
      </c>
      <c r="EE158">
        <v>0.14636199999999999</v>
      </c>
      <c r="EF158">
        <v>0.14194999999999999</v>
      </c>
      <c r="EG158">
        <v>24684.9</v>
      </c>
      <c r="EH158">
        <v>24987.8</v>
      </c>
      <c r="EI158">
        <v>27901.599999999999</v>
      </c>
      <c r="EJ158">
        <v>29268.9</v>
      </c>
      <c r="EK158">
        <v>32792</v>
      </c>
      <c r="EL158">
        <v>34880.199999999997</v>
      </c>
      <c r="EM158">
        <v>39406.6</v>
      </c>
      <c r="EN158">
        <v>41853.5</v>
      </c>
      <c r="EO158">
        <v>1.7599499999999999</v>
      </c>
      <c r="EP158">
        <v>2.15387</v>
      </c>
      <c r="EQ158">
        <v>9.3679899999999997E-2</v>
      </c>
      <c r="ER158">
        <v>0</v>
      </c>
      <c r="ES158">
        <v>32.698399999999999</v>
      </c>
      <c r="ET158">
        <v>999.9</v>
      </c>
      <c r="EU158">
        <v>74.5</v>
      </c>
      <c r="EV158">
        <v>33.5</v>
      </c>
      <c r="EW158">
        <v>38.239100000000001</v>
      </c>
      <c r="EX158">
        <v>56.932899999999997</v>
      </c>
      <c r="EY158">
        <v>-4.4150600000000004</v>
      </c>
      <c r="EZ158">
        <v>2</v>
      </c>
      <c r="FA158">
        <v>0.70602600000000004</v>
      </c>
      <c r="FB158">
        <v>1.4006799999999999</v>
      </c>
      <c r="FC158">
        <v>20.264900000000001</v>
      </c>
      <c r="FD158">
        <v>5.21624</v>
      </c>
      <c r="FE158">
        <v>12.0099</v>
      </c>
      <c r="FF158">
        <v>4.9850500000000002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1.8622799999999999</v>
      </c>
      <c r="FN158">
        <v>1.86432</v>
      </c>
      <c r="FO158">
        <v>1.8603499999999999</v>
      </c>
      <c r="FP158">
        <v>1.8611</v>
      </c>
      <c r="FQ158">
        <v>1.8602099999999999</v>
      </c>
      <c r="FR158">
        <v>1.86199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-7.3810000000000002</v>
      </c>
      <c r="GH158">
        <v>0.26469999999999999</v>
      </c>
      <c r="GI158">
        <v>-4.4239819368145623</v>
      </c>
      <c r="GJ158">
        <v>-4.7384624312344064E-3</v>
      </c>
      <c r="GK158">
        <v>2.0540812038047919E-6</v>
      </c>
      <c r="GL158">
        <v>-4.204614941727041E-10</v>
      </c>
      <c r="GM158">
        <v>0.26473705503428657</v>
      </c>
      <c r="GN158">
        <v>0</v>
      </c>
      <c r="GO158">
        <v>0</v>
      </c>
      <c r="GP158">
        <v>0</v>
      </c>
      <c r="GQ158">
        <v>6</v>
      </c>
      <c r="GR158">
        <v>2075</v>
      </c>
      <c r="GS158">
        <v>4</v>
      </c>
      <c r="GT158">
        <v>32</v>
      </c>
      <c r="GU158">
        <v>199.7</v>
      </c>
      <c r="GV158">
        <v>199.6</v>
      </c>
      <c r="GW158">
        <v>2.66113</v>
      </c>
      <c r="GX158">
        <v>2.52319</v>
      </c>
      <c r="GY158">
        <v>2.04834</v>
      </c>
      <c r="GZ158">
        <v>2.6184099999999999</v>
      </c>
      <c r="HA158">
        <v>2.1972700000000001</v>
      </c>
      <c r="HB158">
        <v>2.31934</v>
      </c>
      <c r="HC158">
        <v>38.796399999999998</v>
      </c>
      <c r="HD158">
        <v>13.422800000000001</v>
      </c>
      <c r="HE158">
        <v>18</v>
      </c>
      <c r="HF158">
        <v>406.93299999999999</v>
      </c>
      <c r="HG158">
        <v>751.74900000000002</v>
      </c>
      <c r="HH158">
        <v>31.0016</v>
      </c>
      <c r="HI158">
        <v>36.036200000000001</v>
      </c>
      <c r="HJ158">
        <v>30.000900000000001</v>
      </c>
      <c r="HK158">
        <v>35.863300000000002</v>
      </c>
      <c r="HL158">
        <v>35.842399999999998</v>
      </c>
      <c r="HM158">
        <v>53.229199999999999</v>
      </c>
      <c r="HN158">
        <v>0</v>
      </c>
      <c r="HO158">
        <v>100</v>
      </c>
      <c r="HP158">
        <v>31</v>
      </c>
      <c r="HQ158">
        <v>956.41200000000003</v>
      </c>
      <c r="HR158">
        <v>36.496499999999997</v>
      </c>
      <c r="HS158">
        <v>98.35</v>
      </c>
      <c r="HT158">
        <v>97.037400000000005</v>
      </c>
    </row>
    <row r="159" spans="1:228" x14ac:dyDescent="0.2">
      <c r="A159">
        <v>144</v>
      </c>
      <c r="B159">
        <v>1678299614.0999999</v>
      </c>
      <c r="C159">
        <v>571.09999990463257</v>
      </c>
      <c r="D159" t="s">
        <v>646</v>
      </c>
      <c r="E159" t="s">
        <v>647</v>
      </c>
      <c r="F159">
        <v>4</v>
      </c>
      <c r="G159">
        <v>1678299611.7874999</v>
      </c>
      <c r="H159">
        <f t="shared" si="68"/>
        <v>1.3096536502726955E-3</v>
      </c>
      <c r="I159">
        <f t="shared" si="69"/>
        <v>1.3096536502726954</v>
      </c>
      <c r="J159">
        <f t="shared" si="70"/>
        <v>18.60402911522818</v>
      </c>
      <c r="K159">
        <f t="shared" si="71"/>
        <v>919.67825000000005</v>
      </c>
      <c r="L159">
        <f t="shared" si="72"/>
        <v>509.73264978207732</v>
      </c>
      <c r="M159">
        <f t="shared" si="73"/>
        <v>51.648682319975045</v>
      </c>
      <c r="N159">
        <f t="shared" si="74"/>
        <v>93.186437618127911</v>
      </c>
      <c r="O159">
        <f t="shared" si="75"/>
        <v>7.7274745331165087E-2</v>
      </c>
      <c r="P159">
        <f t="shared" si="76"/>
        <v>2.7705621642132758</v>
      </c>
      <c r="Q159">
        <f t="shared" si="77"/>
        <v>7.6097050123528298E-2</v>
      </c>
      <c r="R159">
        <f t="shared" si="78"/>
        <v>4.766497239185024E-2</v>
      </c>
      <c r="S159">
        <f t="shared" si="79"/>
        <v>226.13621061187285</v>
      </c>
      <c r="T159">
        <f t="shared" si="80"/>
        <v>35.338049587348898</v>
      </c>
      <c r="U159">
        <f t="shared" si="81"/>
        <v>34.216187499999997</v>
      </c>
      <c r="V159">
        <f t="shared" si="82"/>
        <v>5.4077801413398916</v>
      </c>
      <c r="W159">
        <f t="shared" si="83"/>
        <v>68.895380378080588</v>
      </c>
      <c r="X159">
        <f t="shared" si="84"/>
        <v>3.7426861519632304</v>
      </c>
      <c r="Y159">
        <f t="shared" si="85"/>
        <v>5.4324196069813482</v>
      </c>
      <c r="Z159">
        <f t="shared" si="86"/>
        <v>1.6650939893766612</v>
      </c>
      <c r="AA159">
        <f t="shared" si="87"/>
        <v>-57.755725977025875</v>
      </c>
      <c r="AB159">
        <f t="shared" si="88"/>
        <v>12.195778594970948</v>
      </c>
      <c r="AC159">
        <f t="shared" si="89"/>
        <v>1.0206063322087029</v>
      </c>
      <c r="AD159">
        <f t="shared" si="90"/>
        <v>181.59686956202663</v>
      </c>
      <c r="AE159">
        <f t="shared" si="91"/>
        <v>29.039907918092243</v>
      </c>
      <c r="AF159">
        <f t="shared" si="92"/>
        <v>1.310619527078758</v>
      </c>
      <c r="AG159">
        <f t="shared" si="93"/>
        <v>18.60402911522818</v>
      </c>
      <c r="AH159">
        <v>982.12906752291769</v>
      </c>
      <c r="AI159">
        <v>958.01949696969712</v>
      </c>
      <c r="AJ159">
        <v>1.6952520706278911</v>
      </c>
      <c r="AK159">
        <v>61.006110821722046</v>
      </c>
      <c r="AL159">
        <f t="shared" si="94"/>
        <v>1.3096536502726954</v>
      </c>
      <c r="AM159">
        <v>35.772726483766213</v>
      </c>
      <c r="AN159">
        <v>36.936912727272727</v>
      </c>
      <c r="AO159">
        <v>9.2092815086760324E-7</v>
      </c>
      <c r="AP159">
        <v>102.99</v>
      </c>
      <c r="AQ159">
        <v>236</v>
      </c>
      <c r="AR159">
        <v>36</v>
      </c>
      <c r="AS159">
        <f t="shared" si="95"/>
        <v>1</v>
      </c>
      <c r="AT159">
        <f t="shared" si="96"/>
        <v>0</v>
      </c>
      <c r="AU159">
        <f t="shared" si="97"/>
        <v>47217.741405435867</v>
      </c>
      <c r="AV159">
        <f t="shared" si="98"/>
        <v>1200.0962500000001</v>
      </c>
      <c r="AW159">
        <f t="shared" si="99"/>
        <v>1026.0087510942346</v>
      </c>
      <c r="AX159">
        <f t="shared" si="100"/>
        <v>0.8549387193687461</v>
      </c>
      <c r="AY159">
        <f t="shared" si="101"/>
        <v>0.1884317283816801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1678299611.7874999</v>
      </c>
      <c r="BF159">
        <v>919.67825000000005</v>
      </c>
      <c r="BG159">
        <v>947.59537499999999</v>
      </c>
      <c r="BH159">
        <v>36.937424999999998</v>
      </c>
      <c r="BI159">
        <v>35.772374999999997</v>
      </c>
      <c r="BJ159">
        <v>927.06462499999998</v>
      </c>
      <c r="BK159">
        <v>36.672687499999988</v>
      </c>
      <c r="BL159">
        <v>650.03662499999996</v>
      </c>
      <c r="BM159">
        <v>101.22499999999999</v>
      </c>
      <c r="BN159">
        <v>0.10004233749999999</v>
      </c>
      <c r="BO159">
        <v>34.2978375</v>
      </c>
      <c r="BP159">
        <v>34.216187499999997</v>
      </c>
      <c r="BQ159">
        <v>999.9</v>
      </c>
      <c r="BR159">
        <v>0</v>
      </c>
      <c r="BS159">
        <v>0</v>
      </c>
      <c r="BT159">
        <v>9009.6875</v>
      </c>
      <c r="BU159">
        <v>0</v>
      </c>
      <c r="BV159">
        <v>1540.0487499999999</v>
      </c>
      <c r="BW159">
        <v>-27.9169625</v>
      </c>
      <c r="BX159">
        <v>954.9514999999999</v>
      </c>
      <c r="BY159">
        <v>982.75049999999999</v>
      </c>
      <c r="BZ159">
        <v>1.16505875</v>
      </c>
      <c r="CA159">
        <v>947.59537499999999</v>
      </c>
      <c r="CB159">
        <v>35.772374999999997</v>
      </c>
      <c r="CC159">
        <v>3.7389950000000001</v>
      </c>
      <c r="CD159">
        <v>3.6210612499999999</v>
      </c>
      <c r="CE159">
        <v>27.745912499999999</v>
      </c>
      <c r="CF159">
        <v>27.198325000000001</v>
      </c>
      <c r="CG159">
        <v>1200.0962500000001</v>
      </c>
      <c r="CH159">
        <v>0.49996087500000003</v>
      </c>
      <c r="CI159">
        <v>0.50004000000000004</v>
      </c>
      <c r="CJ159">
        <v>0</v>
      </c>
      <c r="CK159">
        <v>864.92574999999999</v>
      </c>
      <c r="CL159">
        <v>4.9990899999999998</v>
      </c>
      <c r="CM159">
        <v>9181.6812499999996</v>
      </c>
      <c r="CN159">
        <v>9558.4862499999999</v>
      </c>
      <c r="CO159">
        <v>46.030999999999999</v>
      </c>
      <c r="CP159">
        <v>48.5</v>
      </c>
      <c r="CQ159">
        <v>46.875</v>
      </c>
      <c r="CR159">
        <v>47.625</v>
      </c>
      <c r="CS159">
        <v>47.242125000000001</v>
      </c>
      <c r="CT159">
        <v>597.5</v>
      </c>
      <c r="CU159">
        <v>597.59624999999994</v>
      </c>
      <c r="CV159">
        <v>0</v>
      </c>
      <c r="CW159">
        <v>1678299614.3</v>
      </c>
      <c r="CX159">
        <v>0</v>
      </c>
      <c r="CY159">
        <v>1678287632.5</v>
      </c>
      <c r="CZ159" t="s">
        <v>356</v>
      </c>
      <c r="DA159">
        <v>1678287627</v>
      </c>
      <c r="DB159">
        <v>1678287632.5</v>
      </c>
      <c r="DC159">
        <v>15</v>
      </c>
      <c r="DD159">
        <v>2.5999999999999999E-2</v>
      </c>
      <c r="DE159">
        <v>3.3000000000000002E-2</v>
      </c>
      <c r="DF159">
        <v>-6.1950000000000003</v>
      </c>
      <c r="DG159">
        <v>0.26400000000000001</v>
      </c>
      <c r="DH159">
        <v>415</v>
      </c>
      <c r="DI159">
        <v>32</v>
      </c>
      <c r="DJ159">
        <v>0.71</v>
      </c>
      <c r="DK159">
        <v>0.35</v>
      </c>
      <c r="DL159">
        <v>-27.908555</v>
      </c>
      <c r="DM159">
        <v>-0.48994221388358589</v>
      </c>
      <c r="DN159">
        <v>8.7527883985619045E-2</v>
      </c>
      <c r="DO159">
        <v>0</v>
      </c>
      <c r="DP159">
        <v>1.1799982499999999</v>
      </c>
      <c r="DQ159">
        <v>-0.1228909193245802</v>
      </c>
      <c r="DR159">
        <v>1.204394679652397E-2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375</v>
      </c>
      <c r="EA159">
        <v>3.2940700000000001</v>
      </c>
      <c r="EB159">
        <v>2.6253600000000001</v>
      </c>
      <c r="EC159">
        <v>0.177234</v>
      </c>
      <c r="ED159">
        <v>0.17846200000000001</v>
      </c>
      <c r="EE159">
        <v>0.14636299999999999</v>
      </c>
      <c r="EF159">
        <v>0.14196</v>
      </c>
      <c r="EG159">
        <v>24659.4</v>
      </c>
      <c r="EH159">
        <v>24962.2</v>
      </c>
      <c r="EI159">
        <v>27900.6</v>
      </c>
      <c r="EJ159">
        <v>29267.8</v>
      </c>
      <c r="EK159">
        <v>32790.5</v>
      </c>
      <c r="EL159">
        <v>34878.800000000003</v>
      </c>
      <c r="EM159">
        <v>39404.800000000003</v>
      </c>
      <c r="EN159">
        <v>41852.300000000003</v>
      </c>
      <c r="EO159">
        <v>1.7605</v>
      </c>
      <c r="EP159">
        <v>2.1535500000000001</v>
      </c>
      <c r="EQ159">
        <v>9.3918299999999996E-2</v>
      </c>
      <c r="ER159">
        <v>0</v>
      </c>
      <c r="ES159">
        <v>32.695599999999999</v>
      </c>
      <c r="ET159">
        <v>999.9</v>
      </c>
      <c r="EU159">
        <v>74.5</v>
      </c>
      <c r="EV159">
        <v>33.5</v>
      </c>
      <c r="EW159">
        <v>38.238700000000001</v>
      </c>
      <c r="EX159">
        <v>57.2029</v>
      </c>
      <c r="EY159">
        <v>-4.4791600000000003</v>
      </c>
      <c r="EZ159">
        <v>2</v>
      </c>
      <c r="FA159">
        <v>0.70654700000000004</v>
      </c>
      <c r="FB159">
        <v>1.4053500000000001</v>
      </c>
      <c r="FC159">
        <v>20.265000000000001</v>
      </c>
      <c r="FD159">
        <v>5.21624</v>
      </c>
      <c r="FE159">
        <v>12.0099</v>
      </c>
      <c r="FF159">
        <v>4.9844499999999998</v>
      </c>
      <c r="FG159">
        <v>3.2844500000000001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1.8622799999999999</v>
      </c>
      <c r="FN159">
        <v>1.86432</v>
      </c>
      <c r="FO159">
        <v>1.8603499999999999</v>
      </c>
      <c r="FP159">
        <v>1.8611</v>
      </c>
      <c r="FQ159">
        <v>1.8602000000000001</v>
      </c>
      <c r="FR159">
        <v>1.86199</v>
      </c>
      <c r="FS159">
        <v>1.8585199999999999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-7.3940000000000001</v>
      </c>
      <c r="GH159">
        <v>0.26479999999999998</v>
      </c>
      <c r="GI159">
        <v>-4.4239819368145623</v>
      </c>
      <c r="GJ159">
        <v>-4.7384624312344064E-3</v>
      </c>
      <c r="GK159">
        <v>2.0540812038047919E-6</v>
      </c>
      <c r="GL159">
        <v>-4.204614941727041E-10</v>
      </c>
      <c r="GM159">
        <v>0.26473705503428657</v>
      </c>
      <c r="GN159">
        <v>0</v>
      </c>
      <c r="GO159">
        <v>0</v>
      </c>
      <c r="GP159">
        <v>0</v>
      </c>
      <c r="GQ159">
        <v>6</v>
      </c>
      <c r="GR159">
        <v>2075</v>
      </c>
      <c r="GS159">
        <v>4</v>
      </c>
      <c r="GT159">
        <v>32</v>
      </c>
      <c r="GU159">
        <v>199.8</v>
      </c>
      <c r="GV159">
        <v>199.7</v>
      </c>
      <c r="GW159">
        <v>2.677</v>
      </c>
      <c r="GX159">
        <v>2.5305200000000001</v>
      </c>
      <c r="GY159">
        <v>2.04834</v>
      </c>
      <c r="GZ159">
        <v>2.6184099999999999</v>
      </c>
      <c r="HA159">
        <v>2.1972700000000001</v>
      </c>
      <c r="HB159">
        <v>2.2973599999999998</v>
      </c>
      <c r="HC159">
        <v>38.796399999999998</v>
      </c>
      <c r="HD159">
        <v>13.4053</v>
      </c>
      <c r="HE159">
        <v>18</v>
      </c>
      <c r="HF159">
        <v>407.28500000000003</v>
      </c>
      <c r="HG159">
        <v>751.529</v>
      </c>
      <c r="HH159">
        <v>31.0014</v>
      </c>
      <c r="HI159">
        <v>36.044499999999999</v>
      </c>
      <c r="HJ159">
        <v>30.000800000000002</v>
      </c>
      <c r="HK159">
        <v>35.870800000000003</v>
      </c>
      <c r="HL159">
        <v>35.8506</v>
      </c>
      <c r="HM159">
        <v>53.5336</v>
      </c>
      <c r="HN159">
        <v>0</v>
      </c>
      <c r="HO159">
        <v>100</v>
      </c>
      <c r="HP159">
        <v>31</v>
      </c>
      <c r="HQ159">
        <v>963.08799999999997</v>
      </c>
      <c r="HR159">
        <v>36.496499999999997</v>
      </c>
      <c r="HS159">
        <v>98.346000000000004</v>
      </c>
      <c r="HT159">
        <v>97.034199999999998</v>
      </c>
    </row>
    <row r="160" spans="1:228" x14ac:dyDescent="0.2">
      <c r="A160">
        <v>145</v>
      </c>
      <c r="B160">
        <v>1678299618.0999999</v>
      </c>
      <c r="C160">
        <v>575.09999990463257</v>
      </c>
      <c r="D160" t="s">
        <v>648</v>
      </c>
      <c r="E160" t="s">
        <v>649</v>
      </c>
      <c r="F160">
        <v>4</v>
      </c>
      <c r="G160">
        <v>1678299616.0999999</v>
      </c>
      <c r="H160">
        <f t="shared" si="68"/>
        <v>1.3065518118301764E-3</v>
      </c>
      <c r="I160">
        <f t="shared" si="69"/>
        <v>1.3065518118301764</v>
      </c>
      <c r="J160">
        <f t="shared" si="70"/>
        <v>18.040158502858866</v>
      </c>
      <c r="K160">
        <f t="shared" si="71"/>
        <v>926.91228571428564</v>
      </c>
      <c r="L160">
        <f t="shared" si="72"/>
        <v>527.43367205016636</v>
      </c>
      <c r="M160">
        <f t="shared" si="73"/>
        <v>53.442552079929342</v>
      </c>
      <c r="N160">
        <f t="shared" si="74"/>
        <v>93.919976535173575</v>
      </c>
      <c r="O160">
        <f t="shared" si="75"/>
        <v>7.7067194472970543E-2</v>
      </c>
      <c r="P160">
        <f t="shared" si="76"/>
        <v>2.7659389928000055</v>
      </c>
      <c r="Q160">
        <f t="shared" si="77"/>
        <v>7.5893839507588046E-2</v>
      </c>
      <c r="R160">
        <f t="shared" si="78"/>
        <v>4.7537582805116919E-2</v>
      </c>
      <c r="S160">
        <f t="shared" si="79"/>
        <v>226.1112506655773</v>
      </c>
      <c r="T160">
        <f t="shared" si="80"/>
        <v>35.344975953208483</v>
      </c>
      <c r="U160">
        <f t="shared" si="81"/>
        <v>34.218085714285714</v>
      </c>
      <c r="V160">
        <f t="shared" si="82"/>
        <v>5.408351859014731</v>
      </c>
      <c r="W160">
        <f t="shared" si="83"/>
        <v>68.87876916605552</v>
      </c>
      <c r="X160">
        <f t="shared" si="84"/>
        <v>3.7427489592668879</v>
      </c>
      <c r="Y160">
        <f t="shared" si="85"/>
        <v>5.433820906764069</v>
      </c>
      <c r="Z160">
        <f t="shared" si="86"/>
        <v>1.6656028997478431</v>
      </c>
      <c r="AA160">
        <f t="shared" si="87"/>
        <v>-57.61893490171078</v>
      </c>
      <c r="AB160">
        <f t="shared" si="88"/>
        <v>12.583370124311761</v>
      </c>
      <c r="AC160">
        <f t="shared" si="89"/>
        <v>1.05483577384722</v>
      </c>
      <c r="AD160">
        <f t="shared" si="90"/>
        <v>182.1305216620255</v>
      </c>
      <c r="AE160">
        <f t="shared" si="91"/>
        <v>29.033039201655598</v>
      </c>
      <c r="AF160">
        <f t="shared" si="92"/>
        <v>1.3052205181663197</v>
      </c>
      <c r="AG160">
        <f t="shared" si="93"/>
        <v>18.040158502858866</v>
      </c>
      <c r="AH160">
        <v>989.0665595836773</v>
      </c>
      <c r="AI160">
        <v>965.16020606060601</v>
      </c>
      <c r="AJ160">
        <v>1.7856824232058151</v>
      </c>
      <c r="AK160">
        <v>61.006110821722046</v>
      </c>
      <c r="AL160">
        <f t="shared" si="94"/>
        <v>1.3065518118301764</v>
      </c>
      <c r="AM160">
        <v>35.777288044372298</v>
      </c>
      <c r="AN160">
        <v>36.938728484848482</v>
      </c>
      <c r="AO160">
        <v>2.1280137553964921E-6</v>
      </c>
      <c r="AP160">
        <v>102.99</v>
      </c>
      <c r="AQ160">
        <v>235</v>
      </c>
      <c r="AR160">
        <v>36</v>
      </c>
      <c r="AS160">
        <f t="shared" si="95"/>
        <v>1</v>
      </c>
      <c r="AT160">
        <f t="shared" si="96"/>
        <v>0</v>
      </c>
      <c r="AU160">
        <f t="shared" si="97"/>
        <v>47090.345259890608</v>
      </c>
      <c r="AV160">
        <f t="shared" si="98"/>
        <v>1199.962857142857</v>
      </c>
      <c r="AW160">
        <f t="shared" si="99"/>
        <v>1025.8947993085892</v>
      </c>
      <c r="AX160">
        <f t="shared" si="100"/>
        <v>0.85493879514843607</v>
      </c>
      <c r="AY160">
        <f t="shared" si="101"/>
        <v>0.18843187463648176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1678299616.0999999</v>
      </c>
      <c r="BF160">
        <v>926.91228571428564</v>
      </c>
      <c r="BG160">
        <v>954.82771428571425</v>
      </c>
      <c r="BH160">
        <v>36.937828571428568</v>
      </c>
      <c r="BI160">
        <v>35.777557142857127</v>
      </c>
      <c r="BJ160">
        <v>934.31328571428583</v>
      </c>
      <c r="BK160">
        <v>36.673071428571433</v>
      </c>
      <c r="BL160">
        <v>650.02471428571425</v>
      </c>
      <c r="BM160">
        <v>101.2255714285714</v>
      </c>
      <c r="BN160">
        <v>0.1000642142857143</v>
      </c>
      <c r="BO160">
        <v>34.302471428571423</v>
      </c>
      <c r="BP160">
        <v>34.218085714285714</v>
      </c>
      <c r="BQ160">
        <v>999.89999999999986</v>
      </c>
      <c r="BR160">
        <v>0</v>
      </c>
      <c r="BS160">
        <v>0</v>
      </c>
      <c r="BT160">
        <v>8985.0928571428558</v>
      </c>
      <c r="BU160">
        <v>0</v>
      </c>
      <c r="BV160">
        <v>1462.264285714286</v>
      </c>
      <c r="BW160">
        <v>-27.91535714285714</v>
      </c>
      <c r="BX160">
        <v>962.46371428571422</v>
      </c>
      <c r="BY160">
        <v>990.25671428571422</v>
      </c>
      <c r="BZ160">
        <v>1.160268571428571</v>
      </c>
      <c r="CA160">
        <v>954.82771428571425</v>
      </c>
      <c r="CB160">
        <v>35.777557142857127</v>
      </c>
      <c r="CC160">
        <v>3.7390442857142858</v>
      </c>
      <c r="CD160">
        <v>3.621597142857143</v>
      </c>
      <c r="CE160">
        <v>27.746171428571429</v>
      </c>
      <c r="CF160">
        <v>27.200842857142849</v>
      </c>
      <c r="CG160">
        <v>1199.962857142857</v>
      </c>
      <c r="CH160">
        <v>0.49995499999999998</v>
      </c>
      <c r="CI160">
        <v>0.50004542857142853</v>
      </c>
      <c r="CJ160">
        <v>0</v>
      </c>
      <c r="CK160">
        <v>865.08371428571422</v>
      </c>
      <c r="CL160">
        <v>4.9990899999999998</v>
      </c>
      <c r="CM160">
        <v>9169.3114285714291</v>
      </c>
      <c r="CN160">
        <v>9557.4028571428589</v>
      </c>
      <c r="CO160">
        <v>46.053142857142859</v>
      </c>
      <c r="CP160">
        <v>48.5</v>
      </c>
      <c r="CQ160">
        <v>46.875</v>
      </c>
      <c r="CR160">
        <v>47.625</v>
      </c>
      <c r="CS160">
        <v>47.25</v>
      </c>
      <c r="CT160">
        <v>597.42999999999995</v>
      </c>
      <c r="CU160">
        <v>597.53285714285721</v>
      </c>
      <c r="CV160">
        <v>0</v>
      </c>
      <c r="CW160">
        <v>1678299618.5</v>
      </c>
      <c r="CX160">
        <v>0</v>
      </c>
      <c r="CY160">
        <v>1678287632.5</v>
      </c>
      <c r="CZ160" t="s">
        <v>356</v>
      </c>
      <c r="DA160">
        <v>1678287627</v>
      </c>
      <c r="DB160">
        <v>1678287632.5</v>
      </c>
      <c r="DC160">
        <v>15</v>
      </c>
      <c r="DD160">
        <v>2.5999999999999999E-2</v>
      </c>
      <c r="DE160">
        <v>3.3000000000000002E-2</v>
      </c>
      <c r="DF160">
        <v>-6.1950000000000003</v>
      </c>
      <c r="DG160">
        <v>0.26400000000000001</v>
      </c>
      <c r="DH160">
        <v>415</v>
      </c>
      <c r="DI160">
        <v>32</v>
      </c>
      <c r="DJ160">
        <v>0.71</v>
      </c>
      <c r="DK160">
        <v>0.35</v>
      </c>
      <c r="DL160">
        <v>-27.922304878048781</v>
      </c>
      <c r="DM160">
        <v>-0.30133170731710429</v>
      </c>
      <c r="DN160">
        <v>8.1522933930842076E-2</v>
      </c>
      <c r="DO160">
        <v>0</v>
      </c>
      <c r="DP160">
        <v>1.174374634146341</v>
      </c>
      <c r="DQ160">
        <v>-0.1114471777003463</v>
      </c>
      <c r="DR160">
        <v>1.133589509254024E-2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375</v>
      </c>
      <c r="EA160">
        <v>3.2939099999999999</v>
      </c>
      <c r="EB160">
        <v>2.6251899999999999</v>
      </c>
      <c r="EC160">
        <v>0.17807000000000001</v>
      </c>
      <c r="ED160">
        <v>0.17927899999999999</v>
      </c>
      <c r="EE160">
        <v>0.14636099999999999</v>
      </c>
      <c r="EF160">
        <v>0.14197100000000001</v>
      </c>
      <c r="EG160">
        <v>24634.2</v>
      </c>
      <c r="EH160">
        <v>24937.1</v>
      </c>
      <c r="EI160">
        <v>27900.6</v>
      </c>
      <c r="EJ160">
        <v>29267.7</v>
      </c>
      <c r="EK160">
        <v>32790.699999999997</v>
      </c>
      <c r="EL160">
        <v>34878.1</v>
      </c>
      <c r="EM160">
        <v>39405</v>
      </c>
      <c r="EN160">
        <v>41851.9</v>
      </c>
      <c r="EO160">
        <v>1.7616499999999999</v>
      </c>
      <c r="EP160">
        <v>2.1534800000000001</v>
      </c>
      <c r="EQ160">
        <v>9.4514299999999996E-2</v>
      </c>
      <c r="ER160">
        <v>0</v>
      </c>
      <c r="ES160">
        <v>32.696199999999997</v>
      </c>
      <c r="ET160">
        <v>999.9</v>
      </c>
      <c r="EU160">
        <v>74.5</v>
      </c>
      <c r="EV160">
        <v>33.5</v>
      </c>
      <c r="EW160">
        <v>38.238300000000002</v>
      </c>
      <c r="EX160">
        <v>57.4129</v>
      </c>
      <c r="EY160">
        <v>-4.4431099999999999</v>
      </c>
      <c r="EZ160">
        <v>2</v>
      </c>
      <c r="FA160">
        <v>0.70710099999999998</v>
      </c>
      <c r="FB160">
        <v>1.4088799999999999</v>
      </c>
      <c r="FC160">
        <v>20.265000000000001</v>
      </c>
      <c r="FD160">
        <v>5.2172900000000002</v>
      </c>
      <c r="FE160">
        <v>12.0099</v>
      </c>
      <c r="FF160">
        <v>4.9851000000000001</v>
      </c>
      <c r="FG160">
        <v>3.2846500000000001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1.86229</v>
      </c>
      <c r="FN160">
        <v>1.86432</v>
      </c>
      <c r="FO160">
        <v>1.8603499999999999</v>
      </c>
      <c r="FP160">
        <v>1.86111</v>
      </c>
      <c r="FQ160">
        <v>1.86022</v>
      </c>
      <c r="FR160">
        <v>1.8620099999999999</v>
      </c>
      <c r="FS160">
        <v>1.8585199999999999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-7.4080000000000004</v>
      </c>
      <c r="GH160">
        <v>0.26469999999999999</v>
      </c>
      <c r="GI160">
        <v>-4.4239819368145623</v>
      </c>
      <c r="GJ160">
        <v>-4.7384624312344064E-3</v>
      </c>
      <c r="GK160">
        <v>2.0540812038047919E-6</v>
      </c>
      <c r="GL160">
        <v>-4.204614941727041E-10</v>
      </c>
      <c r="GM160">
        <v>0.26473705503428657</v>
      </c>
      <c r="GN160">
        <v>0</v>
      </c>
      <c r="GO160">
        <v>0</v>
      </c>
      <c r="GP160">
        <v>0</v>
      </c>
      <c r="GQ160">
        <v>6</v>
      </c>
      <c r="GR160">
        <v>2075</v>
      </c>
      <c r="GS160">
        <v>4</v>
      </c>
      <c r="GT160">
        <v>32</v>
      </c>
      <c r="GU160">
        <v>199.9</v>
      </c>
      <c r="GV160">
        <v>199.8</v>
      </c>
      <c r="GW160">
        <v>2.6916500000000001</v>
      </c>
      <c r="GX160">
        <v>2.52563</v>
      </c>
      <c r="GY160">
        <v>2.04834</v>
      </c>
      <c r="GZ160">
        <v>2.6184099999999999</v>
      </c>
      <c r="HA160">
        <v>2.1972700000000001</v>
      </c>
      <c r="HB160">
        <v>2.3339799999999999</v>
      </c>
      <c r="HC160">
        <v>38.796399999999998</v>
      </c>
      <c r="HD160">
        <v>13.414099999999999</v>
      </c>
      <c r="HE160">
        <v>18</v>
      </c>
      <c r="HF160">
        <v>407.97300000000001</v>
      </c>
      <c r="HG160">
        <v>751.53599999999994</v>
      </c>
      <c r="HH160">
        <v>31.001200000000001</v>
      </c>
      <c r="HI160">
        <v>36.052</v>
      </c>
      <c r="HJ160">
        <v>30.000800000000002</v>
      </c>
      <c r="HK160">
        <v>35.878300000000003</v>
      </c>
      <c r="HL160">
        <v>35.857300000000002</v>
      </c>
      <c r="HM160">
        <v>53.832999999999998</v>
      </c>
      <c r="HN160">
        <v>0</v>
      </c>
      <c r="HO160">
        <v>100</v>
      </c>
      <c r="HP160">
        <v>31</v>
      </c>
      <c r="HQ160">
        <v>969.77</v>
      </c>
      <c r="HR160">
        <v>36.496499999999997</v>
      </c>
      <c r="HS160">
        <v>98.346100000000007</v>
      </c>
      <c r="HT160">
        <v>97.033500000000004</v>
      </c>
    </row>
    <row r="161" spans="1:228" x14ac:dyDescent="0.2">
      <c r="A161">
        <v>146</v>
      </c>
      <c r="B161">
        <v>1678299622.0999999</v>
      </c>
      <c r="C161">
        <v>579.09999990463257</v>
      </c>
      <c r="D161" t="s">
        <v>650</v>
      </c>
      <c r="E161" t="s">
        <v>651</v>
      </c>
      <c r="F161">
        <v>4</v>
      </c>
      <c r="G161">
        <v>1678299619.7874999</v>
      </c>
      <c r="H161">
        <f t="shared" si="68"/>
        <v>1.2990102763119564E-3</v>
      </c>
      <c r="I161">
        <f t="shared" si="69"/>
        <v>1.2990102763119564</v>
      </c>
      <c r="J161">
        <f t="shared" si="70"/>
        <v>18.689845511796779</v>
      </c>
      <c r="K161">
        <f t="shared" si="71"/>
        <v>933.10400000000004</v>
      </c>
      <c r="L161">
        <f t="shared" si="72"/>
        <v>516.61390493912234</v>
      </c>
      <c r="M161">
        <f t="shared" si="73"/>
        <v>52.345984393487612</v>
      </c>
      <c r="N161">
        <f t="shared" si="74"/>
        <v>94.546908154275599</v>
      </c>
      <c r="O161">
        <f t="shared" si="75"/>
        <v>7.6407308071671676E-2</v>
      </c>
      <c r="P161">
        <f t="shared" si="76"/>
        <v>2.7642642762645115</v>
      </c>
      <c r="Q161">
        <f t="shared" si="77"/>
        <v>7.5253111130400202E-2</v>
      </c>
      <c r="R161">
        <f t="shared" si="78"/>
        <v>4.7135442049496906E-2</v>
      </c>
      <c r="S161">
        <f t="shared" si="79"/>
        <v>226.11581623623235</v>
      </c>
      <c r="T161">
        <f t="shared" si="80"/>
        <v>35.359352651371964</v>
      </c>
      <c r="U161">
        <f t="shared" si="81"/>
        <v>34.232849999999999</v>
      </c>
      <c r="V161">
        <f t="shared" si="82"/>
        <v>5.4128004659456828</v>
      </c>
      <c r="W161">
        <f t="shared" si="83"/>
        <v>68.834050422324424</v>
      </c>
      <c r="X161">
        <f t="shared" si="84"/>
        <v>3.7427587365325272</v>
      </c>
      <c r="Y161">
        <f t="shared" si="85"/>
        <v>5.4373652481136965</v>
      </c>
      <c r="Z161">
        <f t="shared" si="86"/>
        <v>1.6700417294131555</v>
      </c>
      <c r="AA161">
        <f t="shared" si="87"/>
        <v>-57.286353185357278</v>
      </c>
      <c r="AB161">
        <f t="shared" si="88"/>
        <v>12.121484886406215</v>
      </c>
      <c r="AC161">
        <f t="shared" si="89"/>
        <v>1.0168640177198283</v>
      </c>
      <c r="AD161">
        <f t="shared" si="90"/>
        <v>181.96781195500111</v>
      </c>
      <c r="AE161">
        <f t="shared" si="91"/>
        <v>28.991553284266733</v>
      </c>
      <c r="AF161">
        <f t="shared" si="92"/>
        <v>1.3011830433176819</v>
      </c>
      <c r="AG161">
        <f t="shared" si="93"/>
        <v>18.689845511796779</v>
      </c>
      <c r="AH161">
        <v>996.0235231916248</v>
      </c>
      <c r="AI161">
        <v>971.90736363636313</v>
      </c>
      <c r="AJ161">
        <v>1.6748135204314309</v>
      </c>
      <c r="AK161">
        <v>61.006110821722046</v>
      </c>
      <c r="AL161">
        <f t="shared" si="94"/>
        <v>1.2990102763119564</v>
      </c>
      <c r="AM161">
        <v>35.781660966450211</v>
      </c>
      <c r="AN161">
        <v>36.936436363636354</v>
      </c>
      <c r="AO161">
        <v>-2.7709228957384452E-6</v>
      </c>
      <c r="AP161">
        <v>102.99</v>
      </c>
      <c r="AQ161">
        <v>235</v>
      </c>
      <c r="AR161">
        <v>36</v>
      </c>
      <c r="AS161">
        <f t="shared" si="95"/>
        <v>1</v>
      </c>
      <c r="AT161">
        <f t="shared" si="96"/>
        <v>0</v>
      </c>
      <c r="AU161">
        <f t="shared" si="97"/>
        <v>47042.683737143576</v>
      </c>
      <c r="AV161">
        <f t="shared" si="98"/>
        <v>1199.9925000000001</v>
      </c>
      <c r="AW161">
        <f t="shared" si="99"/>
        <v>1025.9196135939028</v>
      </c>
      <c r="AX161">
        <f t="shared" si="100"/>
        <v>0.85493835469296908</v>
      </c>
      <c r="AY161">
        <f t="shared" si="101"/>
        <v>0.18843102455743044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1678299619.7874999</v>
      </c>
      <c r="BF161">
        <v>933.10400000000004</v>
      </c>
      <c r="BG161">
        <v>960.98524999999995</v>
      </c>
      <c r="BH161">
        <v>36.938099999999999</v>
      </c>
      <c r="BI161">
        <v>35.781412500000002</v>
      </c>
      <c r="BJ161">
        <v>940.51749999999993</v>
      </c>
      <c r="BK161">
        <v>36.673337500000002</v>
      </c>
      <c r="BL161">
        <v>650.02162499999997</v>
      </c>
      <c r="BM161">
        <v>101.22512500000001</v>
      </c>
      <c r="BN161">
        <v>0.100030775</v>
      </c>
      <c r="BO161">
        <v>34.314187500000003</v>
      </c>
      <c r="BP161">
        <v>34.232849999999999</v>
      </c>
      <c r="BQ161">
        <v>999.9</v>
      </c>
      <c r="BR161">
        <v>0</v>
      </c>
      <c r="BS161">
        <v>0</v>
      </c>
      <c r="BT161">
        <v>8976.2512499999993</v>
      </c>
      <c r="BU161">
        <v>0</v>
      </c>
      <c r="BV161">
        <v>1409.0925</v>
      </c>
      <c r="BW161">
        <v>-27.881174999999999</v>
      </c>
      <c r="BX161">
        <v>968.89325000000008</v>
      </c>
      <c r="BY161">
        <v>996.64662500000009</v>
      </c>
      <c r="BZ161">
        <v>1.15668375</v>
      </c>
      <c r="CA161">
        <v>960.98524999999995</v>
      </c>
      <c r="CB161">
        <v>35.781412500000002</v>
      </c>
      <c r="CC161">
        <v>3.7390612499999998</v>
      </c>
      <c r="CD161">
        <v>3.6219774999999998</v>
      </c>
      <c r="CE161">
        <v>27.746237499999999</v>
      </c>
      <c r="CF161">
        <v>27.202625000000001</v>
      </c>
      <c r="CG161">
        <v>1199.9925000000001</v>
      </c>
      <c r="CH161">
        <v>0.49997124999999998</v>
      </c>
      <c r="CI161">
        <v>0.50002912499999996</v>
      </c>
      <c r="CJ161">
        <v>0</v>
      </c>
      <c r="CK161">
        <v>865.14037499999995</v>
      </c>
      <c r="CL161">
        <v>4.9990899999999998</v>
      </c>
      <c r="CM161">
        <v>9165.5625</v>
      </c>
      <c r="CN161">
        <v>9557.6975000000002</v>
      </c>
      <c r="CO161">
        <v>46.061999999999998</v>
      </c>
      <c r="CP161">
        <v>48.523249999999997</v>
      </c>
      <c r="CQ161">
        <v>46.875</v>
      </c>
      <c r="CR161">
        <v>47.625</v>
      </c>
      <c r="CS161">
        <v>47.25</v>
      </c>
      <c r="CT161">
        <v>597.46249999999986</v>
      </c>
      <c r="CU161">
        <v>597.53</v>
      </c>
      <c r="CV161">
        <v>0</v>
      </c>
      <c r="CW161">
        <v>1678299622.0999999</v>
      </c>
      <c r="CX161">
        <v>0</v>
      </c>
      <c r="CY161">
        <v>1678287632.5</v>
      </c>
      <c r="CZ161" t="s">
        <v>356</v>
      </c>
      <c r="DA161">
        <v>1678287627</v>
      </c>
      <c r="DB161">
        <v>1678287632.5</v>
      </c>
      <c r="DC161">
        <v>15</v>
      </c>
      <c r="DD161">
        <v>2.5999999999999999E-2</v>
      </c>
      <c r="DE161">
        <v>3.3000000000000002E-2</v>
      </c>
      <c r="DF161">
        <v>-6.1950000000000003</v>
      </c>
      <c r="DG161">
        <v>0.26400000000000001</v>
      </c>
      <c r="DH161">
        <v>415</v>
      </c>
      <c r="DI161">
        <v>32</v>
      </c>
      <c r="DJ161">
        <v>0.71</v>
      </c>
      <c r="DK161">
        <v>0.35</v>
      </c>
      <c r="DL161">
        <v>-27.934795121951211</v>
      </c>
      <c r="DM161">
        <v>0.37378327526131749</v>
      </c>
      <c r="DN161">
        <v>6.4515511279976692E-2</v>
      </c>
      <c r="DO161">
        <v>0</v>
      </c>
      <c r="DP161">
        <v>1.1675224390243899</v>
      </c>
      <c r="DQ161">
        <v>-8.0619303135887457E-2</v>
      </c>
      <c r="DR161">
        <v>8.1884334784894947E-3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3.2938900000000002</v>
      </c>
      <c r="EB161">
        <v>2.6250599999999999</v>
      </c>
      <c r="EC161">
        <v>0.17887400000000001</v>
      </c>
      <c r="ED161">
        <v>0.18008099999999999</v>
      </c>
      <c r="EE161">
        <v>0.14635600000000001</v>
      </c>
      <c r="EF161">
        <v>0.14197699999999999</v>
      </c>
      <c r="EG161">
        <v>24609.7</v>
      </c>
      <c r="EH161">
        <v>24912.3</v>
      </c>
      <c r="EI161">
        <v>27900.2</v>
      </c>
      <c r="EJ161">
        <v>29267.3</v>
      </c>
      <c r="EK161">
        <v>32790.699999999997</v>
      </c>
      <c r="EL161">
        <v>34877.4</v>
      </c>
      <c r="EM161">
        <v>39404.6</v>
      </c>
      <c r="EN161">
        <v>41851.300000000003</v>
      </c>
      <c r="EO161">
        <v>1.7622500000000001</v>
      </c>
      <c r="EP161">
        <v>2.1534499999999999</v>
      </c>
      <c r="EQ161">
        <v>9.4730400000000006E-2</v>
      </c>
      <c r="ER161">
        <v>0</v>
      </c>
      <c r="ES161">
        <v>32.698399999999999</v>
      </c>
      <c r="ET161">
        <v>999.9</v>
      </c>
      <c r="EU161">
        <v>74.5</v>
      </c>
      <c r="EV161">
        <v>33.5</v>
      </c>
      <c r="EW161">
        <v>38.240900000000003</v>
      </c>
      <c r="EX161">
        <v>57.052900000000001</v>
      </c>
      <c r="EY161">
        <v>-4.3349399999999996</v>
      </c>
      <c r="EZ161">
        <v>2</v>
      </c>
      <c r="FA161">
        <v>0.70777199999999996</v>
      </c>
      <c r="FB161">
        <v>1.41177</v>
      </c>
      <c r="FC161">
        <v>20.264900000000001</v>
      </c>
      <c r="FD161">
        <v>5.21774</v>
      </c>
      <c r="FE161">
        <v>12.0099</v>
      </c>
      <c r="FF161">
        <v>4.9850000000000003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1.8622700000000001</v>
      </c>
      <c r="FN161">
        <v>1.8643099999999999</v>
      </c>
      <c r="FO161">
        <v>1.8603499999999999</v>
      </c>
      <c r="FP161">
        <v>1.86111</v>
      </c>
      <c r="FQ161">
        <v>1.8602000000000001</v>
      </c>
      <c r="FR161">
        <v>1.86198</v>
      </c>
      <c r="FS161">
        <v>1.8585199999999999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-7.42</v>
      </c>
      <c r="GH161">
        <v>0.26479999999999998</v>
      </c>
      <c r="GI161">
        <v>-4.4239819368145623</v>
      </c>
      <c r="GJ161">
        <v>-4.7384624312344064E-3</v>
      </c>
      <c r="GK161">
        <v>2.0540812038047919E-6</v>
      </c>
      <c r="GL161">
        <v>-4.204614941727041E-10</v>
      </c>
      <c r="GM161">
        <v>0.26473705503428657</v>
      </c>
      <c r="GN161">
        <v>0</v>
      </c>
      <c r="GO161">
        <v>0</v>
      </c>
      <c r="GP161">
        <v>0</v>
      </c>
      <c r="GQ161">
        <v>6</v>
      </c>
      <c r="GR161">
        <v>2075</v>
      </c>
      <c r="GS161">
        <v>4</v>
      </c>
      <c r="GT161">
        <v>32</v>
      </c>
      <c r="GU161">
        <v>199.9</v>
      </c>
      <c r="GV161">
        <v>199.8</v>
      </c>
      <c r="GW161">
        <v>2.7063000000000001</v>
      </c>
      <c r="GX161">
        <v>2.51953</v>
      </c>
      <c r="GY161">
        <v>2.04834</v>
      </c>
      <c r="GZ161">
        <v>2.6184099999999999</v>
      </c>
      <c r="HA161">
        <v>2.1972700000000001</v>
      </c>
      <c r="HB161">
        <v>2.32666</v>
      </c>
      <c r="HC161">
        <v>38.796399999999998</v>
      </c>
      <c r="HD161">
        <v>13.422800000000001</v>
      </c>
      <c r="HE161">
        <v>18</v>
      </c>
      <c r="HF161">
        <v>408.35300000000001</v>
      </c>
      <c r="HG161">
        <v>751.61</v>
      </c>
      <c r="HH161">
        <v>31.001000000000001</v>
      </c>
      <c r="HI161">
        <v>36.059600000000003</v>
      </c>
      <c r="HJ161">
        <v>30.000800000000002</v>
      </c>
      <c r="HK161">
        <v>35.885800000000003</v>
      </c>
      <c r="HL161">
        <v>35.865499999999997</v>
      </c>
      <c r="HM161">
        <v>54.134099999999997</v>
      </c>
      <c r="HN161">
        <v>0</v>
      </c>
      <c r="HO161">
        <v>100</v>
      </c>
      <c r="HP161">
        <v>31</v>
      </c>
      <c r="HQ161">
        <v>976.452</v>
      </c>
      <c r="HR161">
        <v>36.496499999999997</v>
      </c>
      <c r="HS161">
        <v>98.345100000000002</v>
      </c>
      <c r="HT161">
        <v>97.032200000000003</v>
      </c>
    </row>
    <row r="162" spans="1:228" x14ac:dyDescent="0.2">
      <c r="A162">
        <v>147</v>
      </c>
      <c r="B162">
        <v>1678299626.0999999</v>
      </c>
      <c r="C162">
        <v>583.09999990463257</v>
      </c>
      <c r="D162" t="s">
        <v>652</v>
      </c>
      <c r="E162" t="s">
        <v>653</v>
      </c>
      <c r="F162">
        <v>4</v>
      </c>
      <c r="G162">
        <v>1678299624.0999999</v>
      </c>
      <c r="H162">
        <f t="shared" si="68"/>
        <v>1.2978724094408786E-3</v>
      </c>
      <c r="I162">
        <f t="shared" si="69"/>
        <v>1.2978724094408787</v>
      </c>
      <c r="J162">
        <f t="shared" si="70"/>
        <v>18.49853507652255</v>
      </c>
      <c r="K162">
        <f t="shared" si="71"/>
        <v>940.16642857142858</v>
      </c>
      <c r="L162">
        <f t="shared" si="72"/>
        <v>526.81530195881339</v>
      </c>
      <c r="M162">
        <f t="shared" si="73"/>
        <v>53.379708355557973</v>
      </c>
      <c r="N162">
        <f t="shared" si="74"/>
        <v>95.26262729314746</v>
      </c>
      <c r="O162">
        <f t="shared" si="75"/>
        <v>7.6273560166568277E-2</v>
      </c>
      <c r="P162">
        <f t="shared" si="76"/>
        <v>2.7718550254219609</v>
      </c>
      <c r="Q162">
        <f t="shared" si="77"/>
        <v>7.5126466379220602E-2</v>
      </c>
      <c r="R162">
        <f t="shared" si="78"/>
        <v>4.7055666189959891E-2</v>
      </c>
      <c r="S162">
        <f t="shared" si="79"/>
        <v>226.11522738042916</v>
      </c>
      <c r="T162">
        <f t="shared" si="80"/>
        <v>35.363382363258005</v>
      </c>
      <c r="U162">
        <f t="shared" si="81"/>
        <v>34.237057142857147</v>
      </c>
      <c r="V162">
        <f t="shared" si="82"/>
        <v>5.4140686967969689</v>
      </c>
      <c r="W162">
        <f t="shared" si="83"/>
        <v>68.808302171071801</v>
      </c>
      <c r="X162">
        <f t="shared" si="84"/>
        <v>3.742685186335807</v>
      </c>
      <c r="Y162">
        <f t="shared" si="85"/>
        <v>5.4392930333184371</v>
      </c>
      <c r="Z162">
        <f t="shared" si="86"/>
        <v>1.6713835104611618</v>
      </c>
      <c r="AA162">
        <f t="shared" si="87"/>
        <v>-57.236173256342745</v>
      </c>
      <c r="AB162">
        <f t="shared" si="88"/>
        <v>12.477926718900941</v>
      </c>
      <c r="AC162">
        <f t="shared" si="89"/>
        <v>1.0439530305378455</v>
      </c>
      <c r="AD162">
        <f t="shared" si="90"/>
        <v>182.40093387352519</v>
      </c>
      <c r="AE162">
        <f t="shared" si="91"/>
        <v>29.166533036235524</v>
      </c>
      <c r="AF162">
        <f t="shared" si="92"/>
        <v>1.2959573029235112</v>
      </c>
      <c r="AG162">
        <f t="shared" si="93"/>
        <v>18.49853507652255</v>
      </c>
      <c r="AH162">
        <v>1002.975979411883</v>
      </c>
      <c r="AI162">
        <v>978.83047878787875</v>
      </c>
      <c r="AJ162">
        <v>1.7314358246202359</v>
      </c>
      <c r="AK162">
        <v>61.006110821722046</v>
      </c>
      <c r="AL162">
        <f t="shared" si="94"/>
        <v>1.2978724094408787</v>
      </c>
      <c r="AM162">
        <v>35.78502174891775</v>
      </c>
      <c r="AN162">
        <v>36.938840606060602</v>
      </c>
      <c r="AO162">
        <v>3.9481111480813403E-6</v>
      </c>
      <c r="AP162">
        <v>102.99</v>
      </c>
      <c r="AQ162">
        <v>235</v>
      </c>
      <c r="AR162">
        <v>36</v>
      </c>
      <c r="AS162">
        <f t="shared" si="95"/>
        <v>1</v>
      </c>
      <c r="AT162">
        <f t="shared" si="96"/>
        <v>0</v>
      </c>
      <c r="AU162">
        <f t="shared" si="97"/>
        <v>47249.6995027499</v>
      </c>
      <c r="AV162">
        <f t="shared" si="98"/>
        <v>1199.98</v>
      </c>
      <c r="AW162">
        <f t="shared" si="99"/>
        <v>1025.9098421660256</v>
      </c>
      <c r="AX162">
        <f t="shared" si="100"/>
        <v>0.85493911745697893</v>
      </c>
      <c r="AY162">
        <f t="shared" si="101"/>
        <v>0.18843249669196915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1678299624.0999999</v>
      </c>
      <c r="BF162">
        <v>940.16642857142858</v>
      </c>
      <c r="BG162">
        <v>968.21557142857148</v>
      </c>
      <c r="BH162">
        <v>36.937328571428573</v>
      </c>
      <c r="BI162">
        <v>35.785185714285717</v>
      </c>
      <c r="BJ162">
        <v>947.59399999999994</v>
      </c>
      <c r="BK162">
        <v>36.672585714285717</v>
      </c>
      <c r="BL162">
        <v>649.96528571428564</v>
      </c>
      <c r="BM162">
        <v>101.22542857142859</v>
      </c>
      <c r="BN162">
        <v>9.9852142857142862E-2</v>
      </c>
      <c r="BO162">
        <v>34.320557142857147</v>
      </c>
      <c r="BP162">
        <v>34.237057142857147</v>
      </c>
      <c r="BQ162">
        <v>999.89999999999986</v>
      </c>
      <c r="BR162">
        <v>0</v>
      </c>
      <c r="BS162">
        <v>0</v>
      </c>
      <c r="BT162">
        <v>9016.5199999999986</v>
      </c>
      <c r="BU162">
        <v>0</v>
      </c>
      <c r="BV162">
        <v>1356.5771428571429</v>
      </c>
      <c r="BW162">
        <v>-28.049142857142861</v>
      </c>
      <c r="BX162">
        <v>976.22571428571439</v>
      </c>
      <c r="BY162">
        <v>1004.148571428571</v>
      </c>
      <c r="BZ162">
        <v>1.1521457142857141</v>
      </c>
      <c r="CA162">
        <v>968.21557142857148</v>
      </c>
      <c r="CB162">
        <v>35.785185714285717</v>
      </c>
      <c r="CC162">
        <v>3.7389957142857142</v>
      </c>
      <c r="CD162">
        <v>3.6223685714285709</v>
      </c>
      <c r="CE162">
        <v>27.745928571428571</v>
      </c>
      <c r="CF162">
        <v>27.204471428571431</v>
      </c>
      <c r="CG162">
        <v>1199.98</v>
      </c>
      <c r="CH162">
        <v>0.49994699999999997</v>
      </c>
      <c r="CI162">
        <v>0.500054</v>
      </c>
      <c r="CJ162">
        <v>0</v>
      </c>
      <c r="CK162">
        <v>865.23957142857148</v>
      </c>
      <c r="CL162">
        <v>4.9990899999999998</v>
      </c>
      <c r="CM162">
        <v>9149.9214285714297</v>
      </c>
      <c r="CN162">
        <v>9557.5214285714301</v>
      </c>
      <c r="CO162">
        <v>46.061999999999998</v>
      </c>
      <c r="CP162">
        <v>48.526571428571422</v>
      </c>
      <c r="CQ162">
        <v>46.875</v>
      </c>
      <c r="CR162">
        <v>47.625</v>
      </c>
      <c r="CS162">
        <v>47.25</v>
      </c>
      <c r="CT162">
        <v>597.42571428571421</v>
      </c>
      <c r="CU162">
        <v>597.5542857142857</v>
      </c>
      <c r="CV162">
        <v>0</v>
      </c>
      <c r="CW162">
        <v>1678299626.3</v>
      </c>
      <c r="CX162">
        <v>0</v>
      </c>
      <c r="CY162">
        <v>1678287632.5</v>
      </c>
      <c r="CZ162" t="s">
        <v>356</v>
      </c>
      <c r="DA162">
        <v>1678287627</v>
      </c>
      <c r="DB162">
        <v>1678287632.5</v>
      </c>
      <c r="DC162">
        <v>15</v>
      </c>
      <c r="DD162">
        <v>2.5999999999999999E-2</v>
      </c>
      <c r="DE162">
        <v>3.3000000000000002E-2</v>
      </c>
      <c r="DF162">
        <v>-6.1950000000000003</v>
      </c>
      <c r="DG162">
        <v>0.26400000000000001</v>
      </c>
      <c r="DH162">
        <v>415</v>
      </c>
      <c r="DI162">
        <v>32</v>
      </c>
      <c r="DJ162">
        <v>0.71</v>
      </c>
      <c r="DK162">
        <v>0.35</v>
      </c>
      <c r="DL162">
        <v>-27.943764999999999</v>
      </c>
      <c r="DM162">
        <v>-9.4322701688537181E-2</v>
      </c>
      <c r="DN162">
        <v>6.5355518320949824E-2</v>
      </c>
      <c r="DO162">
        <v>1</v>
      </c>
      <c r="DP162">
        <v>1.1612769999999999</v>
      </c>
      <c r="DQ162">
        <v>-6.4890056285181158E-2</v>
      </c>
      <c r="DR162">
        <v>6.2987031204844047E-3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654</v>
      </c>
      <c r="EA162">
        <v>3.2938200000000002</v>
      </c>
      <c r="EB162">
        <v>2.6253600000000001</v>
      </c>
      <c r="EC162">
        <v>0.17968799999999999</v>
      </c>
      <c r="ED162">
        <v>0.18088599999999999</v>
      </c>
      <c r="EE162">
        <v>0.14635799999999999</v>
      </c>
      <c r="EF162">
        <v>0.141986</v>
      </c>
      <c r="EG162">
        <v>24584.2</v>
      </c>
      <c r="EH162">
        <v>24887.8</v>
      </c>
      <c r="EI162">
        <v>27899.1</v>
      </c>
      <c r="EJ162">
        <v>29267.4</v>
      </c>
      <c r="EK162">
        <v>32790</v>
      </c>
      <c r="EL162">
        <v>34877.1</v>
      </c>
      <c r="EM162">
        <v>39403.800000000003</v>
      </c>
      <c r="EN162">
        <v>41851.4</v>
      </c>
      <c r="EO162">
        <v>1.76112</v>
      </c>
      <c r="EP162">
        <v>2.1534</v>
      </c>
      <c r="EQ162">
        <v>9.5736199999999994E-2</v>
      </c>
      <c r="ER162">
        <v>0</v>
      </c>
      <c r="ES162">
        <v>32.700499999999998</v>
      </c>
      <c r="ET162">
        <v>999.9</v>
      </c>
      <c r="EU162">
        <v>74.5</v>
      </c>
      <c r="EV162">
        <v>33.5</v>
      </c>
      <c r="EW162">
        <v>38.239800000000002</v>
      </c>
      <c r="EX162">
        <v>57.2029</v>
      </c>
      <c r="EY162">
        <v>-4.3349399999999996</v>
      </c>
      <c r="EZ162">
        <v>2</v>
      </c>
      <c r="FA162">
        <v>0.70837099999999997</v>
      </c>
      <c r="FB162">
        <v>1.4148700000000001</v>
      </c>
      <c r="FC162">
        <v>20.264900000000001</v>
      </c>
      <c r="FD162">
        <v>5.2171399999999997</v>
      </c>
      <c r="FE162">
        <v>12.0099</v>
      </c>
      <c r="FF162">
        <v>4.9848999999999997</v>
      </c>
      <c r="FG162">
        <v>3.2845800000000001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1.8622799999999999</v>
      </c>
      <c r="FN162">
        <v>1.8643099999999999</v>
      </c>
      <c r="FO162">
        <v>1.8603499999999999</v>
      </c>
      <c r="FP162">
        <v>1.86111</v>
      </c>
      <c r="FQ162">
        <v>1.8602099999999999</v>
      </c>
      <c r="FR162">
        <v>1.8619600000000001</v>
      </c>
      <c r="FS162">
        <v>1.8585199999999999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-7.4340000000000002</v>
      </c>
      <c r="GH162">
        <v>0.26479999999999998</v>
      </c>
      <c r="GI162">
        <v>-4.4239819368145623</v>
      </c>
      <c r="GJ162">
        <v>-4.7384624312344064E-3</v>
      </c>
      <c r="GK162">
        <v>2.0540812038047919E-6</v>
      </c>
      <c r="GL162">
        <v>-4.204614941727041E-10</v>
      </c>
      <c r="GM162">
        <v>0.26473705503428657</v>
      </c>
      <c r="GN162">
        <v>0</v>
      </c>
      <c r="GO162">
        <v>0</v>
      </c>
      <c r="GP162">
        <v>0</v>
      </c>
      <c r="GQ162">
        <v>6</v>
      </c>
      <c r="GR162">
        <v>2075</v>
      </c>
      <c r="GS162">
        <v>4</v>
      </c>
      <c r="GT162">
        <v>32</v>
      </c>
      <c r="GU162">
        <v>200</v>
      </c>
      <c r="GV162">
        <v>199.9</v>
      </c>
      <c r="GW162">
        <v>2.7209500000000002</v>
      </c>
      <c r="GX162">
        <v>2.5280800000000001</v>
      </c>
      <c r="GY162">
        <v>2.04834</v>
      </c>
      <c r="GZ162">
        <v>2.6184099999999999</v>
      </c>
      <c r="HA162">
        <v>2.1972700000000001</v>
      </c>
      <c r="HB162">
        <v>2.3327599999999999</v>
      </c>
      <c r="HC162">
        <v>38.796399999999998</v>
      </c>
      <c r="HD162">
        <v>13.414099999999999</v>
      </c>
      <c r="HE162">
        <v>18</v>
      </c>
      <c r="HF162">
        <v>407.76600000000002</v>
      </c>
      <c r="HG162">
        <v>751.649</v>
      </c>
      <c r="HH162">
        <v>31.000900000000001</v>
      </c>
      <c r="HI162">
        <v>36.067100000000003</v>
      </c>
      <c r="HJ162">
        <v>30.000800000000002</v>
      </c>
      <c r="HK162">
        <v>35.8932</v>
      </c>
      <c r="HL162">
        <v>35.872900000000001</v>
      </c>
      <c r="HM162">
        <v>54.435699999999997</v>
      </c>
      <c r="HN162">
        <v>0</v>
      </c>
      <c r="HO162">
        <v>100</v>
      </c>
      <c r="HP162">
        <v>31</v>
      </c>
      <c r="HQ162">
        <v>983.13099999999997</v>
      </c>
      <c r="HR162">
        <v>36.496499999999997</v>
      </c>
      <c r="HS162">
        <v>98.342399999999998</v>
      </c>
      <c r="HT162">
        <v>97.032399999999996</v>
      </c>
    </row>
    <row r="163" spans="1:228" x14ac:dyDescent="0.2">
      <c r="A163">
        <v>148</v>
      </c>
      <c r="B163">
        <v>1678299630.0999999</v>
      </c>
      <c r="C163">
        <v>587.09999990463257</v>
      </c>
      <c r="D163" t="s">
        <v>655</v>
      </c>
      <c r="E163" t="s">
        <v>656</v>
      </c>
      <c r="F163">
        <v>4</v>
      </c>
      <c r="G163">
        <v>1678299627.7874999</v>
      </c>
      <c r="H163">
        <f t="shared" si="68"/>
        <v>1.2952999385140909E-3</v>
      </c>
      <c r="I163">
        <f t="shared" si="69"/>
        <v>1.2952999385140909</v>
      </c>
      <c r="J163">
        <f t="shared" si="70"/>
        <v>18.191516679833555</v>
      </c>
      <c r="K163">
        <f t="shared" si="71"/>
        <v>946.36649999999997</v>
      </c>
      <c r="L163">
        <f t="shared" si="72"/>
        <v>537.55561515948841</v>
      </c>
      <c r="M163">
        <f t="shared" si="73"/>
        <v>54.467679649047078</v>
      </c>
      <c r="N163">
        <f t="shared" si="74"/>
        <v>95.890333760715194</v>
      </c>
      <c r="O163">
        <f t="shared" si="75"/>
        <v>7.5936263577157839E-2</v>
      </c>
      <c r="P163">
        <f t="shared" si="76"/>
        <v>2.7683348265318344</v>
      </c>
      <c r="Q163">
        <f t="shared" si="77"/>
        <v>7.4797788667704188E-2</v>
      </c>
      <c r="R163">
        <f t="shared" si="78"/>
        <v>4.6849483470990251E-2</v>
      </c>
      <c r="S163">
        <f t="shared" si="79"/>
        <v>226.11407361205428</v>
      </c>
      <c r="T163">
        <f t="shared" si="80"/>
        <v>35.371288224897228</v>
      </c>
      <c r="U163">
        <f t="shared" si="81"/>
        <v>34.25085</v>
      </c>
      <c r="V163">
        <f t="shared" si="82"/>
        <v>5.4182283252476049</v>
      </c>
      <c r="W163">
        <f t="shared" si="83"/>
        <v>68.788844809974265</v>
      </c>
      <c r="X163">
        <f t="shared" si="84"/>
        <v>3.7428748745021752</v>
      </c>
      <c r="Y163">
        <f t="shared" si="85"/>
        <v>5.4411073261103304</v>
      </c>
      <c r="Z163">
        <f t="shared" si="86"/>
        <v>1.6753534507454297</v>
      </c>
      <c r="AA163">
        <f t="shared" si="87"/>
        <v>-57.12272728847141</v>
      </c>
      <c r="AB163">
        <f t="shared" si="88"/>
        <v>11.297957564616059</v>
      </c>
      <c r="AC163">
        <f t="shared" si="89"/>
        <v>0.94652547612266946</v>
      </c>
      <c r="AD163">
        <f t="shared" si="90"/>
        <v>181.2358293643216</v>
      </c>
      <c r="AE163">
        <f t="shared" si="91"/>
        <v>29.126018640051793</v>
      </c>
      <c r="AF163">
        <f t="shared" si="92"/>
        <v>1.293604764193627</v>
      </c>
      <c r="AG163">
        <f t="shared" si="93"/>
        <v>18.191516679833555</v>
      </c>
      <c r="AH163">
        <v>1009.918571370469</v>
      </c>
      <c r="AI163">
        <v>985.89749696969704</v>
      </c>
      <c r="AJ163">
        <v>1.7775567764662179</v>
      </c>
      <c r="AK163">
        <v>61.006110821722046</v>
      </c>
      <c r="AL163">
        <f t="shared" si="94"/>
        <v>1.2952999385140909</v>
      </c>
      <c r="AM163">
        <v>35.789281640692643</v>
      </c>
      <c r="AN163">
        <v>36.940725454545458</v>
      </c>
      <c r="AO163">
        <v>3.8322419570663642E-6</v>
      </c>
      <c r="AP163">
        <v>102.99</v>
      </c>
      <c r="AQ163">
        <v>235</v>
      </c>
      <c r="AR163">
        <v>36</v>
      </c>
      <c r="AS163">
        <f t="shared" si="95"/>
        <v>1</v>
      </c>
      <c r="AT163">
        <f t="shared" si="96"/>
        <v>0</v>
      </c>
      <c r="AU163">
        <f t="shared" si="97"/>
        <v>47152.28303460699</v>
      </c>
      <c r="AV163">
        <f t="shared" si="98"/>
        <v>1199.9775</v>
      </c>
      <c r="AW163">
        <f t="shared" si="99"/>
        <v>1025.9073510943285</v>
      </c>
      <c r="AX163">
        <f t="shared" si="100"/>
        <v>0.85493882268153243</v>
      </c>
      <c r="AY163">
        <f t="shared" si="101"/>
        <v>0.18843192777535769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1678299627.7874999</v>
      </c>
      <c r="BF163">
        <v>946.36649999999997</v>
      </c>
      <c r="BG163">
        <v>974.38149999999996</v>
      </c>
      <c r="BH163">
        <v>36.939399999999999</v>
      </c>
      <c r="BI163">
        <v>35.789437500000012</v>
      </c>
      <c r="BJ163">
        <v>953.80612499999995</v>
      </c>
      <c r="BK163">
        <v>36.674637500000003</v>
      </c>
      <c r="BL163">
        <v>650.01412500000004</v>
      </c>
      <c r="BM163">
        <v>101.224625</v>
      </c>
      <c r="BN163">
        <v>0.100108875</v>
      </c>
      <c r="BO163">
        <v>34.326549999999997</v>
      </c>
      <c r="BP163">
        <v>34.25085</v>
      </c>
      <c r="BQ163">
        <v>999.9</v>
      </c>
      <c r="BR163">
        <v>0</v>
      </c>
      <c r="BS163">
        <v>0</v>
      </c>
      <c r="BT163">
        <v>8997.8912500000006</v>
      </c>
      <c r="BU163">
        <v>0</v>
      </c>
      <c r="BV163">
        <v>1088.787875</v>
      </c>
      <c r="BW163">
        <v>-28.0151</v>
      </c>
      <c r="BX163">
        <v>982.66550000000007</v>
      </c>
      <c r="BY163">
        <v>1010.54875</v>
      </c>
      <c r="BZ163">
        <v>1.14996125</v>
      </c>
      <c r="CA163">
        <v>974.38149999999996</v>
      </c>
      <c r="CB163">
        <v>35.789437500000012</v>
      </c>
      <c r="CC163">
        <v>3.7391725</v>
      </c>
      <c r="CD163">
        <v>3.6227662500000002</v>
      </c>
      <c r="CE163">
        <v>27.746737499999998</v>
      </c>
      <c r="CF163">
        <v>27.20635</v>
      </c>
      <c r="CG163">
        <v>1199.9775</v>
      </c>
      <c r="CH163">
        <v>0.49995587499999999</v>
      </c>
      <c r="CI163">
        <v>0.50004462500000002</v>
      </c>
      <c r="CJ163">
        <v>0</v>
      </c>
      <c r="CK163">
        <v>865.06612500000006</v>
      </c>
      <c r="CL163">
        <v>4.9990899999999998</v>
      </c>
      <c r="CM163">
        <v>9086.9337500000001</v>
      </c>
      <c r="CN163">
        <v>9557.5074999999997</v>
      </c>
      <c r="CO163">
        <v>46.061999999999998</v>
      </c>
      <c r="CP163">
        <v>48.546499999999988</v>
      </c>
      <c r="CQ163">
        <v>46.898249999999997</v>
      </c>
      <c r="CR163">
        <v>47.625</v>
      </c>
      <c r="CS163">
        <v>47.25</v>
      </c>
      <c r="CT163">
        <v>597.43624999999997</v>
      </c>
      <c r="CU163">
        <v>597.54124999999999</v>
      </c>
      <c r="CV163">
        <v>0</v>
      </c>
      <c r="CW163">
        <v>1678299630.5</v>
      </c>
      <c r="CX163">
        <v>0</v>
      </c>
      <c r="CY163">
        <v>1678287632.5</v>
      </c>
      <c r="CZ163" t="s">
        <v>356</v>
      </c>
      <c r="DA163">
        <v>1678287627</v>
      </c>
      <c r="DB163">
        <v>1678287632.5</v>
      </c>
      <c r="DC163">
        <v>15</v>
      </c>
      <c r="DD163">
        <v>2.5999999999999999E-2</v>
      </c>
      <c r="DE163">
        <v>3.3000000000000002E-2</v>
      </c>
      <c r="DF163">
        <v>-6.1950000000000003</v>
      </c>
      <c r="DG163">
        <v>0.26400000000000001</v>
      </c>
      <c r="DH163">
        <v>415</v>
      </c>
      <c r="DI163">
        <v>32</v>
      </c>
      <c r="DJ163">
        <v>0.71</v>
      </c>
      <c r="DK163">
        <v>0.35</v>
      </c>
      <c r="DL163">
        <v>-27.952334146341471</v>
      </c>
      <c r="DM163">
        <v>-0.48238745644603748</v>
      </c>
      <c r="DN163">
        <v>7.2848869987238815E-2</v>
      </c>
      <c r="DO163">
        <v>0</v>
      </c>
      <c r="DP163">
        <v>1.1580575609756101</v>
      </c>
      <c r="DQ163">
        <v>-5.7796515679440677E-2</v>
      </c>
      <c r="DR163">
        <v>5.7699058539420808E-3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3.2940100000000001</v>
      </c>
      <c r="EB163">
        <v>2.6253500000000001</v>
      </c>
      <c r="EC163">
        <v>0.18051300000000001</v>
      </c>
      <c r="ED163">
        <v>0.18168200000000001</v>
      </c>
      <c r="EE163">
        <v>0.14635799999999999</v>
      </c>
      <c r="EF163">
        <v>0.14199600000000001</v>
      </c>
      <c r="EG163">
        <v>24559.3</v>
      </c>
      <c r="EH163">
        <v>24863.200000000001</v>
      </c>
      <c r="EI163">
        <v>27899</v>
      </c>
      <c r="EJ163">
        <v>29267.1</v>
      </c>
      <c r="EK163">
        <v>32789.4</v>
      </c>
      <c r="EL163">
        <v>34876.6</v>
      </c>
      <c r="EM163">
        <v>39403.1</v>
      </c>
      <c r="EN163">
        <v>41851.199999999997</v>
      </c>
      <c r="EO163">
        <v>1.7623</v>
      </c>
      <c r="EP163">
        <v>2.1532499999999999</v>
      </c>
      <c r="EQ163">
        <v>9.5620800000000006E-2</v>
      </c>
      <c r="ER163">
        <v>0</v>
      </c>
      <c r="ES163">
        <v>32.704799999999999</v>
      </c>
      <c r="ET163">
        <v>999.9</v>
      </c>
      <c r="EU163">
        <v>74.5</v>
      </c>
      <c r="EV163">
        <v>33.5</v>
      </c>
      <c r="EW163">
        <v>38.237299999999998</v>
      </c>
      <c r="EX163">
        <v>57.4129</v>
      </c>
      <c r="EY163">
        <v>-4.4431099999999999</v>
      </c>
      <c r="EZ163">
        <v>2</v>
      </c>
      <c r="FA163">
        <v>0.70892299999999997</v>
      </c>
      <c r="FB163">
        <v>1.4178599999999999</v>
      </c>
      <c r="FC163">
        <v>20.264900000000001</v>
      </c>
      <c r="FD163">
        <v>5.2165400000000002</v>
      </c>
      <c r="FE163">
        <v>12.0099</v>
      </c>
      <c r="FF163">
        <v>4.9848999999999997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1.8622799999999999</v>
      </c>
      <c r="FN163">
        <v>1.8643099999999999</v>
      </c>
      <c r="FO163">
        <v>1.8603499999999999</v>
      </c>
      <c r="FP163">
        <v>1.86111</v>
      </c>
      <c r="FQ163">
        <v>1.8602000000000001</v>
      </c>
      <c r="FR163">
        <v>1.8619699999999999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-7.4480000000000004</v>
      </c>
      <c r="GH163">
        <v>0.26469999999999999</v>
      </c>
      <c r="GI163">
        <v>-4.4239819368145623</v>
      </c>
      <c r="GJ163">
        <v>-4.7384624312344064E-3</v>
      </c>
      <c r="GK163">
        <v>2.0540812038047919E-6</v>
      </c>
      <c r="GL163">
        <v>-4.204614941727041E-10</v>
      </c>
      <c r="GM163">
        <v>0.26473705503428657</v>
      </c>
      <c r="GN163">
        <v>0</v>
      </c>
      <c r="GO163">
        <v>0</v>
      </c>
      <c r="GP163">
        <v>0</v>
      </c>
      <c r="GQ163">
        <v>6</v>
      </c>
      <c r="GR163">
        <v>2075</v>
      </c>
      <c r="GS163">
        <v>4</v>
      </c>
      <c r="GT163">
        <v>32</v>
      </c>
      <c r="GU163">
        <v>200.1</v>
      </c>
      <c r="GV163">
        <v>200</v>
      </c>
      <c r="GW163">
        <v>2.7368199999999998</v>
      </c>
      <c r="GX163">
        <v>2.5317400000000001</v>
      </c>
      <c r="GY163">
        <v>2.04834</v>
      </c>
      <c r="GZ163">
        <v>2.6171899999999999</v>
      </c>
      <c r="HA163">
        <v>2.1972700000000001</v>
      </c>
      <c r="HB163">
        <v>2.34009</v>
      </c>
      <c r="HC163">
        <v>38.821100000000001</v>
      </c>
      <c r="HD163">
        <v>13.4053</v>
      </c>
      <c r="HE163">
        <v>18</v>
      </c>
      <c r="HF163">
        <v>408.46899999999999</v>
      </c>
      <c r="HG163">
        <v>751.59299999999996</v>
      </c>
      <c r="HH163">
        <v>31.000900000000001</v>
      </c>
      <c r="HI163">
        <v>36.074599999999997</v>
      </c>
      <c r="HJ163">
        <v>30.000800000000002</v>
      </c>
      <c r="HK163">
        <v>35.900599999999997</v>
      </c>
      <c r="HL163">
        <v>35.880400000000002</v>
      </c>
      <c r="HM163">
        <v>54.736699999999999</v>
      </c>
      <c r="HN163">
        <v>0</v>
      </c>
      <c r="HO163">
        <v>100</v>
      </c>
      <c r="HP163">
        <v>31</v>
      </c>
      <c r="HQ163">
        <v>989.80899999999997</v>
      </c>
      <c r="HR163">
        <v>36.496499999999997</v>
      </c>
      <c r="HS163">
        <v>98.341099999999997</v>
      </c>
      <c r="HT163">
        <v>97.031899999999993</v>
      </c>
    </row>
    <row r="164" spans="1:228" x14ac:dyDescent="0.2">
      <c r="A164">
        <v>149</v>
      </c>
      <c r="B164">
        <v>1678299634.0999999</v>
      </c>
      <c r="C164">
        <v>591.09999990463257</v>
      </c>
      <c r="D164" t="s">
        <v>657</v>
      </c>
      <c r="E164" t="s">
        <v>658</v>
      </c>
      <c r="F164">
        <v>4</v>
      </c>
      <c r="G164">
        <v>1678299632.0999999</v>
      </c>
      <c r="H164">
        <f t="shared" si="68"/>
        <v>1.2786120135521331E-3</v>
      </c>
      <c r="I164">
        <f t="shared" si="69"/>
        <v>1.2786120135521331</v>
      </c>
      <c r="J164">
        <f t="shared" si="70"/>
        <v>18.786895319920074</v>
      </c>
      <c r="K164">
        <f t="shared" si="71"/>
        <v>953.59914285714297</v>
      </c>
      <c r="L164">
        <f t="shared" si="72"/>
        <v>526.97296383001913</v>
      </c>
      <c r="M164">
        <f t="shared" si="73"/>
        <v>53.394842402424622</v>
      </c>
      <c r="N164">
        <f t="shared" si="74"/>
        <v>96.622178826556038</v>
      </c>
      <c r="O164">
        <f t="shared" si="75"/>
        <v>7.4958645795913326E-2</v>
      </c>
      <c r="P164">
        <f t="shared" si="76"/>
        <v>2.7713384672123222</v>
      </c>
      <c r="Q164">
        <f t="shared" si="77"/>
        <v>7.385024855310747E-2</v>
      </c>
      <c r="R164">
        <f t="shared" si="78"/>
        <v>4.6254625082291702E-2</v>
      </c>
      <c r="S164">
        <f t="shared" si="79"/>
        <v>226.10870452180995</v>
      </c>
      <c r="T164">
        <f t="shared" si="80"/>
        <v>35.379787122355253</v>
      </c>
      <c r="U164">
        <f t="shared" si="81"/>
        <v>34.248071428571428</v>
      </c>
      <c r="V164">
        <f t="shared" si="82"/>
        <v>5.4173901445562667</v>
      </c>
      <c r="W164">
        <f t="shared" si="83"/>
        <v>68.761013646496664</v>
      </c>
      <c r="X164">
        <f t="shared" si="84"/>
        <v>3.7424091095396474</v>
      </c>
      <c r="Y164">
        <f t="shared" si="85"/>
        <v>5.4426322578365909</v>
      </c>
      <c r="Z164">
        <f t="shared" si="86"/>
        <v>1.6749810350166192</v>
      </c>
      <c r="AA164">
        <f t="shared" si="87"/>
        <v>-56.386789797649072</v>
      </c>
      <c r="AB164">
        <f t="shared" si="88"/>
        <v>12.477735759308761</v>
      </c>
      <c r="AC164">
        <f t="shared" si="89"/>
        <v>1.0442439929920857</v>
      </c>
      <c r="AD164">
        <f t="shared" si="90"/>
        <v>183.24389447646172</v>
      </c>
      <c r="AE164">
        <f t="shared" si="91"/>
        <v>29.11393140856751</v>
      </c>
      <c r="AF164">
        <f t="shared" si="92"/>
        <v>1.2837895184027057</v>
      </c>
      <c r="AG164">
        <f t="shared" si="93"/>
        <v>18.786895319920074</v>
      </c>
      <c r="AH164">
        <v>1016.876639468207</v>
      </c>
      <c r="AI164">
        <v>992.65669090909068</v>
      </c>
      <c r="AJ164">
        <v>1.677718023815743</v>
      </c>
      <c r="AK164">
        <v>61.006110821722046</v>
      </c>
      <c r="AL164">
        <f t="shared" si="94"/>
        <v>1.2786120135521331</v>
      </c>
      <c r="AM164">
        <v>35.794260349567111</v>
      </c>
      <c r="AN164">
        <v>36.931013939393928</v>
      </c>
      <c r="AO164">
        <v>-1.728242251374146E-5</v>
      </c>
      <c r="AP164">
        <v>102.99</v>
      </c>
      <c r="AQ164">
        <v>234</v>
      </c>
      <c r="AR164">
        <v>36</v>
      </c>
      <c r="AS164">
        <f t="shared" si="95"/>
        <v>1</v>
      </c>
      <c r="AT164">
        <f t="shared" si="96"/>
        <v>0</v>
      </c>
      <c r="AU164">
        <f t="shared" si="97"/>
        <v>47233.828766788254</v>
      </c>
      <c r="AV164">
        <f t="shared" si="98"/>
        <v>1199.9557142857141</v>
      </c>
      <c r="AW164">
        <f t="shared" si="99"/>
        <v>1025.8880707366889</v>
      </c>
      <c r="AX164">
        <f t="shared" si="100"/>
        <v>0.85493827690746005</v>
      </c>
      <c r="AY164">
        <f t="shared" si="101"/>
        <v>0.18843087443139805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1678299632.0999999</v>
      </c>
      <c r="BF164">
        <v>953.59914285714297</v>
      </c>
      <c r="BG164">
        <v>981.60300000000018</v>
      </c>
      <c r="BH164">
        <v>36.935185714285709</v>
      </c>
      <c r="BI164">
        <v>35.793942857142852</v>
      </c>
      <c r="BJ164">
        <v>961.05299999999988</v>
      </c>
      <c r="BK164">
        <v>36.670442857142859</v>
      </c>
      <c r="BL164">
        <v>650.0137142857144</v>
      </c>
      <c r="BM164">
        <v>101.22371428571429</v>
      </c>
      <c r="BN164">
        <v>9.9970357142857152E-2</v>
      </c>
      <c r="BO164">
        <v>34.331585714285708</v>
      </c>
      <c r="BP164">
        <v>34.248071428571428</v>
      </c>
      <c r="BQ164">
        <v>999.89999999999986</v>
      </c>
      <c r="BR164">
        <v>0</v>
      </c>
      <c r="BS164">
        <v>0</v>
      </c>
      <c r="BT164">
        <v>9013.9271428571428</v>
      </c>
      <c r="BU164">
        <v>0</v>
      </c>
      <c r="BV164">
        <v>505.96771428571418</v>
      </c>
      <c r="BW164">
        <v>-28.00405714285715</v>
      </c>
      <c r="BX164">
        <v>990.17114285714274</v>
      </c>
      <c r="BY164">
        <v>1018.042857142857</v>
      </c>
      <c r="BZ164">
        <v>1.1412328571428569</v>
      </c>
      <c r="CA164">
        <v>981.60300000000018</v>
      </c>
      <c r="CB164">
        <v>35.793942857142852</v>
      </c>
      <c r="CC164">
        <v>3.7387214285714281</v>
      </c>
      <c r="CD164">
        <v>3.6232042857142859</v>
      </c>
      <c r="CE164">
        <v>27.744700000000002</v>
      </c>
      <c r="CF164">
        <v>27.208400000000001</v>
      </c>
      <c r="CG164">
        <v>1199.9557142857141</v>
      </c>
      <c r="CH164">
        <v>0.49997485714285722</v>
      </c>
      <c r="CI164">
        <v>0.5000255714285714</v>
      </c>
      <c r="CJ164">
        <v>0</v>
      </c>
      <c r="CK164">
        <v>865.3975714285715</v>
      </c>
      <c r="CL164">
        <v>4.9990899999999998</v>
      </c>
      <c r="CM164">
        <v>9049.9414285714283</v>
      </c>
      <c r="CN164">
        <v>9557.4114285714295</v>
      </c>
      <c r="CO164">
        <v>46.061999999999998</v>
      </c>
      <c r="CP164">
        <v>48.5</v>
      </c>
      <c r="CQ164">
        <v>46.875</v>
      </c>
      <c r="CR164">
        <v>47.625</v>
      </c>
      <c r="CS164">
        <v>47.25</v>
      </c>
      <c r="CT164">
        <v>597.44714285714292</v>
      </c>
      <c r="CU164">
        <v>597.50857142857149</v>
      </c>
      <c r="CV164">
        <v>0</v>
      </c>
      <c r="CW164">
        <v>1678299634.0999999</v>
      </c>
      <c r="CX164">
        <v>0</v>
      </c>
      <c r="CY164">
        <v>1678287632.5</v>
      </c>
      <c r="CZ164" t="s">
        <v>356</v>
      </c>
      <c r="DA164">
        <v>1678287627</v>
      </c>
      <c r="DB164">
        <v>1678287632.5</v>
      </c>
      <c r="DC164">
        <v>15</v>
      </c>
      <c r="DD164">
        <v>2.5999999999999999E-2</v>
      </c>
      <c r="DE164">
        <v>3.3000000000000002E-2</v>
      </c>
      <c r="DF164">
        <v>-6.1950000000000003</v>
      </c>
      <c r="DG164">
        <v>0.26400000000000001</v>
      </c>
      <c r="DH164">
        <v>415</v>
      </c>
      <c r="DI164">
        <v>32</v>
      </c>
      <c r="DJ164">
        <v>0.71</v>
      </c>
      <c r="DK164">
        <v>0.35</v>
      </c>
      <c r="DL164">
        <v>-27.96659</v>
      </c>
      <c r="DM164">
        <v>-0.40157448405253943</v>
      </c>
      <c r="DN164">
        <v>7.4283745866777717E-2</v>
      </c>
      <c r="DO164">
        <v>0</v>
      </c>
      <c r="DP164">
        <v>1.1528955000000001</v>
      </c>
      <c r="DQ164">
        <v>-6.432135084427959E-2</v>
      </c>
      <c r="DR164">
        <v>6.366627030853932E-3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3.2939400000000001</v>
      </c>
      <c r="EB164">
        <v>2.6253700000000002</v>
      </c>
      <c r="EC164">
        <v>0.18130399999999999</v>
      </c>
      <c r="ED164">
        <v>0.18248200000000001</v>
      </c>
      <c r="EE164">
        <v>0.14633199999999999</v>
      </c>
      <c r="EF164">
        <v>0.14199700000000001</v>
      </c>
      <c r="EG164">
        <v>24535.200000000001</v>
      </c>
      <c r="EH164">
        <v>24838.1</v>
      </c>
      <c r="EI164">
        <v>27898.7</v>
      </c>
      <c r="EJ164">
        <v>29266.400000000001</v>
      </c>
      <c r="EK164">
        <v>32790.300000000003</v>
      </c>
      <c r="EL164">
        <v>34875.4</v>
      </c>
      <c r="EM164">
        <v>39403</v>
      </c>
      <c r="EN164">
        <v>41849.699999999997</v>
      </c>
      <c r="EO164">
        <v>1.7632699999999999</v>
      </c>
      <c r="EP164">
        <v>2.1530300000000002</v>
      </c>
      <c r="EQ164">
        <v>9.5315300000000006E-2</v>
      </c>
      <c r="ER164">
        <v>0</v>
      </c>
      <c r="ES164">
        <v>32.7072</v>
      </c>
      <c r="ET164">
        <v>999.9</v>
      </c>
      <c r="EU164">
        <v>74.5</v>
      </c>
      <c r="EV164">
        <v>33.5</v>
      </c>
      <c r="EW164">
        <v>38.237000000000002</v>
      </c>
      <c r="EX164">
        <v>57.052900000000001</v>
      </c>
      <c r="EY164">
        <v>-4.3709899999999999</v>
      </c>
      <c r="EZ164">
        <v>2</v>
      </c>
      <c r="FA164">
        <v>0.70956799999999998</v>
      </c>
      <c r="FB164">
        <v>1.4206300000000001</v>
      </c>
      <c r="FC164">
        <v>20.264800000000001</v>
      </c>
      <c r="FD164">
        <v>5.2174399999999999</v>
      </c>
      <c r="FE164">
        <v>12.0099</v>
      </c>
      <c r="FF164">
        <v>4.9850500000000002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1.8622700000000001</v>
      </c>
      <c r="FN164">
        <v>1.8643099999999999</v>
      </c>
      <c r="FO164">
        <v>1.8603499999999999</v>
      </c>
      <c r="FP164">
        <v>1.86111</v>
      </c>
      <c r="FQ164">
        <v>1.8602000000000001</v>
      </c>
      <c r="FR164">
        <v>1.8619600000000001</v>
      </c>
      <c r="FS164">
        <v>1.8585199999999999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-7.46</v>
      </c>
      <c r="GH164">
        <v>0.26469999999999999</v>
      </c>
      <c r="GI164">
        <v>-4.4239819368145623</v>
      </c>
      <c r="GJ164">
        <v>-4.7384624312344064E-3</v>
      </c>
      <c r="GK164">
        <v>2.0540812038047919E-6</v>
      </c>
      <c r="GL164">
        <v>-4.204614941727041E-10</v>
      </c>
      <c r="GM164">
        <v>0.26473705503428657</v>
      </c>
      <c r="GN164">
        <v>0</v>
      </c>
      <c r="GO164">
        <v>0</v>
      </c>
      <c r="GP164">
        <v>0</v>
      </c>
      <c r="GQ164">
        <v>6</v>
      </c>
      <c r="GR164">
        <v>2075</v>
      </c>
      <c r="GS164">
        <v>4</v>
      </c>
      <c r="GT164">
        <v>32</v>
      </c>
      <c r="GU164">
        <v>200.1</v>
      </c>
      <c r="GV164">
        <v>200</v>
      </c>
      <c r="GW164">
        <v>2.7514599999999998</v>
      </c>
      <c r="GX164">
        <v>2.52197</v>
      </c>
      <c r="GY164">
        <v>2.04834</v>
      </c>
      <c r="GZ164">
        <v>2.6184099999999999</v>
      </c>
      <c r="HA164">
        <v>2.1972700000000001</v>
      </c>
      <c r="HB164">
        <v>2.3584000000000001</v>
      </c>
      <c r="HC164">
        <v>38.821100000000001</v>
      </c>
      <c r="HD164">
        <v>13.422800000000001</v>
      </c>
      <c r="HE164">
        <v>18</v>
      </c>
      <c r="HF164">
        <v>409.06</v>
      </c>
      <c r="HG164">
        <v>751.46199999999999</v>
      </c>
      <c r="HH164">
        <v>31.000900000000001</v>
      </c>
      <c r="HI164">
        <v>36.082900000000002</v>
      </c>
      <c r="HJ164">
        <v>30.000800000000002</v>
      </c>
      <c r="HK164">
        <v>35.908099999999997</v>
      </c>
      <c r="HL164">
        <v>35.887799999999999</v>
      </c>
      <c r="HM164">
        <v>55.036700000000003</v>
      </c>
      <c r="HN164">
        <v>0</v>
      </c>
      <c r="HO164">
        <v>100</v>
      </c>
      <c r="HP164">
        <v>31</v>
      </c>
      <c r="HQ164">
        <v>996.48699999999997</v>
      </c>
      <c r="HR164">
        <v>36.496499999999997</v>
      </c>
      <c r="HS164">
        <v>98.340500000000006</v>
      </c>
      <c r="HT164">
        <v>97.028800000000004</v>
      </c>
    </row>
    <row r="165" spans="1:228" x14ac:dyDescent="0.2">
      <c r="A165">
        <v>150</v>
      </c>
      <c r="B165">
        <v>1678299638.0999999</v>
      </c>
      <c r="C165">
        <v>595.09999990463257</v>
      </c>
      <c r="D165" t="s">
        <v>659</v>
      </c>
      <c r="E165" t="s">
        <v>660</v>
      </c>
      <c r="F165">
        <v>4</v>
      </c>
      <c r="G165">
        <v>1678299635.7874999</v>
      </c>
      <c r="H165">
        <f t="shared" si="68"/>
        <v>1.272539876779281E-3</v>
      </c>
      <c r="I165">
        <f t="shared" si="69"/>
        <v>1.272539876779281</v>
      </c>
      <c r="J165">
        <f t="shared" si="70"/>
        <v>18.765789146213013</v>
      </c>
      <c r="K165">
        <f t="shared" si="71"/>
        <v>959.57574999999997</v>
      </c>
      <c r="L165">
        <f t="shared" si="72"/>
        <v>530.65027487814689</v>
      </c>
      <c r="M165">
        <f t="shared" si="73"/>
        <v>53.768765143323144</v>
      </c>
      <c r="N165">
        <f t="shared" si="74"/>
        <v>97.23014494023576</v>
      </c>
      <c r="O165">
        <f t="shared" si="75"/>
        <v>7.4477563942444577E-2</v>
      </c>
      <c r="P165">
        <f t="shared" si="76"/>
        <v>2.7703918256325224</v>
      </c>
      <c r="Q165">
        <f t="shared" si="77"/>
        <v>7.3382868361221612E-2</v>
      </c>
      <c r="R165">
        <f t="shared" si="78"/>
        <v>4.5961306358985418E-2</v>
      </c>
      <c r="S165">
        <f t="shared" si="79"/>
        <v>226.10722307248389</v>
      </c>
      <c r="T165">
        <f t="shared" si="80"/>
        <v>35.378816918753948</v>
      </c>
      <c r="U165">
        <f t="shared" si="81"/>
        <v>34.255412500000013</v>
      </c>
      <c r="V165">
        <f t="shared" si="82"/>
        <v>5.4196048883889594</v>
      </c>
      <c r="W165">
        <f t="shared" si="83"/>
        <v>68.763541635447808</v>
      </c>
      <c r="X165">
        <f t="shared" si="84"/>
        <v>3.7419327550027255</v>
      </c>
      <c r="Y165">
        <f t="shared" si="85"/>
        <v>5.4417394247095441</v>
      </c>
      <c r="Z165">
        <f t="shared" si="86"/>
        <v>1.6776721333862339</v>
      </c>
      <c r="AA165">
        <f t="shared" si="87"/>
        <v>-56.11900856596629</v>
      </c>
      <c r="AB165">
        <f t="shared" si="88"/>
        <v>10.936692986476821</v>
      </c>
      <c r="AC165">
        <f t="shared" si="89"/>
        <v>0.91560868981191601</v>
      </c>
      <c r="AD165">
        <f t="shared" si="90"/>
        <v>181.84051618280634</v>
      </c>
      <c r="AE165">
        <f t="shared" si="91"/>
        <v>29.295024744253915</v>
      </c>
      <c r="AF165">
        <f t="shared" si="92"/>
        <v>1.2752683871256096</v>
      </c>
      <c r="AG165">
        <f t="shared" si="93"/>
        <v>18.765789146213013</v>
      </c>
      <c r="AH165">
        <v>1023.7904465221631</v>
      </c>
      <c r="AI165">
        <v>999.47458181818183</v>
      </c>
      <c r="AJ165">
        <v>1.7088209944589381</v>
      </c>
      <c r="AK165">
        <v>61.006110821722046</v>
      </c>
      <c r="AL165">
        <f t="shared" si="94"/>
        <v>1.272539876779281</v>
      </c>
      <c r="AM165">
        <v>35.796142561688313</v>
      </c>
      <c r="AN165">
        <v>36.927444848484853</v>
      </c>
      <c r="AO165">
        <v>-6.0367218988059677E-6</v>
      </c>
      <c r="AP165">
        <v>102.99</v>
      </c>
      <c r="AQ165">
        <v>235</v>
      </c>
      <c r="AR165">
        <v>36</v>
      </c>
      <c r="AS165">
        <f t="shared" si="95"/>
        <v>1</v>
      </c>
      <c r="AT165">
        <f t="shared" si="96"/>
        <v>0</v>
      </c>
      <c r="AU165">
        <f t="shared" si="97"/>
        <v>47208.348981485215</v>
      </c>
      <c r="AV165">
        <f t="shared" si="98"/>
        <v>1199.9475</v>
      </c>
      <c r="AW165">
        <f t="shared" si="99"/>
        <v>1025.8810824209763</v>
      </c>
      <c r="AX165">
        <f t="shared" si="100"/>
        <v>0.85493830556834882</v>
      </c>
      <c r="AY165">
        <f t="shared" si="101"/>
        <v>0.188430929746913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1678299635.7874999</v>
      </c>
      <c r="BF165">
        <v>959.57574999999997</v>
      </c>
      <c r="BG165">
        <v>987.74662499999999</v>
      </c>
      <c r="BH165">
        <v>36.929575</v>
      </c>
      <c r="BI165">
        <v>35.795887499999999</v>
      </c>
      <c r="BJ165">
        <v>967.04124999999999</v>
      </c>
      <c r="BK165">
        <v>36.664837499999997</v>
      </c>
      <c r="BL165">
        <v>650.00624999999991</v>
      </c>
      <c r="BM165">
        <v>101.22624999999999</v>
      </c>
      <c r="BN165">
        <v>9.9929762499999991E-2</v>
      </c>
      <c r="BO165">
        <v>34.328637499999999</v>
      </c>
      <c r="BP165">
        <v>34.255412500000013</v>
      </c>
      <c r="BQ165">
        <v>999.9</v>
      </c>
      <c r="BR165">
        <v>0</v>
      </c>
      <c r="BS165">
        <v>0</v>
      </c>
      <c r="BT165">
        <v>9008.6712499999994</v>
      </c>
      <c r="BU165">
        <v>0</v>
      </c>
      <c r="BV165">
        <v>419.40662500000002</v>
      </c>
      <c r="BW165">
        <v>-28.170850000000002</v>
      </c>
      <c r="BX165">
        <v>996.37112500000001</v>
      </c>
      <c r="BY165">
        <v>1024.4175</v>
      </c>
      <c r="BZ165">
        <v>1.133675</v>
      </c>
      <c r="CA165">
        <v>987.74662499999999</v>
      </c>
      <c r="CB165">
        <v>35.795887499999999</v>
      </c>
      <c r="CC165">
        <v>3.7382437500000001</v>
      </c>
      <c r="CD165">
        <v>3.6234875</v>
      </c>
      <c r="CE165">
        <v>27.7425</v>
      </c>
      <c r="CF165">
        <v>27.209737499999999</v>
      </c>
      <c r="CG165">
        <v>1199.9475</v>
      </c>
      <c r="CH165">
        <v>0.49997462500000001</v>
      </c>
      <c r="CI165">
        <v>0.50002562500000003</v>
      </c>
      <c r="CJ165">
        <v>0</v>
      </c>
      <c r="CK165">
        <v>865.49412499999994</v>
      </c>
      <c r="CL165">
        <v>4.9990899999999998</v>
      </c>
      <c r="CM165">
        <v>9059.0849999999991</v>
      </c>
      <c r="CN165">
        <v>9557.3575000000001</v>
      </c>
      <c r="CO165">
        <v>46.061999999999998</v>
      </c>
      <c r="CP165">
        <v>48.530999999999999</v>
      </c>
      <c r="CQ165">
        <v>46.929250000000003</v>
      </c>
      <c r="CR165">
        <v>47.625</v>
      </c>
      <c r="CS165">
        <v>47.25</v>
      </c>
      <c r="CT165">
        <v>597.44249999999988</v>
      </c>
      <c r="CU165">
        <v>597.50625000000002</v>
      </c>
      <c r="CV165">
        <v>0</v>
      </c>
      <c r="CW165">
        <v>1678299638.3</v>
      </c>
      <c r="CX165">
        <v>0</v>
      </c>
      <c r="CY165">
        <v>1678287632.5</v>
      </c>
      <c r="CZ165" t="s">
        <v>356</v>
      </c>
      <c r="DA165">
        <v>1678287627</v>
      </c>
      <c r="DB165">
        <v>1678287632.5</v>
      </c>
      <c r="DC165">
        <v>15</v>
      </c>
      <c r="DD165">
        <v>2.5999999999999999E-2</v>
      </c>
      <c r="DE165">
        <v>3.3000000000000002E-2</v>
      </c>
      <c r="DF165">
        <v>-6.1950000000000003</v>
      </c>
      <c r="DG165">
        <v>0.26400000000000001</v>
      </c>
      <c r="DH165">
        <v>415</v>
      </c>
      <c r="DI165">
        <v>32</v>
      </c>
      <c r="DJ165">
        <v>0.71</v>
      </c>
      <c r="DK165">
        <v>0.35</v>
      </c>
      <c r="DL165">
        <v>-28.003719512195119</v>
      </c>
      <c r="DM165">
        <v>-0.75096167247394574</v>
      </c>
      <c r="DN165">
        <v>0.1001899737438155</v>
      </c>
      <c r="DO165">
        <v>0</v>
      </c>
      <c r="DP165">
        <v>1.1485712195121951</v>
      </c>
      <c r="DQ165">
        <v>-7.8514076655051598E-2</v>
      </c>
      <c r="DR165">
        <v>8.0090546913712327E-3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3.2937799999999999</v>
      </c>
      <c r="EB165">
        <v>2.6251899999999999</v>
      </c>
      <c r="EC165">
        <v>0.18210499999999999</v>
      </c>
      <c r="ED165">
        <v>0.183278</v>
      </c>
      <c r="EE165">
        <v>0.146318</v>
      </c>
      <c r="EF165">
        <v>0.142009</v>
      </c>
      <c r="EG165">
        <v>24510.9</v>
      </c>
      <c r="EH165">
        <v>24813.599999999999</v>
      </c>
      <c r="EI165">
        <v>27898.5</v>
      </c>
      <c r="EJ165">
        <v>29266.1</v>
      </c>
      <c r="EK165">
        <v>32790.6</v>
      </c>
      <c r="EL165">
        <v>34875</v>
      </c>
      <c r="EM165">
        <v>39402.6</v>
      </c>
      <c r="EN165">
        <v>41849.9</v>
      </c>
      <c r="EO165">
        <v>1.7619199999999999</v>
      </c>
      <c r="EP165">
        <v>2.1530300000000002</v>
      </c>
      <c r="EQ165">
        <v>9.5546199999999998E-2</v>
      </c>
      <c r="ER165">
        <v>0</v>
      </c>
      <c r="ES165">
        <v>32.7072</v>
      </c>
      <c r="ET165">
        <v>999.9</v>
      </c>
      <c r="EU165">
        <v>74.5</v>
      </c>
      <c r="EV165">
        <v>33.5</v>
      </c>
      <c r="EW165">
        <v>38.239699999999999</v>
      </c>
      <c r="EX165">
        <v>57.5929</v>
      </c>
      <c r="EY165">
        <v>-4.4070499999999999</v>
      </c>
      <c r="EZ165">
        <v>2</v>
      </c>
      <c r="FA165">
        <v>0.71004599999999995</v>
      </c>
      <c r="FB165">
        <v>1.4228099999999999</v>
      </c>
      <c r="FC165">
        <v>20.264800000000001</v>
      </c>
      <c r="FD165">
        <v>5.2168400000000004</v>
      </c>
      <c r="FE165">
        <v>12.0099</v>
      </c>
      <c r="FF165">
        <v>4.9847999999999999</v>
      </c>
      <c r="FG165">
        <v>3.2845499999999999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1.8622700000000001</v>
      </c>
      <c r="FN165">
        <v>1.8643099999999999</v>
      </c>
      <c r="FO165">
        <v>1.8603499999999999</v>
      </c>
      <c r="FP165">
        <v>1.86111</v>
      </c>
      <c r="FQ165">
        <v>1.8602000000000001</v>
      </c>
      <c r="FR165">
        <v>1.8619699999999999</v>
      </c>
      <c r="FS165">
        <v>1.8585199999999999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-7.4729999999999999</v>
      </c>
      <c r="GH165">
        <v>0.26479999999999998</v>
      </c>
      <c r="GI165">
        <v>-4.4239819368145623</v>
      </c>
      <c r="GJ165">
        <v>-4.7384624312344064E-3</v>
      </c>
      <c r="GK165">
        <v>2.0540812038047919E-6</v>
      </c>
      <c r="GL165">
        <v>-4.204614941727041E-10</v>
      </c>
      <c r="GM165">
        <v>0.26473705503428657</v>
      </c>
      <c r="GN165">
        <v>0</v>
      </c>
      <c r="GO165">
        <v>0</v>
      </c>
      <c r="GP165">
        <v>0</v>
      </c>
      <c r="GQ165">
        <v>6</v>
      </c>
      <c r="GR165">
        <v>2075</v>
      </c>
      <c r="GS165">
        <v>4</v>
      </c>
      <c r="GT165">
        <v>32</v>
      </c>
      <c r="GU165">
        <v>200.2</v>
      </c>
      <c r="GV165">
        <v>200.1</v>
      </c>
      <c r="GW165">
        <v>2.7661099999999998</v>
      </c>
      <c r="GX165">
        <v>2.5280800000000001</v>
      </c>
      <c r="GY165">
        <v>2.04834</v>
      </c>
      <c r="GZ165">
        <v>2.6184099999999999</v>
      </c>
      <c r="HA165">
        <v>2.1972700000000001</v>
      </c>
      <c r="HB165">
        <v>2.34253</v>
      </c>
      <c r="HC165">
        <v>38.821100000000001</v>
      </c>
      <c r="HD165">
        <v>13.414099999999999</v>
      </c>
      <c r="HE165">
        <v>18</v>
      </c>
      <c r="HF165">
        <v>408.346</v>
      </c>
      <c r="HG165">
        <v>751.55100000000004</v>
      </c>
      <c r="HH165">
        <v>31.000699999999998</v>
      </c>
      <c r="HI165">
        <v>36.089599999999997</v>
      </c>
      <c r="HJ165">
        <v>30.000800000000002</v>
      </c>
      <c r="HK165">
        <v>35.915599999999998</v>
      </c>
      <c r="HL165">
        <v>35.895200000000003</v>
      </c>
      <c r="HM165">
        <v>55.3367</v>
      </c>
      <c r="HN165">
        <v>0</v>
      </c>
      <c r="HO165">
        <v>100</v>
      </c>
      <c r="HP165">
        <v>31</v>
      </c>
      <c r="HQ165">
        <v>1003.16</v>
      </c>
      <c r="HR165">
        <v>36.496499999999997</v>
      </c>
      <c r="HS165">
        <v>98.339600000000004</v>
      </c>
      <c r="HT165">
        <v>97.028599999999997</v>
      </c>
    </row>
    <row r="166" spans="1:228" x14ac:dyDescent="0.2">
      <c r="A166">
        <v>151</v>
      </c>
      <c r="B166">
        <v>1678299642.0999999</v>
      </c>
      <c r="C166">
        <v>599.09999990463257</v>
      </c>
      <c r="D166" t="s">
        <v>661</v>
      </c>
      <c r="E166" t="s">
        <v>662</v>
      </c>
      <c r="F166">
        <v>4</v>
      </c>
      <c r="G166">
        <v>1678299640.0999999</v>
      </c>
      <c r="H166">
        <f t="shared" si="68"/>
        <v>1.2617495234484486E-3</v>
      </c>
      <c r="I166">
        <f t="shared" si="69"/>
        <v>1.2617495234484486</v>
      </c>
      <c r="J166">
        <f t="shared" si="70"/>
        <v>18.47258546159123</v>
      </c>
      <c r="K166">
        <f t="shared" si="71"/>
        <v>966.79457142857143</v>
      </c>
      <c r="L166">
        <f t="shared" si="72"/>
        <v>541.0007439543424</v>
      </c>
      <c r="M166">
        <f t="shared" si="73"/>
        <v>54.81813622781609</v>
      </c>
      <c r="N166">
        <f t="shared" si="74"/>
        <v>97.962668467896307</v>
      </c>
      <c r="O166">
        <f t="shared" si="75"/>
        <v>7.3916795706621713E-2</v>
      </c>
      <c r="P166">
        <f t="shared" si="76"/>
        <v>2.7622254233905332</v>
      </c>
      <c r="Q166">
        <f t="shared" si="77"/>
        <v>7.283525613836099E-2</v>
      </c>
      <c r="R166">
        <f t="shared" si="78"/>
        <v>4.561788879639863E-2</v>
      </c>
      <c r="S166">
        <f t="shared" si="79"/>
        <v>226.12675252141128</v>
      </c>
      <c r="T166">
        <f t="shared" si="80"/>
        <v>35.384084412245222</v>
      </c>
      <c r="U166">
        <f t="shared" si="81"/>
        <v>34.247628571428571</v>
      </c>
      <c r="V166">
        <f t="shared" si="82"/>
        <v>5.4172565631921188</v>
      </c>
      <c r="W166">
        <f t="shared" si="83"/>
        <v>68.753692250905345</v>
      </c>
      <c r="X166">
        <f t="shared" si="84"/>
        <v>3.7412581047367071</v>
      </c>
      <c r="Y166">
        <f t="shared" si="85"/>
        <v>5.4415377301972354</v>
      </c>
      <c r="Z166">
        <f t="shared" si="86"/>
        <v>1.6759984584554117</v>
      </c>
      <c r="AA166">
        <f t="shared" si="87"/>
        <v>-55.643153984076584</v>
      </c>
      <c r="AB166">
        <f t="shared" si="88"/>
        <v>11.964425052474615</v>
      </c>
      <c r="AC166">
        <f t="shared" si="89"/>
        <v>1.0045692612020827</v>
      </c>
      <c r="AD166">
        <f t="shared" si="90"/>
        <v>183.45259285101139</v>
      </c>
      <c r="AE166">
        <f t="shared" si="91"/>
        <v>29.307300738891264</v>
      </c>
      <c r="AF166">
        <f t="shared" si="92"/>
        <v>1.2634697341664767</v>
      </c>
      <c r="AG166">
        <f t="shared" si="93"/>
        <v>18.47258546159123</v>
      </c>
      <c r="AH166">
        <v>1030.753601977126</v>
      </c>
      <c r="AI166">
        <v>1006.514151515151</v>
      </c>
      <c r="AJ166">
        <v>1.7637922921829781</v>
      </c>
      <c r="AK166">
        <v>61.006110821722046</v>
      </c>
      <c r="AL166">
        <f t="shared" si="94"/>
        <v>1.2617495234484486</v>
      </c>
      <c r="AM166">
        <v>35.799100832251092</v>
      </c>
      <c r="AN166">
        <v>36.920836969696957</v>
      </c>
      <c r="AO166">
        <v>-1.010795147587951E-5</v>
      </c>
      <c r="AP166">
        <v>102.99</v>
      </c>
      <c r="AQ166">
        <v>234</v>
      </c>
      <c r="AR166">
        <v>36</v>
      </c>
      <c r="AS166">
        <f t="shared" si="95"/>
        <v>1</v>
      </c>
      <c r="AT166">
        <f t="shared" si="96"/>
        <v>0</v>
      </c>
      <c r="AU166">
        <f t="shared" si="97"/>
        <v>46984.773733354028</v>
      </c>
      <c r="AV166">
        <f t="shared" si="98"/>
        <v>1200.0542857142859</v>
      </c>
      <c r="AW166">
        <f t="shared" si="99"/>
        <v>1025.9720707364827</v>
      </c>
      <c r="AX166">
        <f t="shared" si="100"/>
        <v>0.85493804984481381</v>
      </c>
      <c r="AY166">
        <f t="shared" si="101"/>
        <v>0.18843043620049077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1678299640.0999999</v>
      </c>
      <c r="BF166">
        <v>966.79457142857143</v>
      </c>
      <c r="BG166">
        <v>994.97457142857149</v>
      </c>
      <c r="BH166">
        <v>36.922514285714293</v>
      </c>
      <c r="BI166">
        <v>35.799314285714289</v>
      </c>
      <c r="BJ166">
        <v>974.27414285714281</v>
      </c>
      <c r="BK166">
        <v>36.657785714285723</v>
      </c>
      <c r="BL166">
        <v>650.01028571428571</v>
      </c>
      <c r="BM166">
        <v>101.22714285714289</v>
      </c>
      <c r="BN166">
        <v>0.1001415142857143</v>
      </c>
      <c r="BO166">
        <v>34.327971428571423</v>
      </c>
      <c r="BP166">
        <v>34.247628571428571</v>
      </c>
      <c r="BQ166">
        <v>999.89999999999986</v>
      </c>
      <c r="BR166">
        <v>0</v>
      </c>
      <c r="BS166">
        <v>0</v>
      </c>
      <c r="BT166">
        <v>8965.267142857143</v>
      </c>
      <c r="BU166">
        <v>0</v>
      </c>
      <c r="BV166">
        <v>569.05585714285712</v>
      </c>
      <c r="BW166">
        <v>-28.17991428571429</v>
      </c>
      <c r="BX166">
        <v>1003.86</v>
      </c>
      <c r="BY166">
        <v>1031.9171428571431</v>
      </c>
      <c r="BZ166">
        <v>1.1232057142857139</v>
      </c>
      <c r="CA166">
        <v>994.97457142857149</v>
      </c>
      <c r="CB166">
        <v>35.799314285714289</v>
      </c>
      <c r="CC166">
        <v>3.7375600000000002</v>
      </c>
      <c r="CD166">
        <v>3.623860000000001</v>
      </c>
      <c r="CE166">
        <v>27.739371428571431</v>
      </c>
      <c r="CF166">
        <v>27.211500000000001</v>
      </c>
      <c r="CG166">
        <v>1200.0542857142859</v>
      </c>
      <c r="CH166">
        <v>0.49998271428571428</v>
      </c>
      <c r="CI166">
        <v>0.50001785714285707</v>
      </c>
      <c r="CJ166">
        <v>0</v>
      </c>
      <c r="CK166">
        <v>865.40028571428581</v>
      </c>
      <c r="CL166">
        <v>4.9990899999999998</v>
      </c>
      <c r="CM166">
        <v>9073.442857142858</v>
      </c>
      <c r="CN166">
        <v>9558.2371428571441</v>
      </c>
      <c r="CO166">
        <v>46.061999999999998</v>
      </c>
      <c r="CP166">
        <v>48.5</v>
      </c>
      <c r="CQ166">
        <v>46.936999999999998</v>
      </c>
      <c r="CR166">
        <v>47.625</v>
      </c>
      <c r="CS166">
        <v>47.285428571428582</v>
      </c>
      <c r="CT166">
        <v>597.50571428571425</v>
      </c>
      <c r="CU166">
        <v>597.54857142857134</v>
      </c>
      <c r="CV166">
        <v>0</v>
      </c>
      <c r="CW166">
        <v>1678299642.5</v>
      </c>
      <c r="CX166">
        <v>0</v>
      </c>
      <c r="CY166">
        <v>1678287632.5</v>
      </c>
      <c r="CZ166" t="s">
        <v>356</v>
      </c>
      <c r="DA166">
        <v>1678287627</v>
      </c>
      <c r="DB166">
        <v>1678287632.5</v>
      </c>
      <c r="DC166">
        <v>15</v>
      </c>
      <c r="DD166">
        <v>2.5999999999999999E-2</v>
      </c>
      <c r="DE166">
        <v>3.3000000000000002E-2</v>
      </c>
      <c r="DF166">
        <v>-6.1950000000000003</v>
      </c>
      <c r="DG166">
        <v>0.26400000000000001</v>
      </c>
      <c r="DH166">
        <v>415</v>
      </c>
      <c r="DI166">
        <v>32</v>
      </c>
      <c r="DJ166">
        <v>0.71</v>
      </c>
      <c r="DK166">
        <v>0.35</v>
      </c>
      <c r="DL166">
        <v>-28.0787625</v>
      </c>
      <c r="DM166">
        <v>-0.66904052532831371</v>
      </c>
      <c r="DN166">
        <v>9.2978765552947748E-2</v>
      </c>
      <c r="DO166">
        <v>0</v>
      </c>
      <c r="DP166">
        <v>1.1411290000000001</v>
      </c>
      <c r="DQ166">
        <v>-0.1063134709193293</v>
      </c>
      <c r="DR166">
        <v>1.049713932459697E-2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375</v>
      </c>
      <c r="EA166">
        <v>3.29393</v>
      </c>
      <c r="EB166">
        <v>2.6250900000000001</v>
      </c>
      <c r="EC166">
        <v>0.182922</v>
      </c>
      <c r="ED166">
        <v>0.18407200000000001</v>
      </c>
      <c r="EE166">
        <v>0.14630399999999999</v>
      </c>
      <c r="EF166">
        <v>0.142016</v>
      </c>
      <c r="EG166">
        <v>24485.599999999999</v>
      </c>
      <c r="EH166">
        <v>24788.7</v>
      </c>
      <c r="EI166">
        <v>27897.8</v>
      </c>
      <c r="EJ166">
        <v>29265.3</v>
      </c>
      <c r="EK166">
        <v>32790.300000000003</v>
      </c>
      <c r="EL166">
        <v>34873.9</v>
      </c>
      <c r="EM166">
        <v>39401.599999999999</v>
      </c>
      <c r="EN166">
        <v>41848.800000000003</v>
      </c>
      <c r="EO166">
        <v>1.7637499999999999</v>
      </c>
      <c r="EP166">
        <v>2.15293</v>
      </c>
      <c r="EQ166">
        <v>9.5188599999999998E-2</v>
      </c>
      <c r="ER166">
        <v>0</v>
      </c>
      <c r="ES166">
        <v>32.706499999999998</v>
      </c>
      <c r="ET166">
        <v>999.9</v>
      </c>
      <c r="EU166">
        <v>74.5</v>
      </c>
      <c r="EV166">
        <v>33.5</v>
      </c>
      <c r="EW166">
        <v>38.238500000000002</v>
      </c>
      <c r="EX166">
        <v>57.472900000000003</v>
      </c>
      <c r="EY166">
        <v>-4.4351000000000003</v>
      </c>
      <c r="EZ166">
        <v>2</v>
      </c>
      <c r="FA166">
        <v>0.71072900000000006</v>
      </c>
      <c r="FB166">
        <v>1.42597</v>
      </c>
      <c r="FC166">
        <v>20.264800000000001</v>
      </c>
      <c r="FD166">
        <v>5.21699</v>
      </c>
      <c r="FE166">
        <v>12.0099</v>
      </c>
      <c r="FF166">
        <v>4.9850500000000002</v>
      </c>
      <c r="FG166">
        <v>3.2844500000000001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1.8622799999999999</v>
      </c>
      <c r="FN166">
        <v>1.86432</v>
      </c>
      <c r="FO166">
        <v>1.8603499999999999</v>
      </c>
      <c r="FP166">
        <v>1.86111</v>
      </c>
      <c r="FQ166">
        <v>1.8602099999999999</v>
      </c>
      <c r="FR166">
        <v>1.8619600000000001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-7.4859999999999998</v>
      </c>
      <c r="GH166">
        <v>0.26479999999999998</v>
      </c>
      <c r="GI166">
        <v>-4.4239819368145623</v>
      </c>
      <c r="GJ166">
        <v>-4.7384624312344064E-3</v>
      </c>
      <c r="GK166">
        <v>2.0540812038047919E-6</v>
      </c>
      <c r="GL166">
        <v>-4.204614941727041E-10</v>
      </c>
      <c r="GM166">
        <v>0.26473705503428657</v>
      </c>
      <c r="GN166">
        <v>0</v>
      </c>
      <c r="GO166">
        <v>0</v>
      </c>
      <c r="GP166">
        <v>0</v>
      </c>
      <c r="GQ166">
        <v>6</v>
      </c>
      <c r="GR166">
        <v>2075</v>
      </c>
      <c r="GS166">
        <v>4</v>
      </c>
      <c r="GT166">
        <v>32</v>
      </c>
      <c r="GU166">
        <v>200.3</v>
      </c>
      <c r="GV166">
        <v>200.2</v>
      </c>
      <c r="GW166">
        <v>2.7819799999999999</v>
      </c>
      <c r="GX166">
        <v>2.5317400000000001</v>
      </c>
      <c r="GY166">
        <v>2.04834</v>
      </c>
      <c r="GZ166">
        <v>2.6184099999999999</v>
      </c>
      <c r="HA166">
        <v>2.1972700000000001</v>
      </c>
      <c r="HB166">
        <v>2.3168899999999999</v>
      </c>
      <c r="HC166">
        <v>38.821100000000001</v>
      </c>
      <c r="HD166">
        <v>13.3878</v>
      </c>
      <c r="HE166">
        <v>18</v>
      </c>
      <c r="HF166">
        <v>409.41399999999999</v>
      </c>
      <c r="HG166">
        <v>751.54100000000005</v>
      </c>
      <c r="HH166">
        <v>31.000800000000002</v>
      </c>
      <c r="HI166">
        <v>36.097299999999997</v>
      </c>
      <c r="HJ166">
        <v>30.000800000000002</v>
      </c>
      <c r="HK166">
        <v>35.923000000000002</v>
      </c>
      <c r="HL166">
        <v>35.9026</v>
      </c>
      <c r="HM166">
        <v>55.636800000000001</v>
      </c>
      <c r="HN166">
        <v>0</v>
      </c>
      <c r="HO166">
        <v>100</v>
      </c>
      <c r="HP166">
        <v>31</v>
      </c>
      <c r="HQ166">
        <v>1009.85</v>
      </c>
      <c r="HR166">
        <v>36.496499999999997</v>
      </c>
      <c r="HS166">
        <v>98.337100000000007</v>
      </c>
      <c r="HT166">
        <v>97.0261</v>
      </c>
    </row>
    <row r="167" spans="1:228" x14ac:dyDescent="0.2">
      <c r="A167">
        <v>152</v>
      </c>
      <c r="B167">
        <v>1678299646.0999999</v>
      </c>
      <c r="C167">
        <v>603.09999990463257</v>
      </c>
      <c r="D167" t="s">
        <v>663</v>
      </c>
      <c r="E167" t="s">
        <v>664</v>
      </c>
      <c r="F167">
        <v>4</v>
      </c>
      <c r="G167">
        <v>1678299643.7874999</v>
      </c>
      <c r="H167">
        <f t="shared" si="68"/>
        <v>1.2527032355650679E-3</v>
      </c>
      <c r="I167">
        <f t="shared" si="69"/>
        <v>1.2527032355650678</v>
      </c>
      <c r="J167">
        <f t="shared" si="70"/>
        <v>18.900671350182606</v>
      </c>
      <c r="K167">
        <f t="shared" si="71"/>
        <v>972.95212500000002</v>
      </c>
      <c r="L167">
        <f t="shared" si="72"/>
        <v>534.55152343792884</v>
      </c>
      <c r="M167">
        <f t="shared" si="73"/>
        <v>54.164454520035342</v>
      </c>
      <c r="N167">
        <f t="shared" si="74"/>
        <v>98.58623315822166</v>
      </c>
      <c r="O167">
        <f t="shared" si="75"/>
        <v>7.3337111485620526E-2</v>
      </c>
      <c r="P167">
        <f t="shared" si="76"/>
        <v>2.7720534713835794</v>
      </c>
      <c r="Q167">
        <f t="shared" si="77"/>
        <v>7.2276053512601579E-2</v>
      </c>
      <c r="R167">
        <f t="shared" si="78"/>
        <v>4.5266586378953734E-2</v>
      </c>
      <c r="S167">
        <f t="shared" si="79"/>
        <v>226.12272636022098</v>
      </c>
      <c r="T167">
        <f t="shared" si="80"/>
        <v>35.37924928637652</v>
      </c>
      <c r="U167">
        <f t="shared" si="81"/>
        <v>34.24935</v>
      </c>
      <c r="V167">
        <f t="shared" si="82"/>
        <v>5.4177758229525086</v>
      </c>
      <c r="W167">
        <f t="shared" si="83"/>
        <v>68.762237470636961</v>
      </c>
      <c r="X167">
        <f t="shared" si="84"/>
        <v>3.7409274830801502</v>
      </c>
      <c r="Y167">
        <f t="shared" si="85"/>
        <v>5.4403806808607875</v>
      </c>
      <c r="Z167">
        <f t="shared" si="86"/>
        <v>1.6768483398723584</v>
      </c>
      <c r="AA167">
        <f t="shared" si="87"/>
        <v>-55.244212688419495</v>
      </c>
      <c r="AB167">
        <f t="shared" si="88"/>
        <v>11.178631616843015</v>
      </c>
      <c r="AC167">
        <f t="shared" si="89"/>
        <v>0.9352543955377034</v>
      </c>
      <c r="AD167">
        <f t="shared" si="90"/>
        <v>182.9923996841822</v>
      </c>
      <c r="AE167">
        <f t="shared" si="91"/>
        <v>29.347851598119686</v>
      </c>
      <c r="AF167">
        <f t="shared" si="92"/>
        <v>1.2561509961726645</v>
      </c>
      <c r="AG167">
        <f t="shared" si="93"/>
        <v>18.900671350182606</v>
      </c>
      <c r="AH167">
        <v>1037.720338238455</v>
      </c>
      <c r="AI167">
        <v>1013.320363636364</v>
      </c>
      <c r="AJ167">
        <v>1.6962189928069631</v>
      </c>
      <c r="AK167">
        <v>61.006110821722046</v>
      </c>
      <c r="AL167">
        <f t="shared" si="94"/>
        <v>1.2527032355650678</v>
      </c>
      <c r="AM167">
        <v>35.803038017316027</v>
      </c>
      <c r="AN167">
        <v>36.916797575757563</v>
      </c>
      <c r="AO167">
        <v>-7.4552519480755792E-6</v>
      </c>
      <c r="AP167">
        <v>102.99</v>
      </c>
      <c r="AQ167">
        <v>234</v>
      </c>
      <c r="AR167">
        <v>36</v>
      </c>
      <c r="AS167">
        <f t="shared" si="95"/>
        <v>1</v>
      </c>
      <c r="AT167">
        <f t="shared" si="96"/>
        <v>0</v>
      </c>
      <c r="AU167">
        <f t="shared" si="97"/>
        <v>47254.600904431063</v>
      </c>
      <c r="AV167">
        <f t="shared" si="98"/>
        <v>1200.0362500000001</v>
      </c>
      <c r="AW167">
        <f t="shared" si="99"/>
        <v>1025.9563260933787</v>
      </c>
      <c r="AX167">
        <f t="shared" si="100"/>
        <v>0.85493777883241329</v>
      </c>
      <c r="AY167">
        <f t="shared" si="101"/>
        <v>0.18842991314655783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1678299643.7874999</v>
      </c>
      <c r="BF167">
        <v>972.95212500000002</v>
      </c>
      <c r="BG167">
        <v>1001.1721250000001</v>
      </c>
      <c r="BH167">
        <v>36.919387499999999</v>
      </c>
      <c r="BI167">
        <v>35.802612500000002</v>
      </c>
      <c r="BJ167">
        <v>980.44375000000002</v>
      </c>
      <c r="BK167">
        <v>36.654662500000001</v>
      </c>
      <c r="BL167">
        <v>649.96512500000006</v>
      </c>
      <c r="BM167">
        <v>101.227125</v>
      </c>
      <c r="BN167">
        <v>9.9785774999999993E-2</v>
      </c>
      <c r="BO167">
        <v>34.324150000000003</v>
      </c>
      <c r="BP167">
        <v>34.24935</v>
      </c>
      <c r="BQ167">
        <v>999.9</v>
      </c>
      <c r="BR167">
        <v>0</v>
      </c>
      <c r="BS167">
        <v>0</v>
      </c>
      <c r="BT167">
        <v>9017.4237499999999</v>
      </c>
      <c r="BU167">
        <v>0</v>
      </c>
      <c r="BV167">
        <v>590.41575</v>
      </c>
      <c r="BW167">
        <v>-28.220199999999998</v>
      </c>
      <c r="BX167">
        <v>1010.24875</v>
      </c>
      <c r="BY167">
        <v>1038.3475000000001</v>
      </c>
      <c r="BZ167">
        <v>1.11677125</v>
      </c>
      <c r="CA167">
        <v>1001.1721250000001</v>
      </c>
      <c r="CB167">
        <v>35.802612500000002</v>
      </c>
      <c r="CC167">
        <v>3.73725</v>
      </c>
      <c r="CD167">
        <v>3.6242025</v>
      </c>
      <c r="CE167">
        <v>27.737937500000001</v>
      </c>
      <c r="CF167">
        <v>27.213100000000001</v>
      </c>
      <c r="CG167">
        <v>1200.0362500000001</v>
      </c>
      <c r="CH167">
        <v>0.49999212500000001</v>
      </c>
      <c r="CI167">
        <v>0.50000825000000004</v>
      </c>
      <c r="CJ167">
        <v>0</v>
      </c>
      <c r="CK167">
        <v>865.654</v>
      </c>
      <c r="CL167">
        <v>4.9990899999999998</v>
      </c>
      <c r="CM167">
        <v>9071.2512499999993</v>
      </c>
      <c r="CN167">
        <v>9558.1262500000012</v>
      </c>
      <c r="CO167">
        <v>46.077749999999988</v>
      </c>
      <c r="CP167">
        <v>48.530999999999999</v>
      </c>
      <c r="CQ167">
        <v>46.936999999999998</v>
      </c>
      <c r="CR167">
        <v>47.671499999999988</v>
      </c>
      <c r="CS167">
        <v>47.296499999999988</v>
      </c>
      <c r="CT167">
        <v>597.50749999999994</v>
      </c>
      <c r="CU167">
        <v>597.52874999999995</v>
      </c>
      <c r="CV167">
        <v>0</v>
      </c>
      <c r="CW167">
        <v>1678299646.0999999</v>
      </c>
      <c r="CX167">
        <v>0</v>
      </c>
      <c r="CY167">
        <v>1678287632.5</v>
      </c>
      <c r="CZ167" t="s">
        <v>356</v>
      </c>
      <c r="DA167">
        <v>1678287627</v>
      </c>
      <c r="DB167">
        <v>1678287632.5</v>
      </c>
      <c r="DC167">
        <v>15</v>
      </c>
      <c r="DD167">
        <v>2.5999999999999999E-2</v>
      </c>
      <c r="DE167">
        <v>3.3000000000000002E-2</v>
      </c>
      <c r="DF167">
        <v>-6.1950000000000003</v>
      </c>
      <c r="DG167">
        <v>0.26400000000000001</v>
      </c>
      <c r="DH167">
        <v>415</v>
      </c>
      <c r="DI167">
        <v>32</v>
      </c>
      <c r="DJ167">
        <v>0.71</v>
      </c>
      <c r="DK167">
        <v>0.35</v>
      </c>
      <c r="DL167">
        <v>-28.111687499999999</v>
      </c>
      <c r="DM167">
        <v>-0.83524165103187886</v>
      </c>
      <c r="DN167">
        <v>0.1033595138037619</v>
      </c>
      <c r="DO167">
        <v>0</v>
      </c>
      <c r="DP167">
        <v>1.1341367499999999</v>
      </c>
      <c r="DQ167">
        <v>-0.12567388367730001</v>
      </c>
      <c r="DR167">
        <v>1.213906738334951E-2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375</v>
      </c>
      <c r="EA167">
        <v>3.2936899999999998</v>
      </c>
      <c r="EB167">
        <v>2.6253500000000001</v>
      </c>
      <c r="EC167">
        <v>0.18371000000000001</v>
      </c>
      <c r="ED167">
        <v>0.18487300000000001</v>
      </c>
      <c r="EE167">
        <v>0.146286</v>
      </c>
      <c r="EF167">
        <v>0.14201900000000001</v>
      </c>
      <c r="EG167">
        <v>24461.200000000001</v>
      </c>
      <c r="EH167">
        <v>24763.9</v>
      </c>
      <c r="EI167">
        <v>27897</v>
      </c>
      <c r="EJ167">
        <v>29265</v>
      </c>
      <c r="EK167">
        <v>32790.6</v>
      </c>
      <c r="EL167">
        <v>34873.300000000003</v>
      </c>
      <c r="EM167">
        <v>39401.1</v>
      </c>
      <c r="EN167">
        <v>41848.199999999997</v>
      </c>
      <c r="EO167">
        <v>1.7621500000000001</v>
      </c>
      <c r="EP167">
        <v>2.15293</v>
      </c>
      <c r="EQ167">
        <v>9.5695299999999997E-2</v>
      </c>
      <c r="ER167">
        <v>0</v>
      </c>
      <c r="ES167">
        <v>32.702800000000003</v>
      </c>
      <c r="ET167">
        <v>999.9</v>
      </c>
      <c r="EU167">
        <v>74.5</v>
      </c>
      <c r="EV167">
        <v>33.5</v>
      </c>
      <c r="EW167">
        <v>38.238799999999998</v>
      </c>
      <c r="EX167">
        <v>57.532899999999998</v>
      </c>
      <c r="EY167">
        <v>-4.25481</v>
      </c>
      <c r="EZ167">
        <v>2</v>
      </c>
      <c r="FA167">
        <v>0.71123999999999998</v>
      </c>
      <c r="FB167">
        <v>1.42885</v>
      </c>
      <c r="FC167">
        <v>20.264900000000001</v>
      </c>
      <c r="FD167">
        <v>5.2174399999999999</v>
      </c>
      <c r="FE167">
        <v>12.0099</v>
      </c>
      <c r="FF167">
        <v>4.9848999999999997</v>
      </c>
      <c r="FG167">
        <v>3.2845800000000001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1.86226</v>
      </c>
      <c r="FN167">
        <v>1.8643099999999999</v>
      </c>
      <c r="FO167">
        <v>1.8603499999999999</v>
      </c>
      <c r="FP167">
        <v>1.86111</v>
      </c>
      <c r="FQ167">
        <v>1.8602000000000001</v>
      </c>
      <c r="FR167">
        <v>1.8619699999999999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-7.4989999999999997</v>
      </c>
      <c r="GH167">
        <v>0.26469999999999999</v>
      </c>
      <c r="GI167">
        <v>-4.4239819368145623</v>
      </c>
      <c r="GJ167">
        <v>-4.7384624312344064E-3</v>
      </c>
      <c r="GK167">
        <v>2.0540812038047919E-6</v>
      </c>
      <c r="GL167">
        <v>-4.204614941727041E-10</v>
      </c>
      <c r="GM167">
        <v>0.26473705503428657</v>
      </c>
      <c r="GN167">
        <v>0</v>
      </c>
      <c r="GO167">
        <v>0</v>
      </c>
      <c r="GP167">
        <v>0</v>
      </c>
      <c r="GQ167">
        <v>6</v>
      </c>
      <c r="GR167">
        <v>2075</v>
      </c>
      <c r="GS167">
        <v>4</v>
      </c>
      <c r="GT167">
        <v>32</v>
      </c>
      <c r="GU167">
        <v>200.3</v>
      </c>
      <c r="GV167">
        <v>200.2</v>
      </c>
      <c r="GW167">
        <v>2.7966299999999999</v>
      </c>
      <c r="GX167">
        <v>2.51953</v>
      </c>
      <c r="GY167">
        <v>2.04834</v>
      </c>
      <c r="GZ167">
        <v>2.6184099999999999</v>
      </c>
      <c r="HA167">
        <v>2.1972700000000001</v>
      </c>
      <c r="HB167">
        <v>2.3767100000000001</v>
      </c>
      <c r="HC167">
        <v>38.821100000000001</v>
      </c>
      <c r="HD167">
        <v>13.414099999999999</v>
      </c>
      <c r="HE167">
        <v>18</v>
      </c>
      <c r="HF167">
        <v>408.56</v>
      </c>
      <c r="HG167">
        <v>751.63099999999997</v>
      </c>
      <c r="HH167">
        <v>31.000800000000002</v>
      </c>
      <c r="HI167">
        <v>36.104700000000001</v>
      </c>
      <c r="HJ167">
        <v>30.000699999999998</v>
      </c>
      <c r="HK167">
        <v>35.930500000000002</v>
      </c>
      <c r="HL167">
        <v>35.9101</v>
      </c>
      <c r="HM167">
        <v>55.9315</v>
      </c>
      <c r="HN167">
        <v>0</v>
      </c>
      <c r="HO167">
        <v>100</v>
      </c>
      <c r="HP167">
        <v>31</v>
      </c>
      <c r="HQ167">
        <v>1016.53</v>
      </c>
      <c r="HR167">
        <v>36.496499999999997</v>
      </c>
      <c r="HS167">
        <v>98.335099999999997</v>
      </c>
      <c r="HT167">
        <v>97.024699999999996</v>
      </c>
    </row>
    <row r="168" spans="1:228" x14ac:dyDescent="0.2">
      <c r="A168">
        <v>153</v>
      </c>
      <c r="B168">
        <v>1678299650.0999999</v>
      </c>
      <c r="C168">
        <v>607.09999990463257</v>
      </c>
      <c r="D168" t="s">
        <v>665</v>
      </c>
      <c r="E168" t="s">
        <v>666</v>
      </c>
      <c r="F168">
        <v>4</v>
      </c>
      <c r="G168">
        <v>1678299648.0999999</v>
      </c>
      <c r="H168">
        <f t="shared" si="68"/>
        <v>1.241683082575026E-3</v>
      </c>
      <c r="I168">
        <f t="shared" si="69"/>
        <v>1.241683082575026</v>
      </c>
      <c r="J168">
        <f t="shared" si="70"/>
        <v>18.702528047118115</v>
      </c>
      <c r="K168">
        <f t="shared" si="71"/>
        <v>980.09157142857134</v>
      </c>
      <c r="L168">
        <f t="shared" si="72"/>
        <v>542.62337504850234</v>
      </c>
      <c r="M168">
        <f t="shared" si="73"/>
        <v>54.983344678869322</v>
      </c>
      <c r="N168">
        <f t="shared" si="74"/>
        <v>99.311447251779327</v>
      </c>
      <c r="O168">
        <f t="shared" si="75"/>
        <v>7.2757184227703012E-2</v>
      </c>
      <c r="P168">
        <f t="shared" si="76"/>
        <v>2.7705318226122739</v>
      </c>
      <c r="Q168">
        <f t="shared" si="77"/>
        <v>7.1712147317174443E-2</v>
      </c>
      <c r="R168">
        <f t="shared" si="78"/>
        <v>4.4912734009035324E-2</v>
      </c>
      <c r="S168">
        <f t="shared" si="79"/>
        <v>226.12929990621592</v>
      </c>
      <c r="T168">
        <f t="shared" si="80"/>
        <v>35.374026783010386</v>
      </c>
      <c r="U168">
        <f t="shared" si="81"/>
        <v>34.241014285714293</v>
      </c>
      <c r="V168">
        <f t="shared" si="82"/>
        <v>5.4152618016702938</v>
      </c>
      <c r="W168">
        <f t="shared" si="83"/>
        <v>68.779512500940598</v>
      </c>
      <c r="X168">
        <f t="shared" si="84"/>
        <v>3.7400337823286702</v>
      </c>
      <c r="Y168">
        <f t="shared" si="85"/>
        <v>5.4377148751636222</v>
      </c>
      <c r="Z168">
        <f t="shared" si="86"/>
        <v>1.6752280193416236</v>
      </c>
      <c r="AA168">
        <f t="shared" si="87"/>
        <v>-54.758223941558647</v>
      </c>
      <c r="AB168">
        <f t="shared" si="88"/>
        <v>11.102080502317602</v>
      </c>
      <c r="AC168">
        <f t="shared" si="89"/>
        <v>0.9292821666143507</v>
      </c>
      <c r="AD168">
        <f t="shared" si="90"/>
        <v>183.40243863358921</v>
      </c>
      <c r="AE168">
        <f t="shared" si="91"/>
        <v>29.44755787839734</v>
      </c>
      <c r="AF168">
        <f t="shared" si="92"/>
        <v>1.2451166891904373</v>
      </c>
      <c r="AG168">
        <f t="shared" si="93"/>
        <v>18.702528047118115</v>
      </c>
      <c r="AH168">
        <v>1044.685581949698</v>
      </c>
      <c r="AI168">
        <v>1020.286787878788</v>
      </c>
      <c r="AJ168">
        <v>1.746973810400589</v>
      </c>
      <c r="AK168">
        <v>61.006110821722046</v>
      </c>
      <c r="AL168">
        <f t="shared" si="94"/>
        <v>1.241683082575026</v>
      </c>
      <c r="AM168">
        <v>35.802592640692652</v>
      </c>
      <c r="AN168">
        <v>36.906597575757573</v>
      </c>
      <c r="AO168">
        <v>-1.5397741805313151E-5</v>
      </c>
      <c r="AP168">
        <v>102.99</v>
      </c>
      <c r="AQ168">
        <v>234</v>
      </c>
      <c r="AR168">
        <v>36</v>
      </c>
      <c r="AS168">
        <f t="shared" si="95"/>
        <v>1</v>
      </c>
      <c r="AT168">
        <f t="shared" si="96"/>
        <v>0</v>
      </c>
      <c r="AU168">
        <f t="shared" si="97"/>
        <v>47214.246731300169</v>
      </c>
      <c r="AV168">
        <f t="shared" si="98"/>
        <v>1200.0642857142859</v>
      </c>
      <c r="AW168">
        <f t="shared" si="99"/>
        <v>1025.9809636819773</v>
      </c>
      <c r="AX168">
        <f t="shared" si="100"/>
        <v>0.85493833613364045</v>
      </c>
      <c r="AY168">
        <f t="shared" si="101"/>
        <v>0.18843098873792608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1678299648.0999999</v>
      </c>
      <c r="BF168">
        <v>980.09157142857134</v>
      </c>
      <c r="BG168">
        <v>1008.401428571428</v>
      </c>
      <c r="BH168">
        <v>36.9099</v>
      </c>
      <c r="BI168">
        <v>35.802942857142853</v>
      </c>
      <c r="BJ168">
        <v>987.59699999999998</v>
      </c>
      <c r="BK168">
        <v>36.64517142857143</v>
      </c>
      <c r="BL168">
        <v>649.97614285714292</v>
      </c>
      <c r="BM168">
        <v>101.2287142857143</v>
      </c>
      <c r="BN168">
        <v>0.1000290142857143</v>
      </c>
      <c r="BO168">
        <v>34.315342857142852</v>
      </c>
      <c r="BP168">
        <v>34.241014285714293</v>
      </c>
      <c r="BQ168">
        <v>999.89999999999986</v>
      </c>
      <c r="BR168">
        <v>0</v>
      </c>
      <c r="BS168">
        <v>0</v>
      </c>
      <c r="BT168">
        <v>9009.1957142857154</v>
      </c>
      <c r="BU168">
        <v>0</v>
      </c>
      <c r="BV168">
        <v>513.63628571428569</v>
      </c>
      <c r="BW168">
        <v>-28.310585714285711</v>
      </c>
      <c r="BX168">
        <v>1017.652857142857</v>
      </c>
      <c r="BY168">
        <v>1045.8442857142859</v>
      </c>
      <c r="BZ168">
        <v>1.1069599999999999</v>
      </c>
      <c r="CA168">
        <v>1008.401428571428</v>
      </c>
      <c r="CB168">
        <v>35.802942857142853</v>
      </c>
      <c r="CC168">
        <v>3.7363428571428559</v>
      </c>
      <c r="CD168">
        <v>3.6242900000000011</v>
      </c>
      <c r="CE168">
        <v>27.733799999999999</v>
      </c>
      <c r="CF168">
        <v>27.21351428571429</v>
      </c>
      <c r="CG168">
        <v>1200.0642857142859</v>
      </c>
      <c r="CH168">
        <v>0.49997071428571432</v>
      </c>
      <c r="CI168">
        <v>0.50002985714285708</v>
      </c>
      <c r="CJ168">
        <v>0</v>
      </c>
      <c r="CK168">
        <v>865.55228571428574</v>
      </c>
      <c r="CL168">
        <v>4.9990899999999998</v>
      </c>
      <c r="CM168">
        <v>9062.2914285714287</v>
      </c>
      <c r="CN168">
        <v>9558.2657142857151</v>
      </c>
      <c r="CO168">
        <v>46.097999999999999</v>
      </c>
      <c r="CP168">
        <v>48.508857142857153</v>
      </c>
      <c r="CQ168">
        <v>46.936999999999998</v>
      </c>
      <c r="CR168">
        <v>47.686999999999998</v>
      </c>
      <c r="CS168">
        <v>47.311999999999998</v>
      </c>
      <c r="CT168">
        <v>597.5</v>
      </c>
      <c r="CU168">
        <v>597.56571428571431</v>
      </c>
      <c r="CV168">
        <v>0</v>
      </c>
      <c r="CW168">
        <v>1678299650.3</v>
      </c>
      <c r="CX168">
        <v>0</v>
      </c>
      <c r="CY168">
        <v>1678287632.5</v>
      </c>
      <c r="CZ168" t="s">
        <v>356</v>
      </c>
      <c r="DA168">
        <v>1678287627</v>
      </c>
      <c r="DB168">
        <v>1678287632.5</v>
      </c>
      <c r="DC168">
        <v>15</v>
      </c>
      <c r="DD168">
        <v>2.5999999999999999E-2</v>
      </c>
      <c r="DE168">
        <v>3.3000000000000002E-2</v>
      </c>
      <c r="DF168">
        <v>-6.1950000000000003</v>
      </c>
      <c r="DG168">
        <v>0.26400000000000001</v>
      </c>
      <c r="DH168">
        <v>415</v>
      </c>
      <c r="DI168">
        <v>32</v>
      </c>
      <c r="DJ168">
        <v>0.71</v>
      </c>
      <c r="DK168">
        <v>0.35</v>
      </c>
      <c r="DL168">
        <v>-28.170302499999998</v>
      </c>
      <c r="DM168">
        <v>-1.08325891181975</v>
      </c>
      <c r="DN168">
        <v>0.119946184781968</v>
      </c>
      <c r="DO168">
        <v>0</v>
      </c>
      <c r="DP168">
        <v>1.1258950000000001</v>
      </c>
      <c r="DQ168">
        <v>-0.12874446529081299</v>
      </c>
      <c r="DR168">
        <v>1.241777455907459E-2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375</v>
      </c>
      <c r="EA168">
        <v>3.2939099999999999</v>
      </c>
      <c r="EB168">
        <v>2.6253600000000001</v>
      </c>
      <c r="EC168">
        <v>0.18451699999999999</v>
      </c>
      <c r="ED168">
        <v>0.18564900000000001</v>
      </c>
      <c r="EE168">
        <v>0.146257</v>
      </c>
      <c r="EF168">
        <v>0.14202000000000001</v>
      </c>
      <c r="EG168">
        <v>24436.9</v>
      </c>
      <c r="EH168">
        <v>24739.7</v>
      </c>
      <c r="EI168">
        <v>27897</v>
      </c>
      <c r="EJ168">
        <v>29264.400000000001</v>
      </c>
      <c r="EK168">
        <v>32791.300000000003</v>
      </c>
      <c r="EL168">
        <v>34872.9</v>
      </c>
      <c r="EM168">
        <v>39400.5</v>
      </c>
      <c r="EN168">
        <v>41847.699999999997</v>
      </c>
      <c r="EO168">
        <v>1.76268</v>
      </c>
      <c r="EP168">
        <v>2.1528800000000001</v>
      </c>
      <c r="EQ168">
        <v>9.4730400000000006E-2</v>
      </c>
      <c r="ER168">
        <v>0</v>
      </c>
      <c r="ES168">
        <v>32.698599999999999</v>
      </c>
      <c r="ET168">
        <v>999.9</v>
      </c>
      <c r="EU168">
        <v>74.5</v>
      </c>
      <c r="EV168">
        <v>33.5</v>
      </c>
      <c r="EW168">
        <v>38.237200000000001</v>
      </c>
      <c r="EX168">
        <v>57.382899999999999</v>
      </c>
      <c r="EY168">
        <v>-4.2748400000000002</v>
      </c>
      <c r="EZ168">
        <v>2</v>
      </c>
      <c r="FA168">
        <v>0.71174000000000004</v>
      </c>
      <c r="FB168">
        <v>1.43076</v>
      </c>
      <c r="FC168">
        <v>20.264800000000001</v>
      </c>
      <c r="FD168">
        <v>5.2174399999999999</v>
      </c>
      <c r="FE168">
        <v>12.0099</v>
      </c>
      <c r="FF168">
        <v>4.9850000000000003</v>
      </c>
      <c r="FG168">
        <v>3.2845499999999999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1.86225</v>
      </c>
      <c r="FN168">
        <v>1.8643099999999999</v>
      </c>
      <c r="FO168">
        <v>1.8603499999999999</v>
      </c>
      <c r="FP168">
        <v>1.86111</v>
      </c>
      <c r="FQ168">
        <v>1.8602000000000001</v>
      </c>
      <c r="FR168">
        <v>1.86195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-7.5119999999999996</v>
      </c>
      <c r="GH168">
        <v>0.26469999999999999</v>
      </c>
      <c r="GI168">
        <v>-4.4239819368145623</v>
      </c>
      <c r="GJ168">
        <v>-4.7384624312344064E-3</v>
      </c>
      <c r="GK168">
        <v>2.0540812038047919E-6</v>
      </c>
      <c r="GL168">
        <v>-4.204614941727041E-10</v>
      </c>
      <c r="GM168">
        <v>0.26473705503428657</v>
      </c>
      <c r="GN168">
        <v>0</v>
      </c>
      <c r="GO168">
        <v>0</v>
      </c>
      <c r="GP168">
        <v>0</v>
      </c>
      <c r="GQ168">
        <v>6</v>
      </c>
      <c r="GR168">
        <v>2075</v>
      </c>
      <c r="GS168">
        <v>4</v>
      </c>
      <c r="GT168">
        <v>32</v>
      </c>
      <c r="GU168">
        <v>200.4</v>
      </c>
      <c r="GV168">
        <v>200.3</v>
      </c>
      <c r="GW168">
        <v>2.81128</v>
      </c>
      <c r="GX168">
        <v>2.51953</v>
      </c>
      <c r="GY168">
        <v>2.04834</v>
      </c>
      <c r="GZ168">
        <v>2.6184099999999999</v>
      </c>
      <c r="HA168">
        <v>2.1972700000000001</v>
      </c>
      <c r="HB168">
        <v>2.3303199999999999</v>
      </c>
      <c r="HC168">
        <v>38.821100000000001</v>
      </c>
      <c r="HD168">
        <v>13.414099999999999</v>
      </c>
      <c r="HE168">
        <v>18</v>
      </c>
      <c r="HF168">
        <v>408.89800000000002</v>
      </c>
      <c r="HG168">
        <v>751.66200000000003</v>
      </c>
      <c r="HH168">
        <v>31.000699999999998</v>
      </c>
      <c r="HI168">
        <v>36.111400000000003</v>
      </c>
      <c r="HJ168">
        <v>30.000699999999998</v>
      </c>
      <c r="HK168">
        <v>35.937899999999999</v>
      </c>
      <c r="HL168">
        <v>35.916699999999999</v>
      </c>
      <c r="HM168">
        <v>56.2318</v>
      </c>
      <c r="HN168">
        <v>0</v>
      </c>
      <c r="HO168">
        <v>100</v>
      </c>
      <c r="HP168">
        <v>31</v>
      </c>
      <c r="HQ168">
        <v>1023.21</v>
      </c>
      <c r="HR168">
        <v>36.496499999999997</v>
      </c>
      <c r="HS168">
        <v>98.334400000000002</v>
      </c>
      <c r="HT168">
        <v>97.023399999999995</v>
      </c>
    </row>
    <row r="169" spans="1:228" x14ac:dyDescent="0.2">
      <c r="A169">
        <v>154</v>
      </c>
      <c r="B169">
        <v>1678299654.0999999</v>
      </c>
      <c r="C169">
        <v>611.09999990463257</v>
      </c>
      <c r="D169" t="s">
        <v>667</v>
      </c>
      <c r="E169" t="s">
        <v>668</v>
      </c>
      <c r="F169">
        <v>4</v>
      </c>
      <c r="G169">
        <v>1678299651.7874999</v>
      </c>
      <c r="H169">
        <f t="shared" si="68"/>
        <v>1.2291375256262965E-3</v>
      </c>
      <c r="I169">
        <f t="shared" si="69"/>
        <v>1.2291375256262966</v>
      </c>
      <c r="J169">
        <f t="shared" si="70"/>
        <v>18.501360847230821</v>
      </c>
      <c r="K169">
        <f t="shared" si="71"/>
        <v>986.33400000000006</v>
      </c>
      <c r="L169">
        <f t="shared" si="72"/>
        <v>549.58595161298899</v>
      </c>
      <c r="M169">
        <f t="shared" si="73"/>
        <v>55.687726535923964</v>
      </c>
      <c r="N169">
        <f t="shared" si="74"/>
        <v>99.941961587407292</v>
      </c>
      <c r="O169">
        <f t="shared" si="75"/>
        <v>7.2116593665314893E-2</v>
      </c>
      <c r="P169">
        <f t="shared" si="76"/>
        <v>2.7744733630877536</v>
      </c>
      <c r="Q169">
        <f t="shared" si="77"/>
        <v>7.1091174193653767E-2</v>
      </c>
      <c r="R169">
        <f t="shared" si="78"/>
        <v>4.4522899056993137E-2</v>
      </c>
      <c r="S169">
        <f t="shared" si="79"/>
        <v>226.11826498576724</v>
      </c>
      <c r="T169">
        <f t="shared" si="80"/>
        <v>35.366811122519088</v>
      </c>
      <c r="U169">
        <f t="shared" si="81"/>
        <v>34.230112499999997</v>
      </c>
      <c r="V169">
        <f t="shared" si="82"/>
        <v>5.4119753933419164</v>
      </c>
      <c r="W169">
        <f t="shared" si="83"/>
        <v>68.799100668779971</v>
      </c>
      <c r="X169">
        <f t="shared" si="84"/>
        <v>3.7391879921882238</v>
      </c>
      <c r="Y169">
        <f t="shared" si="85"/>
        <v>5.4349373114480439</v>
      </c>
      <c r="Z169">
        <f t="shared" si="86"/>
        <v>1.6727874011536925</v>
      </c>
      <c r="AA169">
        <f t="shared" si="87"/>
        <v>-54.204964880119675</v>
      </c>
      <c r="AB169">
        <f t="shared" si="88"/>
        <v>11.375361874657674</v>
      </c>
      <c r="AC169">
        <f t="shared" si="89"/>
        <v>0.95071087135981203</v>
      </c>
      <c r="AD169">
        <f t="shared" si="90"/>
        <v>184.23937285166502</v>
      </c>
      <c r="AE169">
        <f t="shared" si="91"/>
        <v>29.328800727619338</v>
      </c>
      <c r="AF169">
        <f t="shared" si="92"/>
        <v>1.2329220391340021</v>
      </c>
      <c r="AG169">
        <f t="shared" si="93"/>
        <v>18.501360847230821</v>
      </c>
      <c r="AH169">
        <v>1051.5559668290441</v>
      </c>
      <c r="AI169">
        <v>1027.312969696969</v>
      </c>
      <c r="AJ169">
        <v>1.75690769720522</v>
      </c>
      <c r="AK169">
        <v>61.006110821722046</v>
      </c>
      <c r="AL169">
        <f t="shared" si="94"/>
        <v>1.2291375256262966</v>
      </c>
      <c r="AM169">
        <v>35.806145387445888</v>
      </c>
      <c r="AN169">
        <v>36.898965454545447</v>
      </c>
      <c r="AO169">
        <v>-1.089347677804955E-5</v>
      </c>
      <c r="AP169">
        <v>102.99</v>
      </c>
      <c r="AQ169">
        <v>235</v>
      </c>
      <c r="AR169">
        <v>36</v>
      </c>
      <c r="AS169">
        <f t="shared" si="95"/>
        <v>1</v>
      </c>
      <c r="AT169">
        <f t="shared" si="96"/>
        <v>0</v>
      </c>
      <c r="AU169">
        <f t="shared" si="97"/>
        <v>47323.739060571395</v>
      </c>
      <c r="AV169">
        <f t="shared" si="98"/>
        <v>1200.00875</v>
      </c>
      <c r="AW169">
        <f t="shared" si="99"/>
        <v>1025.9331885936617</v>
      </c>
      <c r="AX169">
        <f t="shared" si="100"/>
        <v>0.85493808990447917</v>
      </c>
      <c r="AY169">
        <f t="shared" si="101"/>
        <v>0.18843051351564499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1678299651.7874999</v>
      </c>
      <c r="BF169">
        <v>986.33400000000006</v>
      </c>
      <c r="BG169">
        <v>1014.53</v>
      </c>
      <c r="BH169">
        <v>36.902299999999997</v>
      </c>
      <c r="BI169">
        <v>35.8061875</v>
      </c>
      <c r="BJ169">
        <v>993.85112500000002</v>
      </c>
      <c r="BK169">
        <v>36.637549999999997</v>
      </c>
      <c r="BL169">
        <v>649.98312499999997</v>
      </c>
      <c r="BM169">
        <v>101.22687500000001</v>
      </c>
      <c r="BN169">
        <v>9.9817162500000001E-2</v>
      </c>
      <c r="BO169">
        <v>34.306162499999999</v>
      </c>
      <c r="BP169">
        <v>34.230112499999997</v>
      </c>
      <c r="BQ169">
        <v>999.9</v>
      </c>
      <c r="BR169">
        <v>0</v>
      </c>
      <c r="BS169">
        <v>0</v>
      </c>
      <c r="BT169">
        <v>9030.3149999999987</v>
      </c>
      <c r="BU169">
        <v>0</v>
      </c>
      <c r="BV169">
        <v>458.20487500000002</v>
      </c>
      <c r="BW169">
        <v>-28.196187500000001</v>
      </c>
      <c r="BX169">
        <v>1024.1287500000001</v>
      </c>
      <c r="BY169">
        <v>1052.2049999999999</v>
      </c>
      <c r="BZ169">
        <v>1.0961025</v>
      </c>
      <c r="CA169">
        <v>1014.53</v>
      </c>
      <c r="CB169">
        <v>35.8061875</v>
      </c>
      <c r="CC169">
        <v>3.7354987500000001</v>
      </c>
      <c r="CD169">
        <v>3.62454375</v>
      </c>
      <c r="CE169">
        <v>27.729912500000001</v>
      </c>
      <c r="CF169">
        <v>27.214712500000001</v>
      </c>
      <c r="CG169">
        <v>1200.00875</v>
      </c>
      <c r="CH169">
        <v>0.49998175</v>
      </c>
      <c r="CI169">
        <v>0.50001849999999992</v>
      </c>
      <c r="CJ169">
        <v>0</v>
      </c>
      <c r="CK169">
        <v>865.82887499999993</v>
      </c>
      <c r="CL169">
        <v>4.9990899999999998</v>
      </c>
      <c r="CM169">
        <v>9056.5412500000002</v>
      </c>
      <c r="CN169">
        <v>9557.8624999999993</v>
      </c>
      <c r="CO169">
        <v>46.109250000000003</v>
      </c>
      <c r="CP169">
        <v>48.530999999999999</v>
      </c>
      <c r="CQ169">
        <v>46.936999999999998</v>
      </c>
      <c r="CR169">
        <v>47.686999999999998</v>
      </c>
      <c r="CS169">
        <v>47.311999999999998</v>
      </c>
      <c r="CT169">
        <v>597.48125000000005</v>
      </c>
      <c r="CU169">
        <v>597.52750000000003</v>
      </c>
      <c r="CV169">
        <v>0</v>
      </c>
      <c r="CW169">
        <v>1678299654.5</v>
      </c>
      <c r="CX169">
        <v>0</v>
      </c>
      <c r="CY169">
        <v>1678287632.5</v>
      </c>
      <c r="CZ169" t="s">
        <v>356</v>
      </c>
      <c r="DA169">
        <v>1678287627</v>
      </c>
      <c r="DB169">
        <v>1678287632.5</v>
      </c>
      <c r="DC169">
        <v>15</v>
      </c>
      <c r="DD169">
        <v>2.5999999999999999E-2</v>
      </c>
      <c r="DE169">
        <v>3.3000000000000002E-2</v>
      </c>
      <c r="DF169">
        <v>-6.1950000000000003</v>
      </c>
      <c r="DG169">
        <v>0.26400000000000001</v>
      </c>
      <c r="DH169">
        <v>415</v>
      </c>
      <c r="DI169">
        <v>32</v>
      </c>
      <c r="DJ169">
        <v>0.71</v>
      </c>
      <c r="DK169">
        <v>0.35</v>
      </c>
      <c r="DL169">
        <v>-28.214347499999999</v>
      </c>
      <c r="DM169">
        <v>-0.30635459662296699</v>
      </c>
      <c r="DN169">
        <v>6.8788505535081965E-2</v>
      </c>
      <c r="DO169">
        <v>0</v>
      </c>
      <c r="DP169">
        <v>1.11670775</v>
      </c>
      <c r="DQ169">
        <v>-0.13553527204503049</v>
      </c>
      <c r="DR169">
        <v>1.309474789514865E-2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375</v>
      </c>
      <c r="EA169">
        <v>3.2938000000000001</v>
      </c>
      <c r="EB169">
        <v>2.62541</v>
      </c>
      <c r="EC169">
        <v>0.18531400000000001</v>
      </c>
      <c r="ED169">
        <v>0.18643499999999999</v>
      </c>
      <c r="EE169">
        <v>0.146231</v>
      </c>
      <c r="EF169">
        <v>0.14202500000000001</v>
      </c>
      <c r="EG169">
        <v>24412.9</v>
      </c>
      <c r="EH169">
        <v>24715.8</v>
      </c>
      <c r="EI169">
        <v>27897</v>
      </c>
      <c r="EJ169">
        <v>29264.6</v>
      </c>
      <c r="EK169">
        <v>32792.300000000003</v>
      </c>
      <c r="EL169">
        <v>34873.1</v>
      </c>
      <c r="EM169">
        <v>39400.5</v>
      </c>
      <c r="EN169">
        <v>41848.1</v>
      </c>
      <c r="EO169">
        <v>1.7613300000000001</v>
      </c>
      <c r="EP169">
        <v>2.1526800000000001</v>
      </c>
      <c r="EQ169">
        <v>9.45516E-2</v>
      </c>
      <c r="ER169">
        <v>0</v>
      </c>
      <c r="ES169">
        <v>32.694099999999999</v>
      </c>
      <c r="ET169">
        <v>999.9</v>
      </c>
      <c r="EU169">
        <v>74.5</v>
      </c>
      <c r="EV169">
        <v>33.5</v>
      </c>
      <c r="EW169">
        <v>38.240600000000001</v>
      </c>
      <c r="EX169">
        <v>57.262900000000002</v>
      </c>
      <c r="EY169">
        <v>-4.3509599999999997</v>
      </c>
      <c r="EZ169">
        <v>2</v>
      </c>
      <c r="FA169">
        <v>0.71215399999999995</v>
      </c>
      <c r="FB169">
        <v>1.4297</v>
      </c>
      <c r="FC169">
        <v>20.264900000000001</v>
      </c>
      <c r="FD169">
        <v>5.2175900000000004</v>
      </c>
      <c r="FE169">
        <v>12.0099</v>
      </c>
      <c r="FF169">
        <v>4.9857500000000003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1.8622799999999999</v>
      </c>
      <c r="FN169">
        <v>1.86432</v>
      </c>
      <c r="FO169">
        <v>1.8603499999999999</v>
      </c>
      <c r="FP169">
        <v>1.86111</v>
      </c>
      <c r="FQ169">
        <v>1.8602000000000001</v>
      </c>
      <c r="FR169">
        <v>1.8619399999999999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-7.5250000000000004</v>
      </c>
      <c r="GH169">
        <v>0.26479999999999998</v>
      </c>
      <c r="GI169">
        <v>-4.4239819368145623</v>
      </c>
      <c r="GJ169">
        <v>-4.7384624312344064E-3</v>
      </c>
      <c r="GK169">
        <v>2.0540812038047919E-6</v>
      </c>
      <c r="GL169">
        <v>-4.204614941727041E-10</v>
      </c>
      <c r="GM169">
        <v>0.26473705503428657</v>
      </c>
      <c r="GN169">
        <v>0</v>
      </c>
      <c r="GO169">
        <v>0</v>
      </c>
      <c r="GP169">
        <v>0</v>
      </c>
      <c r="GQ169">
        <v>6</v>
      </c>
      <c r="GR169">
        <v>2075</v>
      </c>
      <c r="GS169">
        <v>4</v>
      </c>
      <c r="GT169">
        <v>32</v>
      </c>
      <c r="GU169">
        <v>200.5</v>
      </c>
      <c r="GV169">
        <v>200.4</v>
      </c>
      <c r="GW169">
        <v>2.8259300000000001</v>
      </c>
      <c r="GX169">
        <v>2.5293000000000001</v>
      </c>
      <c r="GY169">
        <v>2.04834</v>
      </c>
      <c r="GZ169">
        <v>2.6184099999999999</v>
      </c>
      <c r="HA169">
        <v>2.1972700000000001</v>
      </c>
      <c r="HB169">
        <v>2.2839399999999999</v>
      </c>
      <c r="HC169">
        <v>38.821100000000001</v>
      </c>
      <c r="HD169">
        <v>13.3965</v>
      </c>
      <c r="HE169">
        <v>18</v>
      </c>
      <c r="HF169">
        <v>408.178</v>
      </c>
      <c r="HG169">
        <v>751.54600000000005</v>
      </c>
      <c r="HH169">
        <v>31.0001</v>
      </c>
      <c r="HI169">
        <v>36.117199999999997</v>
      </c>
      <c r="HJ169">
        <v>30.000599999999999</v>
      </c>
      <c r="HK169">
        <v>35.944600000000001</v>
      </c>
      <c r="HL169">
        <v>35.923400000000001</v>
      </c>
      <c r="HM169">
        <v>56.527900000000002</v>
      </c>
      <c r="HN169">
        <v>0</v>
      </c>
      <c r="HO169">
        <v>100</v>
      </c>
      <c r="HP169">
        <v>31</v>
      </c>
      <c r="HQ169">
        <v>1029.93</v>
      </c>
      <c r="HR169">
        <v>36.496499999999997</v>
      </c>
      <c r="HS169">
        <v>98.334400000000002</v>
      </c>
      <c r="HT169">
        <v>97.024199999999993</v>
      </c>
    </row>
    <row r="170" spans="1:228" x14ac:dyDescent="0.2">
      <c r="A170">
        <v>155</v>
      </c>
      <c r="B170">
        <v>1678299658.0999999</v>
      </c>
      <c r="C170">
        <v>615.09999990463257</v>
      </c>
      <c r="D170" t="s">
        <v>669</v>
      </c>
      <c r="E170" t="s">
        <v>670</v>
      </c>
      <c r="F170">
        <v>4</v>
      </c>
      <c r="G170">
        <v>1678299656.0999999</v>
      </c>
      <c r="H170">
        <f t="shared" si="68"/>
        <v>1.2140163348854649E-3</v>
      </c>
      <c r="I170">
        <f t="shared" si="69"/>
        <v>1.2140163348854649</v>
      </c>
      <c r="J170">
        <f t="shared" si="70"/>
        <v>18.811005212080911</v>
      </c>
      <c r="K170">
        <f t="shared" si="71"/>
        <v>993.55900000000008</v>
      </c>
      <c r="L170">
        <f t="shared" si="72"/>
        <v>544.85383690732647</v>
      </c>
      <c r="M170">
        <f t="shared" si="73"/>
        <v>55.206846753896556</v>
      </c>
      <c r="N170">
        <f t="shared" si="74"/>
        <v>100.67151176781434</v>
      </c>
      <c r="O170">
        <f t="shared" si="75"/>
        <v>7.1267134211362604E-2</v>
      </c>
      <c r="P170">
        <f t="shared" si="76"/>
        <v>2.7705230013591149</v>
      </c>
      <c r="Q170">
        <f t="shared" si="77"/>
        <v>7.0264141908731453E-2</v>
      </c>
      <c r="R170">
        <f t="shared" si="78"/>
        <v>4.4004027573233843E-2</v>
      </c>
      <c r="S170">
        <f t="shared" si="79"/>
        <v>226.11674280790422</v>
      </c>
      <c r="T170">
        <f t="shared" si="80"/>
        <v>35.363875413035423</v>
      </c>
      <c r="U170">
        <f t="shared" si="81"/>
        <v>34.222857142857137</v>
      </c>
      <c r="V170">
        <f t="shared" si="82"/>
        <v>5.4097891838861161</v>
      </c>
      <c r="W170">
        <f t="shared" si="83"/>
        <v>68.812352083593893</v>
      </c>
      <c r="X170">
        <f t="shared" si="84"/>
        <v>3.7381500700869501</v>
      </c>
      <c r="Y170">
        <f t="shared" si="85"/>
        <v>5.4323823512758436</v>
      </c>
      <c r="Z170">
        <f t="shared" si="86"/>
        <v>1.671639113799166</v>
      </c>
      <c r="AA170">
        <f t="shared" si="87"/>
        <v>-53.538120368449</v>
      </c>
      <c r="AB170">
        <f t="shared" si="88"/>
        <v>11.180994927118817</v>
      </c>
      <c r="AC170">
        <f t="shared" si="89"/>
        <v>0.93572707266485033</v>
      </c>
      <c r="AD170">
        <f t="shared" si="90"/>
        <v>184.69534443923891</v>
      </c>
      <c r="AE170">
        <f t="shared" si="91"/>
        <v>29.430801748191808</v>
      </c>
      <c r="AF170">
        <f t="shared" si="92"/>
        <v>1.2184423767077559</v>
      </c>
      <c r="AG170">
        <f t="shared" si="93"/>
        <v>18.811005212080911</v>
      </c>
      <c r="AH170">
        <v>1058.624873571729</v>
      </c>
      <c r="AI170">
        <v>1034.203575757575</v>
      </c>
      <c r="AJ170">
        <v>1.725058980072915</v>
      </c>
      <c r="AK170">
        <v>61.006110821722046</v>
      </c>
      <c r="AL170">
        <f t="shared" si="94"/>
        <v>1.2140163348854649</v>
      </c>
      <c r="AM170">
        <v>35.809840796536783</v>
      </c>
      <c r="AN170">
        <v>36.889264242424247</v>
      </c>
      <c r="AO170">
        <v>-1.5475983697885261E-5</v>
      </c>
      <c r="AP170">
        <v>102.99</v>
      </c>
      <c r="AQ170">
        <v>235</v>
      </c>
      <c r="AR170">
        <v>36</v>
      </c>
      <c r="AS170">
        <f t="shared" si="95"/>
        <v>1</v>
      </c>
      <c r="AT170">
        <f t="shared" si="96"/>
        <v>0</v>
      </c>
      <c r="AU170">
        <f t="shared" si="97"/>
        <v>47216.680516556153</v>
      </c>
      <c r="AV170">
        <f t="shared" si="98"/>
        <v>1199.995714285714</v>
      </c>
      <c r="AW170">
        <f t="shared" si="99"/>
        <v>1025.922527879743</v>
      </c>
      <c r="AX170">
        <f t="shared" si="100"/>
        <v>0.85493849325154758</v>
      </c>
      <c r="AY170">
        <f t="shared" si="101"/>
        <v>0.1884312919754868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1678299656.0999999</v>
      </c>
      <c r="BF170">
        <v>993.55900000000008</v>
      </c>
      <c r="BG170">
        <v>1021.844285714286</v>
      </c>
      <c r="BH170">
        <v>36.892985714285707</v>
      </c>
      <c r="BI170">
        <v>35.809728571428572</v>
      </c>
      <c r="BJ170">
        <v>1001.089857142857</v>
      </c>
      <c r="BK170">
        <v>36.628242857142858</v>
      </c>
      <c r="BL170">
        <v>649.97885714285712</v>
      </c>
      <c r="BM170">
        <v>101.22414285714289</v>
      </c>
      <c r="BN170">
        <v>9.9997699999999995E-2</v>
      </c>
      <c r="BO170">
        <v>34.297714285714292</v>
      </c>
      <c r="BP170">
        <v>34.222857142857137</v>
      </c>
      <c r="BQ170">
        <v>999.89999999999986</v>
      </c>
      <c r="BR170">
        <v>0</v>
      </c>
      <c r="BS170">
        <v>0</v>
      </c>
      <c r="BT170">
        <v>9009.5557142857124</v>
      </c>
      <c r="BU170">
        <v>0</v>
      </c>
      <c r="BV170">
        <v>386.87971428571427</v>
      </c>
      <c r="BW170">
        <v>-28.28545714285714</v>
      </c>
      <c r="BX170">
        <v>1031.6185714285721</v>
      </c>
      <c r="BY170">
        <v>1059.795714285714</v>
      </c>
      <c r="BZ170">
        <v>1.083268571428571</v>
      </c>
      <c r="CA170">
        <v>1021.844285714286</v>
      </c>
      <c r="CB170">
        <v>35.809728571428572</v>
      </c>
      <c r="CC170">
        <v>3.7344642857142851</v>
      </c>
      <c r="CD170">
        <v>3.6248114285714279</v>
      </c>
      <c r="CE170">
        <v>27.725185714285711</v>
      </c>
      <c r="CF170">
        <v>27.21595714285715</v>
      </c>
      <c r="CG170">
        <v>1199.995714285714</v>
      </c>
      <c r="CH170">
        <v>0.49996685714285721</v>
      </c>
      <c r="CI170">
        <v>0.50003385714285709</v>
      </c>
      <c r="CJ170">
        <v>0</v>
      </c>
      <c r="CK170">
        <v>865.59771428571435</v>
      </c>
      <c r="CL170">
        <v>4.9990899999999998</v>
      </c>
      <c r="CM170">
        <v>9048.8114285714291</v>
      </c>
      <c r="CN170">
        <v>9557.7014285714286</v>
      </c>
      <c r="CO170">
        <v>46.107000000000014</v>
      </c>
      <c r="CP170">
        <v>48.5</v>
      </c>
      <c r="CQ170">
        <v>46.936999999999998</v>
      </c>
      <c r="CR170">
        <v>47.686999999999998</v>
      </c>
      <c r="CS170">
        <v>47.311999999999998</v>
      </c>
      <c r="CT170">
        <v>597.45857142857142</v>
      </c>
      <c r="CU170">
        <v>597.53714285714284</v>
      </c>
      <c r="CV170">
        <v>0</v>
      </c>
      <c r="CW170">
        <v>1678299658.0999999</v>
      </c>
      <c r="CX170">
        <v>0</v>
      </c>
      <c r="CY170">
        <v>1678287632.5</v>
      </c>
      <c r="CZ170" t="s">
        <v>356</v>
      </c>
      <c r="DA170">
        <v>1678287627</v>
      </c>
      <c r="DB170">
        <v>1678287632.5</v>
      </c>
      <c r="DC170">
        <v>15</v>
      </c>
      <c r="DD170">
        <v>2.5999999999999999E-2</v>
      </c>
      <c r="DE170">
        <v>3.3000000000000002E-2</v>
      </c>
      <c r="DF170">
        <v>-6.1950000000000003</v>
      </c>
      <c r="DG170">
        <v>0.26400000000000001</v>
      </c>
      <c r="DH170">
        <v>415</v>
      </c>
      <c r="DI170">
        <v>32</v>
      </c>
      <c r="DJ170">
        <v>0.71</v>
      </c>
      <c r="DK170">
        <v>0.35</v>
      </c>
      <c r="DL170">
        <v>-28.234702500000001</v>
      </c>
      <c r="DM170">
        <v>-0.21970243902428521</v>
      </c>
      <c r="DN170">
        <v>6.4835609380570952E-2</v>
      </c>
      <c r="DO170">
        <v>0</v>
      </c>
      <c r="DP170">
        <v>1.1068785000000001</v>
      </c>
      <c r="DQ170">
        <v>-0.14847894934334349</v>
      </c>
      <c r="DR170">
        <v>1.437932553181826E-2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375</v>
      </c>
      <c r="EA170">
        <v>3.29372</v>
      </c>
      <c r="EB170">
        <v>2.6251500000000001</v>
      </c>
      <c r="EC170">
        <v>0.186109</v>
      </c>
      <c r="ED170">
        <v>0.187221</v>
      </c>
      <c r="EE170">
        <v>0.146202</v>
      </c>
      <c r="EF170">
        <v>0.14202799999999999</v>
      </c>
      <c r="EG170">
        <v>24388.400000000001</v>
      </c>
      <c r="EH170">
        <v>24691.4</v>
      </c>
      <c r="EI170">
        <v>27896.3</v>
      </c>
      <c r="EJ170">
        <v>29264.1</v>
      </c>
      <c r="EK170">
        <v>32792.6</v>
      </c>
      <c r="EL170">
        <v>34872.5</v>
      </c>
      <c r="EM170">
        <v>39399.5</v>
      </c>
      <c r="EN170">
        <v>41847.5</v>
      </c>
      <c r="EO170">
        <v>1.76017</v>
      </c>
      <c r="EP170">
        <v>2.1525500000000002</v>
      </c>
      <c r="EQ170">
        <v>9.4760200000000003E-2</v>
      </c>
      <c r="ER170">
        <v>0</v>
      </c>
      <c r="ES170">
        <v>32.688299999999998</v>
      </c>
      <c r="ET170">
        <v>999.9</v>
      </c>
      <c r="EU170">
        <v>74.5</v>
      </c>
      <c r="EV170">
        <v>33.5</v>
      </c>
      <c r="EW170">
        <v>38.242699999999999</v>
      </c>
      <c r="EX170">
        <v>57.4129</v>
      </c>
      <c r="EY170">
        <v>-4.2868599999999999</v>
      </c>
      <c r="EZ170">
        <v>2</v>
      </c>
      <c r="FA170">
        <v>0.71274599999999999</v>
      </c>
      <c r="FB170">
        <v>1.42547</v>
      </c>
      <c r="FC170">
        <v>20.264900000000001</v>
      </c>
      <c r="FD170">
        <v>5.2174399999999999</v>
      </c>
      <c r="FE170">
        <v>12.0099</v>
      </c>
      <c r="FF170">
        <v>4.9853500000000004</v>
      </c>
      <c r="FG170">
        <v>3.2845800000000001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1.8623000000000001</v>
      </c>
      <c r="FN170">
        <v>1.8643099999999999</v>
      </c>
      <c r="FO170">
        <v>1.8603499999999999</v>
      </c>
      <c r="FP170">
        <v>1.86111</v>
      </c>
      <c r="FQ170">
        <v>1.8602099999999999</v>
      </c>
      <c r="FR170">
        <v>1.8619699999999999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-7.5380000000000003</v>
      </c>
      <c r="GH170">
        <v>0.26469999999999999</v>
      </c>
      <c r="GI170">
        <v>-4.4239819368145623</v>
      </c>
      <c r="GJ170">
        <v>-4.7384624312344064E-3</v>
      </c>
      <c r="GK170">
        <v>2.0540812038047919E-6</v>
      </c>
      <c r="GL170">
        <v>-4.204614941727041E-10</v>
      </c>
      <c r="GM170">
        <v>0.26473705503428657</v>
      </c>
      <c r="GN170">
        <v>0</v>
      </c>
      <c r="GO170">
        <v>0</v>
      </c>
      <c r="GP170">
        <v>0</v>
      </c>
      <c r="GQ170">
        <v>6</v>
      </c>
      <c r="GR170">
        <v>2075</v>
      </c>
      <c r="GS170">
        <v>4</v>
      </c>
      <c r="GT170">
        <v>32</v>
      </c>
      <c r="GU170">
        <v>200.5</v>
      </c>
      <c r="GV170">
        <v>200.4</v>
      </c>
      <c r="GW170">
        <v>2.8418000000000001</v>
      </c>
      <c r="GX170">
        <v>2.5268600000000001</v>
      </c>
      <c r="GY170">
        <v>2.04834</v>
      </c>
      <c r="GZ170">
        <v>2.6184099999999999</v>
      </c>
      <c r="HA170">
        <v>2.1972700000000001</v>
      </c>
      <c r="HB170">
        <v>2.2912599999999999</v>
      </c>
      <c r="HC170">
        <v>38.821100000000001</v>
      </c>
      <c r="HD170">
        <v>13.3965</v>
      </c>
      <c r="HE170">
        <v>18</v>
      </c>
      <c r="HF170">
        <v>407.56400000000002</v>
      </c>
      <c r="HG170">
        <v>751.495</v>
      </c>
      <c r="HH170">
        <v>30.999400000000001</v>
      </c>
      <c r="HI170">
        <v>36.122300000000003</v>
      </c>
      <c r="HJ170">
        <v>30.000599999999999</v>
      </c>
      <c r="HK170">
        <v>35.949599999999997</v>
      </c>
      <c r="HL170">
        <v>35.929200000000002</v>
      </c>
      <c r="HM170">
        <v>56.824199999999998</v>
      </c>
      <c r="HN170">
        <v>0</v>
      </c>
      <c r="HO170">
        <v>100</v>
      </c>
      <c r="HP170">
        <v>31</v>
      </c>
      <c r="HQ170">
        <v>1036.6099999999999</v>
      </c>
      <c r="HR170">
        <v>36.496499999999997</v>
      </c>
      <c r="HS170">
        <v>98.331900000000005</v>
      </c>
      <c r="HT170">
        <v>97.022599999999997</v>
      </c>
    </row>
    <row r="171" spans="1:228" x14ac:dyDescent="0.2">
      <c r="A171">
        <v>156</v>
      </c>
      <c r="B171">
        <v>1678299662.0999999</v>
      </c>
      <c r="C171">
        <v>619.09999990463257</v>
      </c>
      <c r="D171" t="s">
        <v>671</v>
      </c>
      <c r="E171" t="s">
        <v>672</v>
      </c>
      <c r="F171">
        <v>4</v>
      </c>
      <c r="G171">
        <v>1678299659.7874999</v>
      </c>
      <c r="H171">
        <f t="shared" si="68"/>
        <v>1.196552775669302E-3</v>
      </c>
      <c r="I171">
        <f t="shared" si="69"/>
        <v>1.196552775669302</v>
      </c>
      <c r="J171">
        <f t="shared" si="70"/>
        <v>18.73429149962616</v>
      </c>
      <c r="K171">
        <f t="shared" si="71"/>
        <v>999.76512500000001</v>
      </c>
      <c r="L171">
        <f t="shared" si="72"/>
        <v>546.67523218337556</v>
      </c>
      <c r="M171">
        <f t="shared" si="73"/>
        <v>55.390352776907655</v>
      </c>
      <c r="N171">
        <f t="shared" si="74"/>
        <v>101.29843041658694</v>
      </c>
      <c r="O171">
        <f t="shared" si="75"/>
        <v>7.0260602707799436E-2</v>
      </c>
      <c r="P171">
        <f t="shared" si="76"/>
        <v>2.7699130519680417</v>
      </c>
      <c r="Q171">
        <f t="shared" si="77"/>
        <v>6.9285321077683301E-2</v>
      </c>
      <c r="R171">
        <f t="shared" si="78"/>
        <v>4.3389822995853464E-2</v>
      </c>
      <c r="S171">
        <f t="shared" si="79"/>
        <v>226.12836148645769</v>
      </c>
      <c r="T171">
        <f t="shared" si="80"/>
        <v>35.355843908104269</v>
      </c>
      <c r="U171">
        <f t="shared" si="81"/>
        <v>34.216487499999999</v>
      </c>
      <c r="V171">
        <f t="shared" si="82"/>
        <v>5.4078704939764703</v>
      </c>
      <c r="W171">
        <f t="shared" si="83"/>
        <v>68.841471059265317</v>
      </c>
      <c r="X171">
        <f t="shared" si="84"/>
        <v>3.7370082260341961</v>
      </c>
      <c r="Y171">
        <f t="shared" si="85"/>
        <v>5.4284258725630989</v>
      </c>
      <c r="Z171">
        <f t="shared" si="86"/>
        <v>1.6708622679422742</v>
      </c>
      <c r="AA171">
        <f t="shared" si="87"/>
        <v>-52.767977407016218</v>
      </c>
      <c r="AB171">
        <f t="shared" si="88"/>
        <v>10.175078655586438</v>
      </c>
      <c r="AC171">
        <f t="shared" si="89"/>
        <v>0.85164947882205211</v>
      </c>
      <c r="AD171">
        <f t="shared" si="90"/>
        <v>184.38711221384997</v>
      </c>
      <c r="AE171">
        <f t="shared" si="91"/>
        <v>29.44505782933043</v>
      </c>
      <c r="AF171">
        <f t="shared" si="92"/>
        <v>1.2042987936299254</v>
      </c>
      <c r="AG171">
        <f t="shared" si="93"/>
        <v>18.73429149962616</v>
      </c>
      <c r="AH171">
        <v>1065.6202795554241</v>
      </c>
      <c r="AI171">
        <v>1041.203818181818</v>
      </c>
      <c r="AJ171">
        <v>1.744045672207551</v>
      </c>
      <c r="AK171">
        <v>61.006110821722046</v>
      </c>
      <c r="AL171">
        <f t="shared" si="94"/>
        <v>1.196552775669302</v>
      </c>
      <c r="AM171">
        <v>35.812108928571433</v>
      </c>
      <c r="AN171">
        <v>36.875958787878787</v>
      </c>
      <c r="AO171">
        <v>-2.052830984338112E-5</v>
      </c>
      <c r="AP171">
        <v>102.99</v>
      </c>
      <c r="AQ171">
        <v>235</v>
      </c>
      <c r="AR171">
        <v>36</v>
      </c>
      <c r="AS171">
        <f t="shared" si="95"/>
        <v>1</v>
      </c>
      <c r="AT171">
        <f t="shared" si="96"/>
        <v>0</v>
      </c>
      <c r="AU171">
        <f t="shared" si="97"/>
        <v>47201.956784254086</v>
      </c>
      <c r="AV171">
        <f t="shared" si="98"/>
        <v>1200.0574999999999</v>
      </c>
      <c r="AW171">
        <f t="shared" si="99"/>
        <v>1025.9753385940194</v>
      </c>
      <c r="AX171">
        <f t="shared" si="100"/>
        <v>0.85493848302603781</v>
      </c>
      <c r="AY171">
        <f t="shared" si="101"/>
        <v>0.18843127224025324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1678299659.7874999</v>
      </c>
      <c r="BF171">
        <v>999.76512500000001</v>
      </c>
      <c r="BG171">
        <v>1028.0550000000001</v>
      </c>
      <c r="BH171">
        <v>36.882412500000001</v>
      </c>
      <c r="BI171">
        <v>35.811812499999988</v>
      </c>
      <c r="BJ171">
        <v>1007.30875</v>
      </c>
      <c r="BK171">
        <v>36.617687500000002</v>
      </c>
      <c r="BL171">
        <v>650.03624999999988</v>
      </c>
      <c r="BM171">
        <v>101.22225</v>
      </c>
      <c r="BN171">
        <v>9.9978474999999997E-2</v>
      </c>
      <c r="BO171">
        <v>34.284624999999998</v>
      </c>
      <c r="BP171">
        <v>34.216487499999999</v>
      </c>
      <c r="BQ171">
        <v>999.9</v>
      </c>
      <c r="BR171">
        <v>0</v>
      </c>
      <c r="BS171">
        <v>0</v>
      </c>
      <c r="BT171">
        <v>9006.4837499999994</v>
      </c>
      <c r="BU171">
        <v>0</v>
      </c>
      <c r="BV171">
        <v>329.93337500000001</v>
      </c>
      <c r="BW171">
        <v>-28.291049999999998</v>
      </c>
      <c r="BX171">
        <v>1038.05</v>
      </c>
      <c r="BY171">
        <v>1066.24</v>
      </c>
      <c r="BZ171">
        <v>1.0706024999999999</v>
      </c>
      <c r="CA171">
        <v>1028.0550000000001</v>
      </c>
      <c r="CB171">
        <v>35.811812499999988</v>
      </c>
      <c r="CC171">
        <v>3.7333275000000001</v>
      </c>
      <c r="CD171">
        <v>3.6249587499999998</v>
      </c>
      <c r="CE171">
        <v>27.719962500000001</v>
      </c>
      <c r="CF171">
        <v>27.216650000000001</v>
      </c>
      <c r="CG171">
        <v>1200.0574999999999</v>
      </c>
      <c r="CH171">
        <v>0.49996787500000001</v>
      </c>
      <c r="CI171">
        <v>0.50003262500000001</v>
      </c>
      <c r="CJ171">
        <v>0</v>
      </c>
      <c r="CK171">
        <v>865.75299999999993</v>
      </c>
      <c r="CL171">
        <v>4.9990899999999998</v>
      </c>
      <c r="CM171">
        <v>9043.31</v>
      </c>
      <c r="CN171">
        <v>9558.1962499999991</v>
      </c>
      <c r="CO171">
        <v>46.093499999999999</v>
      </c>
      <c r="CP171">
        <v>48.5</v>
      </c>
      <c r="CQ171">
        <v>46.936999999999998</v>
      </c>
      <c r="CR171">
        <v>47.655999999999999</v>
      </c>
      <c r="CS171">
        <v>47.311999999999998</v>
      </c>
      <c r="CT171">
        <v>597.49</v>
      </c>
      <c r="CU171">
        <v>597.5675</v>
      </c>
      <c r="CV171">
        <v>0</v>
      </c>
      <c r="CW171">
        <v>1678299662.3</v>
      </c>
      <c r="CX171">
        <v>0</v>
      </c>
      <c r="CY171">
        <v>1678287632.5</v>
      </c>
      <c r="CZ171" t="s">
        <v>356</v>
      </c>
      <c r="DA171">
        <v>1678287627</v>
      </c>
      <c r="DB171">
        <v>1678287632.5</v>
      </c>
      <c r="DC171">
        <v>15</v>
      </c>
      <c r="DD171">
        <v>2.5999999999999999E-2</v>
      </c>
      <c r="DE171">
        <v>3.3000000000000002E-2</v>
      </c>
      <c r="DF171">
        <v>-6.1950000000000003</v>
      </c>
      <c r="DG171">
        <v>0.26400000000000001</v>
      </c>
      <c r="DH171">
        <v>415</v>
      </c>
      <c r="DI171">
        <v>32</v>
      </c>
      <c r="DJ171">
        <v>0.71</v>
      </c>
      <c r="DK171">
        <v>0.35</v>
      </c>
      <c r="DL171">
        <v>-28.248365853658541</v>
      </c>
      <c r="DM171">
        <v>-0.26871428571420208</v>
      </c>
      <c r="DN171">
        <v>6.6506733969543555E-2</v>
      </c>
      <c r="DO171">
        <v>0</v>
      </c>
      <c r="DP171">
        <v>1.098325365853658</v>
      </c>
      <c r="DQ171">
        <v>-0.1650587456445991</v>
      </c>
      <c r="DR171">
        <v>1.637287049606102E-2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375</v>
      </c>
      <c r="EA171">
        <v>3.29413</v>
      </c>
      <c r="EB171">
        <v>2.6255299999999999</v>
      </c>
      <c r="EC171">
        <v>0.18690200000000001</v>
      </c>
      <c r="ED171">
        <v>0.187996</v>
      </c>
      <c r="EE171">
        <v>0.14616000000000001</v>
      </c>
      <c r="EF171">
        <v>0.14202999999999999</v>
      </c>
      <c r="EG171">
        <v>24364.9</v>
      </c>
      <c r="EH171">
        <v>24667.599999999999</v>
      </c>
      <c r="EI171">
        <v>27896.799999999999</v>
      </c>
      <c r="EJ171">
        <v>29263.9</v>
      </c>
      <c r="EK171">
        <v>32795</v>
      </c>
      <c r="EL171">
        <v>34872.199999999997</v>
      </c>
      <c r="EM171">
        <v>39400.400000000001</v>
      </c>
      <c r="EN171">
        <v>41847.199999999997</v>
      </c>
      <c r="EO171">
        <v>1.7603500000000001</v>
      </c>
      <c r="EP171">
        <v>2.1523699999999999</v>
      </c>
      <c r="EQ171">
        <v>9.4153000000000001E-2</v>
      </c>
      <c r="ER171">
        <v>0</v>
      </c>
      <c r="ES171">
        <v>32.681899999999999</v>
      </c>
      <c r="ET171">
        <v>999.9</v>
      </c>
      <c r="EU171">
        <v>74.5</v>
      </c>
      <c r="EV171">
        <v>33.5</v>
      </c>
      <c r="EW171">
        <v>38.239400000000003</v>
      </c>
      <c r="EX171">
        <v>57.2029</v>
      </c>
      <c r="EY171">
        <v>-4.3469499999999996</v>
      </c>
      <c r="EZ171">
        <v>2</v>
      </c>
      <c r="FA171">
        <v>0.71300799999999998</v>
      </c>
      <c r="FB171">
        <v>1.41815</v>
      </c>
      <c r="FC171">
        <v>20.264900000000001</v>
      </c>
      <c r="FD171">
        <v>5.2178899999999997</v>
      </c>
      <c r="FE171">
        <v>12.0099</v>
      </c>
      <c r="FF171">
        <v>4.9855499999999999</v>
      </c>
      <c r="FG171">
        <v>3.2845499999999999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1.86229</v>
      </c>
      <c r="FN171">
        <v>1.86432</v>
      </c>
      <c r="FO171">
        <v>1.8603499999999999</v>
      </c>
      <c r="FP171">
        <v>1.86111</v>
      </c>
      <c r="FQ171">
        <v>1.8602000000000001</v>
      </c>
      <c r="FR171">
        <v>1.86198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-7.55</v>
      </c>
      <c r="GH171">
        <v>0.26469999999999999</v>
      </c>
      <c r="GI171">
        <v>-4.4239819368145623</v>
      </c>
      <c r="GJ171">
        <v>-4.7384624312344064E-3</v>
      </c>
      <c r="GK171">
        <v>2.0540812038047919E-6</v>
      </c>
      <c r="GL171">
        <v>-4.204614941727041E-10</v>
      </c>
      <c r="GM171">
        <v>0.26473705503428657</v>
      </c>
      <c r="GN171">
        <v>0</v>
      </c>
      <c r="GO171">
        <v>0</v>
      </c>
      <c r="GP171">
        <v>0</v>
      </c>
      <c r="GQ171">
        <v>6</v>
      </c>
      <c r="GR171">
        <v>2075</v>
      </c>
      <c r="GS171">
        <v>4</v>
      </c>
      <c r="GT171">
        <v>32</v>
      </c>
      <c r="GU171">
        <v>200.6</v>
      </c>
      <c r="GV171">
        <v>200.5</v>
      </c>
      <c r="GW171">
        <v>2.8564500000000002</v>
      </c>
      <c r="GX171">
        <v>2.51953</v>
      </c>
      <c r="GY171">
        <v>2.04834</v>
      </c>
      <c r="GZ171">
        <v>2.6184099999999999</v>
      </c>
      <c r="HA171">
        <v>2.1972700000000001</v>
      </c>
      <c r="HB171">
        <v>2.34131</v>
      </c>
      <c r="HC171">
        <v>38.821100000000001</v>
      </c>
      <c r="HD171">
        <v>13.4053</v>
      </c>
      <c r="HE171">
        <v>18</v>
      </c>
      <c r="HF171">
        <v>407.7</v>
      </c>
      <c r="HG171">
        <v>751.39099999999996</v>
      </c>
      <c r="HH171">
        <v>30.9985</v>
      </c>
      <c r="HI171">
        <v>36.127299999999998</v>
      </c>
      <c r="HJ171">
        <v>30.000599999999999</v>
      </c>
      <c r="HK171">
        <v>35.956099999999999</v>
      </c>
      <c r="HL171">
        <v>35.934899999999999</v>
      </c>
      <c r="HM171">
        <v>57.121000000000002</v>
      </c>
      <c r="HN171">
        <v>0</v>
      </c>
      <c r="HO171">
        <v>100</v>
      </c>
      <c r="HP171">
        <v>31</v>
      </c>
      <c r="HQ171">
        <v>1043.29</v>
      </c>
      <c r="HR171">
        <v>36.496499999999997</v>
      </c>
      <c r="HS171">
        <v>98.3339</v>
      </c>
      <c r="HT171">
        <v>97.022099999999995</v>
      </c>
    </row>
    <row r="172" spans="1:228" x14ac:dyDescent="0.2">
      <c r="A172">
        <v>157</v>
      </c>
      <c r="B172">
        <v>1678299666.0999999</v>
      </c>
      <c r="C172">
        <v>623.09999990463257</v>
      </c>
      <c r="D172" t="s">
        <v>673</v>
      </c>
      <c r="E172" t="s">
        <v>674</v>
      </c>
      <c r="F172">
        <v>4</v>
      </c>
      <c r="G172">
        <v>1678299664.0999999</v>
      </c>
      <c r="H172">
        <f t="shared" si="68"/>
        <v>1.1801610955586991E-3</v>
      </c>
      <c r="I172">
        <f t="shared" si="69"/>
        <v>1.180161095558699</v>
      </c>
      <c r="J172">
        <f t="shared" si="70"/>
        <v>18.727372739414498</v>
      </c>
      <c r="K172">
        <f t="shared" si="71"/>
        <v>1007.007142857143</v>
      </c>
      <c r="L172">
        <f t="shared" si="72"/>
        <v>549.42599841918945</v>
      </c>
      <c r="M172">
        <f t="shared" si="73"/>
        <v>55.668780783510108</v>
      </c>
      <c r="N172">
        <f t="shared" si="74"/>
        <v>102.03168405651698</v>
      </c>
      <c r="O172">
        <f t="shared" si="75"/>
        <v>6.9515210554373486E-2</v>
      </c>
      <c r="P172">
        <f t="shared" si="76"/>
        <v>2.7649261515235377</v>
      </c>
      <c r="Q172">
        <f t="shared" si="77"/>
        <v>6.8558664333506089E-2</v>
      </c>
      <c r="R172">
        <f t="shared" si="78"/>
        <v>4.2934010500217792E-2</v>
      </c>
      <c r="S172">
        <f t="shared" si="79"/>
        <v>226.11466852306651</v>
      </c>
      <c r="T172">
        <f t="shared" si="80"/>
        <v>35.340408491374568</v>
      </c>
      <c r="U172">
        <f t="shared" si="81"/>
        <v>34.193800000000003</v>
      </c>
      <c r="V172">
        <f t="shared" si="82"/>
        <v>5.4010412785179041</v>
      </c>
      <c r="W172">
        <f t="shared" si="83"/>
        <v>68.897295331095947</v>
      </c>
      <c r="X172">
        <f t="shared" si="84"/>
        <v>3.7355388764086679</v>
      </c>
      <c r="Y172">
        <f t="shared" si="85"/>
        <v>5.4218948050964757</v>
      </c>
      <c r="Z172">
        <f t="shared" si="86"/>
        <v>1.6655024021092362</v>
      </c>
      <c r="AA172">
        <f t="shared" si="87"/>
        <v>-52.045104314138626</v>
      </c>
      <c r="AB172">
        <f t="shared" si="88"/>
        <v>10.315138748720099</v>
      </c>
      <c r="AC172">
        <f t="shared" si="89"/>
        <v>0.86474254875829781</v>
      </c>
      <c r="AD172">
        <f t="shared" si="90"/>
        <v>185.24944550640629</v>
      </c>
      <c r="AE172">
        <f t="shared" si="91"/>
        <v>29.338952703829928</v>
      </c>
      <c r="AF172">
        <f t="shared" si="92"/>
        <v>1.1864126684881391</v>
      </c>
      <c r="AG172">
        <f t="shared" si="93"/>
        <v>18.727372739414498</v>
      </c>
      <c r="AH172">
        <v>1072.4625585057561</v>
      </c>
      <c r="AI172">
        <v>1048.1258787878789</v>
      </c>
      <c r="AJ172">
        <v>1.7246954113894479</v>
      </c>
      <c r="AK172">
        <v>61.006110821722046</v>
      </c>
      <c r="AL172">
        <f t="shared" si="94"/>
        <v>1.180161095558699</v>
      </c>
      <c r="AM172">
        <v>35.813499292207823</v>
      </c>
      <c r="AN172">
        <v>36.862715757575749</v>
      </c>
      <c r="AO172">
        <v>-1.9919356833684329E-5</v>
      </c>
      <c r="AP172">
        <v>102.99</v>
      </c>
      <c r="AQ172">
        <v>234</v>
      </c>
      <c r="AR172">
        <v>36</v>
      </c>
      <c r="AS172">
        <f t="shared" si="95"/>
        <v>1</v>
      </c>
      <c r="AT172">
        <f t="shared" si="96"/>
        <v>0</v>
      </c>
      <c r="AU172">
        <f t="shared" si="97"/>
        <v>47068.622722122389</v>
      </c>
      <c r="AV172">
        <f t="shared" si="98"/>
        <v>1199.9785714285711</v>
      </c>
      <c r="AW172">
        <f t="shared" si="99"/>
        <v>1025.9084707373397</v>
      </c>
      <c r="AX172">
        <f t="shared" si="100"/>
        <v>0.85493899238217108</v>
      </c>
      <c r="AY172">
        <f t="shared" si="101"/>
        <v>0.18843225529759056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1678299664.0999999</v>
      </c>
      <c r="BF172">
        <v>1007.007142857143</v>
      </c>
      <c r="BG172">
        <v>1035.1885714285711</v>
      </c>
      <c r="BH172">
        <v>36.868100000000013</v>
      </c>
      <c r="BI172">
        <v>35.813457142857139</v>
      </c>
      <c r="BJ172">
        <v>1014.561428571429</v>
      </c>
      <c r="BK172">
        <v>36.603342857142863</v>
      </c>
      <c r="BL172">
        <v>650.08085714285721</v>
      </c>
      <c r="BM172">
        <v>101.2214285714286</v>
      </c>
      <c r="BN172">
        <v>0.1002798</v>
      </c>
      <c r="BO172">
        <v>34.262999999999998</v>
      </c>
      <c r="BP172">
        <v>34.193800000000003</v>
      </c>
      <c r="BQ172">
        <v>999.89999999999986</v>
      </c>
      <c r="BR172">
        <v>0</v>
      </c>
      <c r="BS172">
        <v>0</v>
      </c>
      <c r="BT172">
        <v>8980.0885714285723</v>
      </c>
      <c r="BU172">
        <v>0</v>
      </c>
      <c r="BV172">
        <v>279.50671428571428</v>
      </c>
      <c r="BW172">
        <v>-28.184000000000001</v>
      </c>
      <c r="BX172">
        <v>1045.551428571428</v>
      </c>
      <c r="BY172">
        <v>1073.6400000000001</v>
      </c>
      <c r="BZ172">
        <v>1.0546228571428571</v>
      </c>
      <c r="CA172">
        <v>1035.1885714285711</v>
      </c>
      <c r="CB172">
        <v>35.813457142857139</v>
      </c>
      <c r="CC172">
        <v>3.7318414285714279</v>
      </c>
      <c r="CD172">
        <v>3.6250900000000001</v>
      </c>
      <c r="CE172">
        <v>27.713142857142859</v>
      </c>
      <c r="CF172">
        <v>27.217285714285719</v>
      </c>
      <c r="CG172">
        <v>1199.9785714285711</v>
      </c>
      <c r="CH172">
        <v>0.49994899999999998</v>
      </c>
      <c r="CI172">
        <v>0.50005171428571427</v>
      </c>
      <c r="CJ172">
        <v>0</v>
      </c>
      <c r="CK172">
        <v>865.94457142857141</v>
      </c>
      <c r="CL172">
        <v>4.9990899999999998</v>
      </c>
      <c r="CM172">
        <v>9039.612857142858</v>
      </c>
      <c r="CN172">
        <v>9557.4957142857147</v>
      </c>
      <c r="CO172">
        <v>46.071000000000012</v>
      </c>
      <c r="CP172">
        <v>48.5</v>
      </c>
      <c r="CQ172">
        <v>46.901571428571437</v>
      </c>
      <c r="CR172">
        <v>47.625</v>
      </c>
      <c r="CS172">
        <v>47.311999999999998</v>
      </c>
      <c r="CT172">
        <v>597.42999999999995</v>
      </c>
      <c r="CU172">
        <v>597.54857142857145</v>
      </c>
      <c r="CV172">
        <v>0</v>
      </c>
      <c r="CW172">
        <v>1678299666.5</v>
      </c>
      <c r="CX172">
        <v>0</v>
      </c>
      <c r="CY172">
        <v>1678287632.5</v>
      </c>
      <c r="CZ172" t="s">
        <v>356</v>
      </c>
      <c r="DA172">
        <v>1678287627</v>
      </c>
      <c r="DB172">
        <v>1678287632.5</v>
      </c>
      <c r="DC172">
        <v>15</v>
      </c>
      <c r="DD172">
        <v>2.5999999999999999E-2</v>
      </c>
      <c r="DE172">
        <v>3.3000000000000002E-2</v>
      </c>
      <c r="DF172">
        <v>-6.1950000000000003</v>
      </c>
      <c r="DG172">
        <v>0.26400000000000001</v>
      </c>
      <c r="DH172">
        <v>415</v>
      </c>
      <c r="DI172">
        <v>32</v>
      </c>
      <c r="DJ172">
        <v>0.71</v>
      </c>
      <c r="DK172">
        <v>0.35</v>
      </c>
      <c r="DL172">
        <v>-28.254754999999999</v>
      </c>
      <c r="DM172">
        <v>0.23461238273923871</v>
      </c>
      <c r="DN172">
        <v>5.8672489081340179E-2</v>
      </c>
      <c r="DO172">
        <v>0</v>
      </c>
      <c r="DP172">
        <v>1.0843240000000001</v>
      </c>
      <c r="DQ172">
        <v>-0.19281838649156091</v>
      </c>
      <c r="DR172">
        <v>1.8590634443181309E-2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375</v>
      </c>
      <c r="EA172">
        <v>3.2939699999999998</v>
      </c>
      <c r="EB172">
        <v>2.6253299999999999</v>
      </c>
      <c r="EC172">
        <v>0.187692</v>
      </c>
      <c r="ED172">
        <v>0.188772</v>
      </c>
      <c r="EE172">
        <v>0.14612</v>
      </c>
      <c r="EF172">
        <v>0.14202999999999999</v>
      </c>
      <c r="EG172">
        <v>24340.5</v>
      </c>
      <c r="EH172">
        <v>24643.7</v>
      </c>
      <c r="EI172">
        <v>27896.1</v>
      </c>
      <c r="EJ172">
        <v>29263.599999999999</v>
      </c>
      <c r="EK172">
        <v>32795.800000000003</v>
      </c>
      <c r="EL172">
        <v>34872.1</v>
      </c>
      <c r="EM172">
        <v>39399.4</v>
      </c>
      <c r="EN172">
        <v>41847.1</v>
      </c>
      <c r="EO172">
        <v>1.76362</v>
      </c>
      <c r="EP172">
        <v>2.1524000000000001</v>
      </c>
      <c r="EQ172">
        <v>9.3359499999999998E-2</v>
      </c>
      <c r="ER172">
        <v>0</v>
      </c>
      <c r="ES172">
        <v>32.671100000000003</v>
      </c>
      <c r="ET172">
        <v>999.9</v>
      </c>
      <c r="EU172">
        <v>74.5</v>
      </c>
      <c r="EV172">
        <v>33.5</v>
      </c>
      <c r="EW172">
        <v>38.237900000000003</v>
      </c>
      <c r="EX172">
        <v>57.052900000000001</v>
      </c>
      <c r="EY172">
        <v>-4.3309300000000004</v>
      </c>
      <c r="EZ172">
        <v>2</v>
      </c>
      <c r="FA172">
        <v>0.71323199999999998</v>
      </c>
      <c r="FB172">
        <v>1.4091899999999999</v>
      </c>
      <c r="FC172">
        <v>20.265000000000001</v>
      </c>
      <c r="FD172">
        <v>5.2178899999999997</v>
      </c>
      <c r="FE172">
        <v>12.0099</v>
      </c>
      <c r="FF172">
        <v>4.9856999999999996</v>
      </c>
      <c r="FG172">
        <v>3.2846299999999999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1.86229</v>
      </c>
      <c r="FN172">
        <v>1.86432</v>
      </c>
      <c r="FO172">
        <v>1.8603499999999999</v>
      </c>
      <c r="FP172">
        <v>1.8611</v>
      </c>
      <c r="FQ172">
        <v>1.8602099999999999</v>
      </c>
      <c r="FR172">
        <v>1.86198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-7.57</v>
      </c>
      <c r="GH172">
        <v>0.26469999999999999</v>
      </c>
      <c r="GI172">
        <v>-4.4239819368145623</v>
      </c>
      <c r="GJ172">
        <v>-4.7384624312344064E-3</v>
      </c>
      <c r="GK172">
        <v>2.0540812038047919E-6</v>
      </c>
      <c r="GL172">
        <v>-4.204614941727041E-10</v>
      </c>
      <c r="GM172">
        <v>0.26473705503428657</v>
      </c>
      <c r="GN172">
        <v>0</v>
      </c>
      <c r="GO172">
        <v>0</v>
      </c>
      <c r="GP172">
        <v>0</v>
      </c>
      <c r="GQ172">
        <v>6</v>
      </c>
      <c r="GR172">
        <v>2075</v>
      </c>
      <c r="GS172">
        <v>4</v>
      </c>
      <c r="GT172">
        <v>32</v>
      </c>
      <c r="GU172">
        <v>200.7</v>
      </c>
      <c r="GV172">
        <v>200.6</v>
      </c>
      <c r="GW172">
        <v>2.8698700000000001</v>
      </c>
      <c r="GX172">
        <v>2.5158700000000001</v>
      </c>
      <c r="GY172">
        <v>2.04834</v>
      </c>
      <c r="GZ172">
        <v>2.6184099999999999</v>
      </c>
      <c r="HA172">
        <v>2.1972700000000001</v>
      </c>
      <c r="HB172">
        <v>2.31934</v>
      </c>
      <c r="HC172">
        <v>38.821100000000001</v>
      </c>
      <c r="HD172">
        <v>13.414099999999999</v>
      </c>
      <c r="HE172">
        <v>18</v>
      </c>
      <c r="HF172">
        <v>409.56400000000002</v>
      </c>
      <c r="HG172">
        <v>751.46699999999998</v>
      </c>
      <c r="HH172">
        <v>30.998000000000001</v>
      </c>
      <c r="HI172">
        <v>36.131500000000003</v>
      </c>
      <c r="HJ172">
        <v>30.000399999999999</v>
      </c>
      <c r="HK172">
        <v>35.960299999999997</v>
      </c>
      <c r="HL172">
        <v>35.9392</v>
      </c>
      <c r="HM172">
        <v>57.414299999999997</v>
      </c>
      <c r="HN172">
        <v>0</v>
      </c>
      <c r="HO172">
        <v>100</v>
      </c>
      <c r="HP172">
        <v>31</v>
      </c>
      <c r="HQ172">
        <v>1049.98</v>
      </c>
      <c r="HR172">
        <v>36.496499999999997</v>
      </c>
      <c r="HS172">
        <v>98.331400000000002</v>
      </c>
      <c r="HT172">
        <v>97.021500000000003</v>
      </c>
    </row>
    <row r="173" spans="1:228" x14ac:dyDescent="0.2">
      <c r="A173">
        <v>158</v>
      </c>
      <c r="B173">
        <v>1678299670.0999999</v>
      </c>
      <c r="C173">
        <v>627.09999990463257</v>
      </c>
      <c r="D173" t="s">
        <v>675</v>
      </c>
      <c r="E173" t="s">
        <v>676</v>
      </c>
      <c r="F173">
        <v>4</v>
      </c>
      <c r="G173">
        <v>1678299667.7874999</v>
      </c>
      <c r="H173">
        <f t="shared" si="68"/>
        <v>1.15982702630042E-3</v>
      </c>
      <c r="I173">
        <f t="shared" si="69"/>
        <v>1.15982702630042</v>
      </c>
      <c r="J173">
        <f t="shared" si="70"/>
        <v>18.865523019203021</v>
      </c>
      <c r="K173">
        <f t="shared" si="71"/>
        <v>1013.1075</v>
      </c>
      <c r="L173">
        <f t="shared" si="72"/>
        <v>546.04302464468708</v>
      </c>
      <c r="M173">
        <f t="shared" si="73"/>
        <v>55.32646973508534</v>
      </c>
      <c r="N173">
        <f t="shared" si="74"/>
        <v>102.65063174025721</v>
      </c>
      <c r="O173">
        <f t="shared" si="75"/>
        <v>6.8519216405755826E-2</v>
      </c>
      <c r="P173">
        <f t="shared" si="76"/>
        <v>2.773564621604125</v>
      </c>
      <c r="Q173">
        <f t="shared" si="77"/>
        <v>6.7592539297668619E-2</v>
      </c>
      <c r="R173">
        <f t="shared" si="78"/>
        <v>4.2327551163980508E-2</v>
      </c>
      <c r="S173">
        <f t="shared" si="79"/>
        <v>226.1218551976759</v>
      </c>
      <c r="T173">
        <f t="shared" si="80"/>
        <v>35.323368856586136</v>
      </c>
      <c r="U173">
        <f t="shared" si="81"/>
        <v>34.171512500000013</v>
      </c>
      <c r="V173">
        <f t="shared" si="82"/>
        <v>5.3943397708388394</v>
      </c>
      <c r="W173">
        <f t="shared" si="83"/>
        <v>68.944861319235955</v>
      </c>
      <c r="X173">
        <f t="shared" si="84"/>
        <v>3.7340537366326512</v>
      </c>
      <c r="Y173">
        <f t="shared" si="85"/>
        <v>5.4160000690157775</v>
      </c>
      <c r="Z173">
        <f t="shared" si="86"/>
        <v>1.6602860342061883</v>
      </c>
      <c r="AA173">
        <f t="shared" si="87"/>
        <v>-51.148371859848517</v>
      </c>
      <c r="AB173">
        <f t="shared" si="88"/>
        <v>10.758569522559457</v>
      </c>
      <c r="AC173">
        <f t="shared" si="89"/>
        <v>0.89892372910995888</v>
      </c>
      <c r="AD173">
        <f t="shared" si="90"/>
        <v>186.63097658949681</v>
      </c>
      <c r="AE173">
        <f t="shared" si="91"/>
        <v>29.469850723455711</v>
      </c>
      <c r="AF173">
        <f t="shared" si="92"/>
        <v>1.1686730435838912</v>
      </c>
      <c r="AG173">
        <f t="shared" si="93"/>
        <v>18.865523019203021</v>
      </c>
      <c r="AH173">
        <v>1079.449029335718</v>
      </c>
      <c r="AI173">
        <v>1054.9983636363629</v>
      </c>
      <c r="AJ173">
        <v>1.7190302353499609</v>
      </c>
      <c r="AK173">
        <v>61.006110821722046</v>
      </c>
      <c r="AL173">
        <f t="shared" si="94"/>
        <v>1.15982702630042</v>
      </c>
      <c r="AM173">
        <v>35.813964854978352</v>
      </c>
      <c r="AN173">
        <v>36.845259393939408</v>
      </c>
      <c r="AO173">
        <v>-2.59737172189033E-5</v>
      </c>
      <c r="AP173">
        <v>102.99</v>
      </c>
      <c r="AQ173">
        <v>234</v>
      </c>
      <c r="AR173">
        <v>36</v>
      </c>
      <c r="AS173">
        <f t="shared" si="95"/>
        <v>1</v>
      </c>
      <c r="AT173">
        <f t="shared" si="96"/>
        <v>0</v>
      </c>
      <c r="AU173">
        <f t="shared" si="97"/>
        <v>47308.430944577754</v>
      </c>
      <c r="AV173">
        <f t="shared" si="98"/>
        <v>1200.0287499999999</v>
      </c>
      <c r="AW173">
        <f t="shared" si="99"/>
        <v>1025.9501949210755</v>
      </c>
      <c r="AX173">
        <f t="shared" si="100"/>
        <v>0.85493801287767113</v>
      </c>
      <c r="AY173">
        <f t="shared" si="101"/>
        <v>0.1884303648539053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1678299667.7874999</v>
      </c>
      <c r="BF173">
        <v>1013.1075</v>
      </c>
      <c r="BG173">
        <v>1041.4024999999999</v>
      </c>
      <c r="BH173">
        <v>36.853137500000003</v>
      </c>
      <c r="BI173">
        <v>35.814149999999998</v>
      </c>
      <c r="BJ173">
        <v>1020.67625</v>
      </c>
      <c r="BK173">
        <v>36.588374999999999</v>
      </c>
      <c r="BL173">
        <v>650.01962499999991</v>
      </c>
      <c r="BM173">
        <v>101.22262499999999</v>
      </c>
      <c r="BN173">
        <v>9.9921462500000002E-2</v>
      </c>
      <c r="BO173">
        <v>34.243462500000007</v>
      </c>
      <c r="BP173">
        <v>34.171512500000013</v>
      </c>
      <c r="BQ173">
        <v>999.9</v>
      </c>
      <c r="BR173">
        <v>0</v>
      </c>
      <c r="BS173">
        <v>0</v>
      </c>
      <c r="BT173">
        <v>9025.86</v>
      </c>
      <c r="BU173">
        <v>0</v>
      </c>
      <c r="BV173">
        <v>256.23450000000003</v>
      </c>
      <c r="BW173">
        <v>-28.293724999999998</v>
      </c>
      <c r="BX173">
        <v>1051.87625</v>
      </c>
      <c r="BY173">
        <v>1080.0862500000001</v>
      </c>
      <c r="BZ173">
        <v>1.0389675</v>
      </c>
      <c r="CA173">
        <v>1041.4024999999999</v>
      </c>
      <c r="CB173">
        <v>35.814149999999998</v>
      </c>
      <c r="CC173">
        <v>3.73037375</v>
      </c>
      <c r="CD173">
        <v>3.6252062500000002</v>
      </c>
      <c r="CE173">
        <v>27.706412499999999</v>
      </c>
      <c r="CF173">
        <v>27.217849999999999</v>
      </c>
      <c r="CG173">
        <v>1200.0287499999999</v>
      </c>
      <c r="CH173">
        <v>0.49998350000000003</v>
      </c>
      <c r="CI173">
        <v>0.50001675000000001</v>
      </c>
      <c r="CJ173">
        <v>0</v>
      </c>
      <c r="CK173">
        <v>866.12200000000007</v>
      </c>
      <c r="CL173">
        <v>4.9990899999999998</v>
      </c>
      <c r="CM173">
        <v>9039.8662499999991</v>
      </c>
      <c r="CN173">
        <v>9558.0249999999996</v>
      </c>
      <c r="CO173">
        <v>46.077749999999988</v>
      </c>
      <c r="CP173">
        <v>48.476374999999997</v>
      </c>
      <c r="CQ173">
        <v>46.921499999999988</v>
      </c>
      <c r="CR173">
        <v>47.625</v>
      </c>
      <c r="CS173">
        <v>47.311999999999998</v>
      </c>
      <c r="CT173">
        <v>597.49499999999989</v>
      </c>
      <c r="CU173">
        <v>597.53499999999997</v>
      </c>
      <c r="CV173">
        <v>0</v>
      </c>
      <c r="CW173">
        <v>1678299670.0999999</v>
      </c>
      <c r="CX173">
        <v>0</v>
      </c>
      <c r="CY173">
        <v>1678287632.5</v>
      </c>
      <c r="CZ173" t="s">
        <v>356</v>
      </c>
      <c r="DA173">
        <v>1678287627</v>
      </c>
      <c r="DB173">
        <v>1678287632.5</v>
      </c>
      <c r="DC173">
        <v>15</v>
      </c>
      <c r="DD173">
        <v>2.5999999999999999E-2</v>
      </c>
      <c r="DE173">
        <v>3.3000000000000002E-2</v>
      </c>
      <c r="DF173">
        <v>-6.1950000000000003</v>
      </c>
      <c r="DG173">
        <v>0.26400000000000001</v>
      </c>
      <c r="DH173">
        <v>415</v>
      </c>
      <c r="DI173">
        <v>32</v>
      </c>
      <c r="DJ173">
        <v>0.71</v>
      </c>
      <c r="DK173">
        <v>0.35</v>
      </c>
      <c r="DL173">
        <v>-28.247217500000001</v>
      </c>
      <c r="DM173">
        <v>-0.15676660412750901</v>
      </c>
      <c r="DN173">
        <v>5.4801979378029719E-2</v>
      </c>
      <c r="DO173">
        <v>0</v>
      </c>
      <c r="DP173">
        <v>1.0707169999999999</v>
      </c>
      <c r="DQ173">
        <v>-0.2114629643527253</v>
      </c>
      <c r="DR173">
        <v>2.0406278225095331E-2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375</v>
      </c>
      <c r="EA173">
        <v>3.2939500000000002</v>
      </c>
      <c r="EB173">
        <v>2.6254400000000002</v>
      </c>
      <c r="EC173">
        <v>0.188476</v>
      </c>
      <c r="ED173">
        <v>0.189553</v>
      </c>
      <c r="EE173">
        <v>0.14608099999999999</v>
      </c>
      <c r="EF173">
        <v>0.142038</v>
      </c>
      <c r="EG173">
        <v>24316.7</v>
      </c>
      <c r="EH173">
        <v>24619.5</v>
      </c>
      <c r="EI173">
        <v>27895.8</v>
      </c>
      <c r="EJ173">
        <v>29263.200000000001</v>
      </c>
      <c r="EK173">
        <v>32797</v>
      </c>
      <c r="EL173">
        <v>34871.5</v>
      </c>
      <c r="EM173">
        <v>39399</v>
      </c>
      <c r="EN173">
        <v>41846.699999999997</v>
      </c>
      <c r="EO173">
        <v>1.7634799999999999</v>
      </c>
      <c r="EP173">
        <v>2.1522999999999999</v>
      </c>
      <c r="EQ173">
        <v>9.3202999999999994E-2</v>
      </c>
      <c r="ER173">
        <v>0</v>
      </c>
      <c r="ES173">
        <v>32.655299999999997</v>
      </c>
      <c r="ET173">
        <v>999.9</v>
      </c>
      <c r="EU173">
        <v>74.5</v>
      </c>
      <c r="EV173">
        <v>33.5</v>
      </c>
      <c r="EW173">
        <v>38.239199999999997</v>
      </c>
      <c r="EX173">
        <v>57.2029</v>
      </c>
      <c r="EY173">
        <v>-4.4551299999999996</v>
      </c>
      <c r="EZ173">
        <v>2</v>
      </c>
      <c r="FA173">
        <v>0.71350100000000005</v>
      </c>
      <c r="FB173">
        <v>1.40004</v>
      </c>
      <c r="FC173">
        <v>20.2651</v>
      </c>
      <c r="FD173">
        <v>5.21699</v>
      </c>
      <c r="FE173">
        <v>12.0099</v>
      </c>
      <c r="FF173">
        <v>4.9857500000000003</v>
      </c>
      <c r="FG173">
        <v>3.2844799999999998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1.86226</v>
      </c>
      <c r="FN173">
        <v>1.8643099999999999</v>
      </c>
      <c r="FO173">
        <v>1.8603499999999999</v>
      </c>
      <c r="FP173">
        <v>1.86111</v>
      </c>
      <c r="FQ173">
        <v>1.8602000000000001</v>
      </c>
      <c r="FR173">
        <v>1.8619600000000001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-7.57</v>
      </c>
      <c r="GH173">
        <v>0.26479999999999998</v>
      </c>
      <c r="GI173">
        <v>-4.4239819368145623</v>
      </c>
      <c r="GJ173">
        <v>-4.7384624312344064E-3</v>
      </c>
      <c r="GK173">
        <v>2.0540812038047919E-6</v>
      </c>
      <c r="GL173">
        <v>-4.204614941727041E-10</v>
      </c>
      <c r="GM173">
        <v>0.26473705503428657</v>
      </c>
      <c r="GN173">
        <v>0</v>
      </c>
      <c r="GO173">
        <v>0</v>
      </c>
      <c r="GP173">
        <v>0</v>
      </c>
      <c r="GQ173">
        <v>6</v>
      </c>
      <c r="GR173">
        <v>2075</v>
      </c>
      <c r="GS173">
        <v>4</v>
      </c>
      <c r="GT173">
        <v>32</v>
      </c>
      <c r="GU173">
        <v>200.7</v>
      </c>
      <c r="GV173">
        <v>200.6</v>
      </c>
      <c r="GW173">
        <v>2.8857400000000002</v>
      </c>
      <c r="GX173">
        <v>2.5305200000000001</v>
      </c>
      <c r="GY173">
        <v>2.04834</v>
      </c>
      <c r="GZ173">
        <v>2.6171899999999999</v>
      </c>
      <c r="HA173">
        <v>2.1972700000000001</v>
      </c>
      <c r="HB173">
        <v>2.2949199999999998</v>
      </c>
      <c r="HC173">
        <v>38.821100000000001</v>
      </c>
      <c r="HD173">
        <v>13.3878</v>
      </c>
      <c r="HE173">
        <v>18</v>
      </c>
      <c r="HF173">
        <v>409.50299999999999</v>
      </c>
      <c r="HG173">
        <v>751.40899999999999</v>
      </c>
      <c r="HH173">
        <v>30.997699999999998</v>
      </c>
      <c r="HI173">
        <v>36.134</v>
      </c>
      <c r="HJ173">
        <v>30.000399999999999</v>
      </c>
      <c r="HK173">
        <v>35.964399999999998</v>
      </c>
      <c r="HL173">
        <v>35.942500000000003</v>
      </c>
      <c r="HM173">
        <v>57.711399999999998</v>
      </c>
      <c r="HN173">
        <v>0</v>
      </c>
      <c r="HO173">
        <v>100</v>
      </c>
      <c r="HP173">
        <v>31</v>
      </c>
      <c r="HQ173">
        <v>1056.74</v>
      </c>
      <c r="HR173">
        <v>36.496499999999997</v>
      </c>
      <c r="HS173">
        <v>98.330500000000001</v>
      </c>
      <c r="HT173">
        <v>97.020300000000006</v>
      </c>
    </row>
    <row r="174" spans="1:228" x14ac:dyDescent="0.2">
      <c r="A174">
        <v>159</v>
      </c>
      <c r="B174">
        <v>1678299674.0999999</v>
      </c>
      <c r="C174">
        <v>631.09999990463257</v>
      </c>
      <c r="D174" t="s">
        <v>677</v>
      </c>
      <c r="E174" t="s">
        <v>678</v>
      </c>
      <c r="F174">
        <v>4</v>
      </c>
      <c r="G174">
        <v>1678299672.0999999</v>
      </c>
      <c r="H174">
        <f t="shared" si="68"/>
        <v>1.1479749454859746E-3</v>
      </c>
      <c r="I174">
        <f t="shared" si="69"/>
        <v>1.1479749454859747</v>
      </c>
      <c r="J174">
        <f t="shared" si="70"/>
        <v>18.891556423948682</v>
      </c>
      <c r="K174">
        <f t="shared" si="71"/>
        <v>1020.2971428571429</v>
      </c>
      <c r="L174">
        <f t="shared" si="72"/>
        <v>548.70497560184549</v>
      </c>
      <c r="M174">
        <f t="shared" si="73"/>
        <v>55.597543724366432</v>
      </c>
      <c r="N174">
        <f t="shared" si="74"/>
        <v>103.3816304465371</v>
      </c>
      <c r="O174">
        <f t="shared" si="75"/>
        <v>6.7933750894177386E-2</v>
      </c>
      <c r="P174">
        <f t="shared" si="76"/>
        <v>2.7662967735997093</v>
      </c>
      <c r="Q174">
        <f t="shared" si="77"/>
        <v>6.7020369853752468E-2</v>
      </c>
      <c r="R174">
        <f t="shared" si="78"/>
        <v>4.1968771660995025E-2</v>
      </c>
      <c r="S174">
        <f t="shared" si="79"/>
        <v>226.11591138033549</v>
      </c>
      <c r="T174">
        <f t="shared" si="80"/>
        <v>35.314575953460526</v>
      </c>
      <c r="U174">
        <f t="shared" si="81"/>
        <v>34.157528571428557</v>
      </c>
      <c r="V174">
        <f t="shared" si="82"/>
        <v>5.3901387114849753</v>
      </c>
      <c r="W174">
        <f t="shared" si="83"/>
        <v>68.97598581893341</v>
      </c>
      <c r="X174">
        <f t="shared" si="84"/>
        <v>3.73269945795517</v>
      </c>
      <c r="Y174">
        <f t="shared" si="85"/>
        <v>5.4115927646960449</v>
      </c>
      <c r="Z174">
        <f t="shared" si="86"/>
        <v>1.6574392535298053</v>
      </c>
      <c r="AA174">
        <f t="shared" si="87"/>
        <v>-50.625695095931484</v>
      </c>
      <c r="AB174">
        <f t="shared" si="88"/>
        <v>10.635569507977614</v>
      </c>
      <c r="AC174">
        <f t="shared" si="89"/>
        <v>0.89085685667343739</v>
      </c>
      <c r="AD174">
        <f t="shared" si="90"/>
        <v>187.01664264905506</v>
      </c>
      <c r="AE174">
        <f t="shared" si="91"/>
        <v>29.467114958411674</v>
      </c>
      <c r="AF174">
        <f t="shared" si="92"/>
        <v>1.1510416667562762</v>
      </c>
      <c r="AG174">
        <f t="shared" si="93"/>
        <v>18.891556423948682</v>
      </c>
      <c r="AH174">
        <v>1086.397942452511</v>
      </c>
      <c r="AI174">
        <v>1061.9076969696971</v>
      </c>
      <c r="AJ174">
        <v>1.723025125103234</v>
      </c>
      <c r="AK174">
        <v>61.006110821722046</v>
      </c>
      <c r="AL174">
        <f t="shared" si="94"/>
        <v>1.1479749454859747</v>
      </c>
      <c r="AM174">
        <v>35.815742924242443</v>
      </c>
      <c r="AN174">
        <v>36.836410303030313</v>
      </c>
      <c r="AO174">
        <v>-1.452434985473909E-5</v>
      </c>
      <c r="AP174">
        <v>102.99</v>
      </c>
      <c r="AQ174">
        <v>233</v>
      </c>
      <c r="AR174">
        <v>36</v>
      </c>
      <c r="AS174">
        <f t="shared" si="95"/>
        <v>1</v>
      </c>
      <c r="AT174">
        <f t="shared" si="96"/>
        <v>0</v>
      </c>
      <c r="AU174">
        <f t="shared" si="97"/>
        <v>47111.42837197375</v>
      </c>
      <c r="AV174">
        <f t="shared" si="98"/>
        <v>1199.984285714286</v>
      </c>
      <c r="AW174">
        <f t="shared" si="99"/>
        <v>1025.9134421659771</v>
      </c>
      <c r="AX174">
        <f t="shared" si="100"/>
        <v>0.85493906410224874</v>
      </c>
      <c r="AY174">
        <f t="shared" si="101"/>
        <v>0.18843239371734011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1678299672.0999999</v>
      </c>
      <c r="BF174">
        <v>1020.2971428571429</v>
      </c>
      <c r="BG174">
        <v>1048.58</v>
      </c>
      <c r="BH174">
        <v>36.83887142857143</v>
      </c>
      <c r="BI174">
        <v>35.815571428571431</v>
      </c>
      <c r="BJ174">
        <v>1027.8785714285721</v>
      </c>
      <c r="BK174">
        <v>36.574157142857139</v>
      </c>
      <c r="BL174">
        <v>650.03728571428564</v>
      </c>
      <c r="BM174">
        <v>101.2248571428571</v>
      </c>
      <c r="BN174">
        <v>0.10016485714285719</v>
      </c>
      <c r="BO174">
        <v>34.228842857142858</v>
      </c>
      <c r="BP174">
        <v>34.157528571428557</v>
      </c>
      <c r="BQ174">
        <v>999.89999999999986</v>
      </c>
      <c r="BR174">
        <v>0</v>
      </c>
      <c r="BS174">
        <v>0</v>
      </c>
      <c r="BT174">
        <v>8987.0542857142846</v>
      </c>
      <c r="BU174">
        <v>0</v>
      </c>
      <c r="BV174">
        <v>236.4508571428571</v>
      </c>
      <c r="BW174">
        <v>-28.283728571428579</v>
      </c>
      <c r="BX174">
        <v>1059.3214285714289</v>
      </c>
      <c r="BY174">
        <v>1087.53</v>
      </c>
      <c r="BZ174">
        <v>1.0233157142857141</v>
      </c>
      <c r="CA174">
        <v>1048.58</v>
      </c>
      <c r="CB174">
        <v>35.815571428571431</v>
      </c>
      <c r="CC174">
        <v>3.7290114285714289</v>
      </c>
      <c r="CD174">
        <v>3.6254271428571432</v>
      </c>
      <c r="CE174">
        <v>27.70015714285714</v>
      </c>
      <c r="CF174">
        <v>27.218857142857139</v>
      </c>
      <c r="CG174">
        <v>1199.984285714286</v>
      </c>
      <c r="CH174">
        <v>0.49994699999999997</v>
      </c>
      <c r="CI174">
        <v>0.500054</v>
      </c>
      <c r="CJ174">
        <v>0</v>
      </c>
      <c r="CK174">
        <v>865.99514285714292</v>
      </c>
      <c r="CL174">
        <v>4.9990899999999998</v>
      </c>
      <c r="CM174">
        <v>9037.8814285714288</v>
      </c>
      <c r="CN174">
        <v>9557.5428571428583</v>
      </c>
      <c r="CO174">
        <v>46.088999999999999</v>
      </c>
      <c r="CP174">
        <v>48.436999999999998</v>
      </c>
      <c r="CQ174">
        <v>46.875</v>
      </c>
      <c r="CR174">
        <v>47.625</v>
      </c>
      <c r="CS174">
        <v>47.311999999999998</v>
      </c>
      <c r="CT174">
        <v>597.42999999999995</v>
      </c>
      <c r="CU174">
        <v>597.5542857142857</v>
      </c>
      <c r="CV174">
        <v>0</v>
      </c>
      <c r="CW174">
        <v>1678299674.3</v>
      </c>
      <c r="CX174">
        <v>0</v>
      </c>
      <c r="CY174">
        <v>1678287632.5</v>
      </c>
      <c r="CZ174" t="s">
        <v>356</v>
      </c>
      <c r="DA174">
        <v>1678287627</v>
      </c>
      <c r="DB174">
        <v>1678287632.5</v>
      </c>
      <c r="DC174">
        <v>15</v>
      </c>
      <c r="DD174">
        <v>2.5999999999999999E-2</v>
      </c>
      <c r="DE174">
        <v>3.3000000000000002E-2</v>
      </c>
      <c r="DF174">
        <v>-6.1950000000000003</v>
      </c>
      <c r="DG174">
        <v>0.26400000000000001</v>
      </c>
      <c r="DH174">
        <v>415</v>
      </c>
      <c r="DI174">
        <v>32</v>
      </c>
      <c r="DJ174">
        <v>0.71</v>
      </c>
      <c r="DK174">
        <v>0.35</v>
      </c>
      <c r="DL174">
        <v>-28.266882500000001</v>
      </c>
      <c r="DM174">
        <v>-8.9465290806668332E-2</v>
      </c>
      <c r="DN174">
        <v>5.239181657234273E-2</v>
      </c>
      <c r="DO174">
        <v>1</v>
      </c>
      <c r="DP174">
        <v>1.0562659999999999</v>
      </c>
      <c r="DQ174">
        <v>-0.2274513320825555</v>
      </c>
      <c r="DR174">
        <v>2.1928150035969741E-2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3.29379</v>
      </c>
      <c r="EB174">
        <v>2.62514</v>
      </c>
      <c r="EC174">
        <v>0.18925400000000001</v>
      </c>
      <c r="ED174">
        <v>0.19032099999999999</v>
      </c>
      <c r="EE174">
        <v>0.14605499999999999</v>
      </c>
      <c r="EF174">
        <v>0.142036</v>
      </c>
      <c r="EG174">
        <v>24293.200000000001</v>
      </c>
      <c r="EH174">
        <v>24595.9</v>
      </c>
      <c r="EI174">
        <v>27895.8</v>
      </c>
      <c r="EJ174">
        <v>29263</v>
      </c>
      <c r="EK174">
        <v>32798.300000000003</v>
      </c>
      <c r="EL174">
        <v>34871.300000000003</v>
      </c>
      <c r="EM174">
        <v>39399.199999999997</v>
      </c>
      <c r="EN174">
        <v>41846.199999999997</v>
      </c>
      <c r="EO174">
        <v>1.7644299999999999</v>
      </c>
      <c r="EP174">
        <v>2.1524299999999998</v>
      </c>
      <c r="EQ174">
        <v>9.3508499999999994E-2</v>
      </c>
      <c r="ER174">
        <v>0</v>
      </c>
      <c r="ES174">
        <v>32.6372</v>
      </c>
      <c r="ET174">
        <v>999.9</v>
      </c>
      <c r="EU174">
        <v>74.5</v>
      </c>
      <c r="EV174">
        <v>33.5</v>
      </c>
      <c r="EW174">
        <v>38.237299999999998</v>
      </c>
      <c r="EX174">
        <v>57.382899999999999</v>
      </c>
      <c r="EY174">
        <v>-4.4390999999999998</v>
      </c>
      <c r="EZ174">
        <v>2</v>
      </c>
      <c r="FA174">
        <v>0.71368900000000002</v>
      </c>
      <c r="FB174">
        <v>1.3894899999999999</v>
      </c>
      <c r="FC174">
        <v>20.2654</v>
      </c>
      <c r="FD174">
        <v>5.2175900000000004</v>
      </c>
      <c r="FE174">
        <v>12.0099</v>
      </c>
      <c r="FF174">
        <v>4.9856499999999997</v>
      </c>
      <c r="FG174">
        <v>3.2845800000000001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1.8622799999999999</v>
      </c>
      <c r="FN174">
        <v>1.86432</v>
      </c>
      <c r="FO174">
        <v>1.8603499999999999</v>
      </c>
      <c r="FP174">
        <v>1.86111</v>
      </c>
      <c r="FQ174">
        <v>1.8602000000000001</v>
      </c>
      <c r="FR174">
        <v>1.8619699999999999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-7.59</v>
      </c>
      <c r="GH174">
        <v>0.26479999999999998</v>
      </c>
      <c r="GI174">
        <v>-4.4239819368145623</v>
      </c>
      <c r="GJ174">
        <v>-4.7384624312344064E-3</v>
      </c>
      <c r="GK174">
        <v>2.0540812038047919E-6</v>
      </c>
      <c r="GL174">
        <v>-4.204614941727041E-10</v>
      </c>
      <c r="GM174">
        <v>0.26473705503428657</v>
      </c>
      <c r="GN174">
        <v>0</v>
      </c>
      <c r="GO174">
        <v>0</v>
      </c>
      <c r="GP174">
        <v>0</v>
      </c>
      <c r="GQ174">
        <v>6</v>
      </c>
      <c r="GR174">
        <v>2075</v>
      </c>
      <c r="GS174">
        <v>4</v>
      </c>
      <c r="GT174">
        <v>32</v>
      </c>
      <c r="GU174">
        <v>200.8</v>
      </c>
      <c r="GV174">
        <v>200.7</v>
      </c>
      <c r="GW174">
        <v>2.9003899999999998</v>
      </c>
      <c r="GX174">
        <v>2.52197</v>
      </c>
      <c r="GY174">
        <v>2.04834</v>
      </c>
      <c r="GZ174">
        <v>2.6171899999999999</v>
      </c>
      <c r="HA174">
        <v>2.1972700000000001</v>
      </c>
      <c r="HB174">
        <v>2.34253</v>
      </c>
      <c r="HC174">
        <v>38.821100000000001</v>
      </c>
      <c r="HD174">
        <v>13.3965</v>
      </c>
      <c r="HE174">
        <v>18</v>
      </c>
      <c r="HF174">
        <v>410.06200000000001</v>
      </c>
      <c r="HG174">
        <v>751.57</v>
      </c>
      <c r="HH174">
        <v>30.997399999999999</v>
      </c>
      <c r="HI174">
        <v>36.136400000000002</v>
      </c>
      <c r="HJ174">
        <v>30.0002</v>
      </c>
      <c r="HK174">
        <v>35.968600000000002</v>
      </c>
      <c r="HL174">
        <v>35.945799999999998</v>
      </c>
      <c r="HM174">
        <v>58.0107</v>
      </c>
      <c r="HN174">
        <v>0</v>
      </c>
      <c r="HO174">
        <v>100</v>
      </c>
      <c r="HP174">
        <v>31</v>
      </c>
      <c r="HQ174">
        <v>1063.45</v>
      </c>
      <c r="HR174">
        <v>36.496499999999997</v>
      </c>
      <c r="HS174">
        <v>98.330799999999996</v>
      </c>
      <c r="HT174">
        <v>97.019499999999994</v>
      </c>
    </row>
    <row r="175" spans="1:228" x14ac:dyDescent="0.2">
      <c r="A175">
        <v>160</v>
      </c>
      <c r="B175">
        <v>1678299678.0999999</v>
      </c>
      <c r="C175">
        <v>635.09999990463257</v>
      </c>
      <c r="D175" t="s">
        <v>679</v>
      </c>
      <c r="E175" t="s">
        <v>680</v>
      </c>
      <c r="F175">
        <v>4</v>
      </c>
      <c r="G175">
        <v>1678299675.7874999</v>
      </c>
      <c r="H175">
        <f t="shared" si="68"/>
        <v>1.1393674842022456E-3</v>
      </c>
      <c r="I175">
        <f t="shared" si="69"/>
        <v>1.1393674842022457</v>
      </c>
      <c r="J175">
        <f t="shared" si="70"/>
        <v>18.95938048020686</v>
      </c>
      <c r="K175">
        <f t="shared" si="71"/>
        <v>1026.375</v>
      </c>
      <c r="L175">
        <f t="shared" si="72"/>
        <v>551.05320715834262</v>
      </c>
      <c r="M175">
        <f t="shared" si="73"/>
        <v>55.83607157481979</v>
      </c>
      <c r="N175">
        <f t="shared" si="74"/>
        <v>103.99857439925626</v>
      </c>
      <c r="O175">
        <f t="shared" si="75"/>
        <v>6.7621519434854477E-2</v>
      </c>
      <c r="P175">
        <f t="shared" si="76"/>
        <v>2.7660339614575093</v>
      </c>
      <c r="Q175">
        <f t="shared" si="77"/>
        <v>6.6716370042559134E-2</v>
      </c>
      <c r="R175">
        <f t="shared" si="78"/>
        <v>4.1778045911671342E-2</v>
      </c>
      <c r="S175">
        <f t="shared" si="79"/>
        <v>226.11331490886437</v>
      </c>
      <c r="T175">
        <f t="shared" si="80"/>
        <v>35.306981624422129</v>
      </c>
      <c r="U175">
        <f t="shared" si="81"/>
        <v>34.138937499999997</v>
      </c>
      <c r="V175">
        <f t="shared" si="82"/>
        <v>5.3845579771481553</v>
      </c>
      <c r="W175">
        <f t="shared" si="83"/>
        <v>69.001191333739513</v>
      </c>
      <c r="X175">
        <f t="shared" si="84"/>
        <v>3.7319782664057737</v>
      </c>
      <c r="Y175">
        <f t="shared" si="85"/>
        <v>5.4085707714164464</v>
      </c>
      <c r="Z175">
        <f t="shared" si="86"/>
        <v>1.6525797107423816</v>
      </c>
      <c r="AA175">
        <f t="shared" si="87"/>
        <v>-50.246106053319032</v>
      </c>
      <c r="AB175">
        <f t="shared" si="88"/>
        <v>11.911153531541705</v>
      </c>
      <c r="AC175">
        <f t="shared" si="89"/>
        <v>0.99765771703365924</v>
      </c>
      <c r="AD175">
        <f t="shared" si="90"/>
        <v>188.7760201041207</v>
      </c>
      <c r="AE175">
        <f t="shared" si="91"/>
        <v>29.616266574222578</v>
      </c>
      <c r="AF175">
        <f t="shared" si="92"/>
        <v>1.1445981587161307</v>
      </c>
      <c r="AG175">
        <f t="shared" si="93"/>
        <v>18.95938048020686</v>
      </c>
      <c r="AH175">
        <v>1093.344810436502</v>
      </c>
      <c r="AI175">
        <v>1068.7662424242419</v>
      </c>
      <c r="AJ175">
        <v>1.7288727777394941</v>
      </c>
      <c r="AK175">
        <v>61.006110821722046</v>
      </c>
      <c r="AL175">
        <f t="shared" si="94"/>
        <v>1.1393674842022457</v>
      </c>
      <c r="AM175">
        <v>35.813404608225113</v>
      </c>
      <c r="AN175">
        <v>36.826479999999997</v>
      </c>
      <c r="AO175">
        <v>-1.3262008431817271E-5</v>
      </c>
      <c r="AP175">
        <v>102.99</v>
      </c>
      <c r="AQ175">
        <v>233</v>
      </c>
      <c r="AR175">
        <v>36</v>
      </c>
      <c r="AS175">
        <f t="shared" si="95"/>
        <v>1</v>
      </c>
      <c r="AT175">
        <f t="shared" si="96"/>
        <v>0</v>
      </c>
      <c r="AU175">
        <f t="shared" si="97"/>
        <v>47105.774281986465</v>
      </c>
      <c r="AV175">
        <f t="shared" si="98"/>
        <v>1199.98</v>
      </c>
      <c r="AW175">
        <f t="shared" si="99"/>
        <v>1025.9088512481162</v>
      </c>
      <c r="AX175">
        <f t="shared" si="100"/>
        <v>0.8549382916782915</v>
      </c>
      <c r="AY175">
        <f t="shared" si="101"/>
        <v>0.18843090293910261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1678299675.7874999</v>
      </c>
      <c r="BF175">
        <v>1026.375</v>
      </c>
      <c r="BG175">
        <v>1054.7974999999999</v>
      </c>
      <c r="BH175">
        <v>36.831362499999997</v>
      </c>
      <c r="BI175">
        <v>35.813724999999998</v>
      </c>
      <c r="BJ175">
        <v>1033.96875</v>
      </c>
      <c r="BK175">
        <v>36.566612500000012</v>
      </c>
      <c r="BL175">
        <v>650.00025000000005</v>
      </c>
      <c r="BM175">
        <v>101.226125</v>
      </c>
      <c r="BN175">
        <v>9.9973549999999994E-2</v>
      </c>
      <c r="BO175">
        <v>34.218812499999999</v>
      </c>
      <c r="BP175">
        <v>34.138937499999997</v>
      </c>
      <c r="BQ175">
        <v>999.9</v>
      </c>
      <c r="BR175">
        <v>0</v>
      </c>
      <c r="BS175">
        <v>0</v>
      </c>
      <c r="BT175">
        <v>8985.5475000000006</v>
      </c>
      <c r="BU175">
        <v>0</v>
      </c>
      <c r="BV175">
        <v>225.50274999999999</v>
      </c>
      <c r="BW175">
        <v>-28.421737499999999</v>
      </c>
      <c r="BX175">
        <v>1065.62625</v>
      </c>
      <c r="BY175">
        <v>1093.9762499999999</v>
      </c>
      <c r="BZ175">
        <v>1.0176225000000001</v>
      </c>
      <c r="CA175">
        <v>1054.7974999999999</v>
      </c>
      <c r="CB175">
        <v>35.813724999999998</v>
      </c>
      <c r="CC175">
        <v>3.7282937500000002</v>
      </c>
      <c r="CD175">
        <v>3.6252825</v>
      </c>
      <c r="CE175">
        <v>27.696862500000002</v>
      </c>
      <c r="CF175">
        <v>27.218187499999999</v>
      </c>
      <c r="CG175">
        <v>1199.98</v>
      </c>
      <c r="CH175">
        <v>0.49997475000000002</v>
      </c>
      <c r="CI175">
        <v>0.50002537499999999</v>
      </c>
      <c r="CJ175">
        <v>0</v>
      </c>
      <c r="CK175">
        <v>866.0675</v>
      </c>
      <c r="CL175">
        <v>4.9990899999999998</v>
      </c>
      <c r="CM175">
        <v>9036.77</v>
      </c>
      <c r="CN175">
        <v>9557.6112499999999</v>
      </c>
      <c r="CO175">
        <v>46.061999999999998</v>
      </c>
      <c r="CP175">
        <v>48.436999999999998</v>
      </c>
      <c r="CQ175">
        <v>46.890500000000003</v>
      </c>
      <c r="CR175">
        <v>47.625</v>
      </c>
      <c r="CS175">
        <v>47.311999999999998</v>
      </c>
      <c r="CT175">
        <v>597.45999999999992</v>
      </c>
      <c r="CU175">
        <v>597.52250000000004</v>
      </c>
      <c r="CV175">
        <v>0</v>
      </c>
      <c r="CW175">
        <v>1678299678.5</v>
      </c>
      <c r="CX175">
        <v>0</v>
      </c>
      <c r="CY175">
        <v>1678287632.5</v>
      </c>
      <c r="CZ175" t="s">
        <v>356</v>
      </c>
      <c r="DA175">
        <v>1678287627</v>
      </c>
      <c r="DB175">
        <v>1678287632.5</v>
      </c>
      <c r="DC175">
        <v>15</v>
      </c>
      <c r="DD175">
        <v>2.5999999999999999E-2</v>
      </c>
      <c r="DE175">
        <v>3.3000000000000002E-2</v>
      </c>
      <c r="DF175">
        <v>-6.1950000000000003</v>
      </c>
      <c r="DG175">
        <v>0.26400000000000001</v>
      </c>
      <c r="DH175">
        <v>415</v>
      </c>
      <c r="DI175">
        <v>32</v>
      </c>
      <c r="DJ175">
        <v>0.71</v>
      </c>
      <c r="DK175">
        <v>0.35</v>
      </c>
      <c r="DL175">
        <v>-28.295045000000002</v>
      </c>
      <c r="DM175">
        <v>-0.49256510318945379</v>
      </c>
      <c r="DN175">
        <v>8.2521257715815463E-2</v>
      </c>
      <c r="DO175">
        <v>0</v>
      </c>
      <c r="DP175">
        <v>1.042886</v>
      </c>
      <c r="DQ175">
        <v>-0.20905395872420679</v>
      </c>
      <c r="DR175">
        <v>2.032855784358548E-2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375</v>
      </c>
      <c r="EA175">
        <v>3.2937099999999999</v>
      </c>
      <c r="EB175">
        <v>2.6251799999999998</v>
      </c>
      <c r="EC175">
        <v>0.19003800000000001</v>
      </c>
      <c r="ED175">
        <v>0.191107</v>
      </c>
      <c r="EE175">
        <v>0.14603099999999999</v>
      </c>
      <c r="EF175">
        <v>0.14203499999999999</v>
      </c>
      <c r="EG175">
        <v>24269.8</v>
      </c>
      <c r="EH175">
        <v>24572</v>
      </c>
      <c r="EI175">
        <v>27896</v>
      </c>
      <c r="EJ175">
        <v>29263.1</v>
      </c>
      <c r="EK175">
        <v>32799.599999999999</v>
      </c>
      <c r="EL175">
        <v>34871.5</v>
      </c>
      <c r="EM175">
        <v>39399.699999999997</v>
      </c>
      <c r="EN175">
        <v>41846.300000000003</v>
      </c>
      <c r="EO175">
        <v>1.7645</v>
      </c>
      <c r="EP175">
        <v>2.1524000000000001</v>
      </c>
      <c r="EQ175">
        <v>9.2856599999999997E-2</v>
      </c>
      <c r="ER175">
        <v>0</v>
      </c>
      <c r="ES175">
        <v>32.618299999999998</v>
      </c>
      <c r="ET175">
        <v>999.9</v>
      </c>
      <c r="EU175">
        <v>74.5</v>
      </c>
      <c r="EV175">
        <v>33.5</v>
      </c>
      <c r="EW175">
        <v>38.242400000000004</v>
      </c>
      <c r="EX175">
        <v>57.472900000000003</v>
      </c>
      <c r="EY175">
        <v>-4.2908600000000003</v>
      </c>
      <c r="EZ175">
        <v>2</v>
      </c>
      <c r="FA175">
        <v>0.71358699999999997</v>
      </c>
      <c r="FB175">
        <v>1.3811800000000001</v>
      </c>
      <c r="FC175">
        <v>20.265699999999999</v>
      </c>
      <c r="FD175">
        <v>5.2168400000000004</v>
      </c>
      <c r="FE175">
        <v>12.0099</v>
      </c>
      <c r="FF175">
        <v>4.9858500000000001</v>
      </c>
      <c r="FG175">
        <v>3.2845499999999999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1.8622700000000001</v>
      </c>
      <c r="FN175">
        <v>1.86432</v>
      </c>
      <c r="FO175">
        <v>1.8603499999999999</v>
      </c>
      <c r="FP175">
        <v>1.86111</v>
      </c>
      <c r="FQ175">
        <v>1.8602099999999999</v>
      </c>
      <c r="FR175">
        <v>1.8619300000000001</v>
      </c>
      <c r="FS175">
        <v>1.85853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-7.6</v>
      </c>
      <c r="GH175">
        <v>0.26469999999999999</v>
      </c>
      <c r="GI175">
        <v>-4.4239819368145623</v>
      </c>
      <c r="GJ175">
        <v>-4.7384624312344064E-3</v>
      </c>
      <c r="GK175">
        <v>2.0540812038047919E-6</v>
      </c>
      <c r="GL175">
        <v>-4.204614941727041E-10</v>
      </c>
      <c r="GM175">
        <v>0.26473705503428657</v>
      </c>
      <c r="GN175">
        <v>0</v>
      </c>
      <c r="GO175">
        <v>0</v>
      </c>
      <c r="GP175">
        <v>0</v>
      </c>
      <c r="GQ175">
        <v>6</v>
      </c>
      <c r="GR175">
        <v>2075</v>
      </c>
      <c r="GS175">
        <v>4</v>
      </c>
      <c r="GT175">
        <v>32</v>
      </c>
      <c r="GU175">
        <v>200.9</v>
      </c>
      <c r="GV175">
        <v>200.8</v>
      </c>
      <c r="GW175">
        <v>2.9150399999999999</v>
      </c>
      <c r="GX175">
        <v>2.5158700000000001</v>
      </c>
      <c r="GY175">
        <v>2.04834</v>
      </c>
      <c r="GZ175">
        <v>2.6171899999999999</v>
      </c>
      <c r="HA175">
        <v>2.1972700000000001</v>
      </c>
      <c r="HB175">
        <v>2.3303199999999999</v>
      </c>
      <c r="HC175">
        <v>38.845700000000001</v>
      </c>
      <c r="HD175">
        <v>13.4053</v>
      </c>
      <c r="HE175">
        <v>18</v>
      </c>
      <c r="HF175">
        <v>410.12</v>
      </c>
      <c r="HG175">
        <v>751.58600000000001</v>
      </c>
      <c r="HH175">
        <v>30.997499999999999</v>
      </c>
      <c r="HI175">
        <v>36.136499999999998</v>
      </c>
      <c r="HJ175">
        <v>30.0001</v>
      </c>
      <c r="HK175">
        <v>35.970999999999997</v>
      </c>
      <c r="HL175">
        <v>35.949100000000001</v>
      </c>
      <c r="HM175">
        <v>58.304499999999997</v>
      </c>
      <c r="HN175">
        <v>0</v>
      </c>
      <c r="HO175">
        <v>100</v>
      </c>
      <c r="HP175">
        <v>31</v>
      </c>
      <c r="HQ175">
        <v>1070.1500000000001</v>
      </c>
      <c r="HR175">
        <v>36.496499999999997</v>
      </c>
      <c r="HS175">
        <v>98.331800000000001</v>
      </c>
      <c r="HT175">
        <v>97.0197</v>
      </c>
    </row>
    <row r="176" spans="1:228" x14ac:dyDescent="0.2">
      <c r="A176">
        <v>161</v>
      </c>
      <c r="B176">
        <v>1678299682.0999999</v>
      </c>
      <c r="C176">
        <v>639.09999990463257</v>
      </c>
      <c r="D176" t="s">
        <v>681</v>
      </c>
      <c r="E176" t="s">
        <v>682</v>
      </c>
      <c r="F176">
        <v>4</v>
      </c>
      <c r="G176">
        <v>1678299680.0999999</v>
      </c>
      <c r="H176">
        <f t="shared" si="68"/>
        <v>1.1306467999319426E-3</v>
      </c>
      <c r="I176">
        <f t="shared" si="69"/>
        <v>1.1306467999319427</v>
      </c>
      <c r="J176">
        <f t="shared" si="70"/>
        <v>18.862825697020838</v>
      </c>
      <c r="K176">
        <f t="shared" si="71"/>
        <v>1033.6600000000001</v>
      </c>
      <c r="L176">
        <f t="shared" si="72"/>
        <v>558.03489345792309</v>
      </c>
      <c r="M176">
        <f t="shared" si="73"/>
        <v>56.543866206370375</v>
      </c>
      <c r="N176">
        <f t="shared" si="74"/>
        <v>104.73741593595139</v>
      </c>
      <c r="O176">
        <f t="shared" si="75"/>
        <v>6.7247474266926954E-2</v>
      </c>
      <c r="P176">
        <f t="shared" si="76"/>
        <v>2.7736581338003568</v>
      </c>
      <c r="Q176">
        <f t="shared" si="77"/>
        <v>6.6354664843274638E-2</v>
      </c>
      <c r="R176">
        <f t="shared" si="78"/>
        <v>4.155089332768562E-2</v>
      </c>
      <c r="S176">
        <f t="shared" si="79"/>
        <v>226.11935366498568</v>
      </c>
      <c r="T176">
        <f t="shared" si="80"/>
        <v>35.293144812896116</v>
      </c>
      <c r="U176">
        <f t="shared" si="81"/>
        <v>34.123985714285723</v>
      </c>
      <c r="V176">
        <f t="shared" si="82"/>
        <v>5.3800733425255469</v>
      </c>
      <c r="W176">
        <f t="shared" si="83"/>
        <v>69.037693801994934</v>
      </c>
      <c r="X176">
        <f t="shared" si="84"/>
        <v>3.7311464983812308</v>
      </c>
      <c r="Y176">
        <f t="shared" si="85"/>
        <v>5.4045062818616554</v>
      </c>
      <c r="Z176">
        <f t="shared" si="86"/>
        <v>1.6489268441443161</v>
      </c>
      <c r="AA176">
        <f t="shared" si="87"/>
        <v>-49.861523876998668</v>
      </c>
      <c r="AB176">
        <f t="shared" si="88"/>
        <v>12.161342463751325</v>
      </c>
      <c r="AC176">
        <f t="shared" si="89"/>
        <v>1.0156720540846342</v>
      </c>
      <c r="AD176">
        <f t="shared" si="90"/>
        <v>189.43484430582299</v>
      </c>
      <c r="AE176">
        <f t="shared" si="91"/>
        <v>29.572757197684041</v>
      </c>
      <c r="AF176">
        <f t="shared" si="92"/>
        <v>1.1335012778740914</v>
      </c>
      <c r="AG176">
        <f t="shared" si="93"/>
        <v>18.862825697020838</v>
      </c>
      <c r="AH176">
        <v>1100.307498908086</v>
      </c>
      <c r="AI176">
        <v>1075.769515151515</v>
      </c>
      <c r="AJ176">
        <v>1.7425954432241919</v>
      </c>
      <c r="AK176">
        <v>61.006110821722046</v>
      </c>
      <c r="AL176">
        <f t="shared" si="94"/>
        <v>1.1306467999319427</v>
      </c>
      <c r="AM176">
        <v>35.815257274891799</v>
      </c>
      <c r="AN176">
        <v>36.820571515151492</v>
      </c>
      <c r="AO176">
        <v>-7.9215437838158947E-6</v>
      </c>
      <c r="AP176">
        <v>102.99</v>
      </c>
      <c r="AQ176">
        <v>233</v>
      </c>
      <c r="AR176">
        <v>36</v>
      </c>
      <c r="AS176">
        <f t="shared" si="95"/>
        <v>1</v>
      </c>
      <c r="AT176">
        <f t="shared" si="96"/>
        <v>0</v>
      </c>
      <c r="AU176">
        <f t="shared" si="97"/>
        <v>47316.902931757555</v>
      </c>
      <c r="AV176">
        <f t="shared" si="98"/>
        <v>1200.01</v>
      </c>
      <c r="AW176">
        <f t="shared" si="99"/>
        <v>1025.9346993082825</v>
      </c>
      <c r="AX176">
        <f t="shared" si="100"/>
        <v>0.8549384582697499</v>
      </c>
      <c r="AY176">
        <f t="shared" si="101"/>
        <v>0.18843122446061755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1678299680.0999999</v>
      </c>
      <c r="BF176">
        <v>1033.6600000000001</v>
      </c>
      <c r="BG176">
        <v>1062.04</v>
      </c>
      <c r="BH176">
        <v>36.822914285714283</v>
      </c>
      <c r="BI176">
        <v>35.815114285714287</v>
      </c>
      <c r="BJ176">
        <v>1041.264285714286</v>
      </c>
      <c r="BK176">
        <v>36.558171428571427</v>
      </c>
      <c r="BL176">
        <v>649.98757142857141</v>
      </c>
      <c r="BM176">
        <v>101.2268571428571</v>
      </c>
      <c r="BN176">
        <v>9.9900142857142854E-2</v>
      </c>
      <c r="BO176">
        <v>34.205314285714287</v>
      </c>
      <c r="BP176">
        <v>34.123985714285723</v>
      </c>
      <c r="BQ176">
        <v>999.89999999999986</v>
      </c>
      <c r="BR176">
        <v>0</v>
      </c>
      <c r="BS176">
        <v>0</v>
      </c>
      <c r="BT176">
        <v>9025.9800000000014</v>
      </c>
      <c r="BU176">
        <v>0</v>
      </c>
      <c r="BV176">
        <v>215.94557142857141</v>
      </c>
      <c r="BW176">
        <v>-28.381914285714291</v>
      </c>
      <c r="BX176">
        <v>1073.1771428571431</v>
      </c>
      <c r="BY176">
        <v>1101.49</v>
      </c>
      <c r="BZ176">
        <v>1.0078</v>
      </c>
      <c r="CA176">
        <v>1062.04</v>
      </c>
      <c r="CB176">
        <v>35.815114285714287</v>
      </c>
      <c r="CC176">
        <v>3.7274642857142859</v>
      </c>
      <c r="CD176">
        <v>3.6254471428571429</v>
      </c>
      <c r="CE176">
        <v>27.69304285714286</v>
      </c>
      <c r="CF176">
        <v>27.21894285714286</v>
      </c>
      <c r="CG176">
        <v>1200.01</v>
      </c>
      <c r="CH176">
        <v>0.49996685714285721</v>
      </c>
      <c r="CI176">
        <v>0.50003385714285709</v>
      </c>
      <c r="CJ176">
        <v>0</v>
      </c>
      <c r="CK176">
        <v>866.30185714285722</v>
      </c>
      <c r="CL176">
        <v>4.9990899999999998</v>
      </c>
      <c r="CM176">
        <v>9035.6571428571424</v>
      </c>
      <c r="CN176">
        <v>9557.8271428571443</v>
      </c>
      <c r="CO176">
        <v>46.08</v>
      </c>
      <c r="CP176">
        <v>48.401571428571422</v>
      </c>
      <c r="CQ176">
        <v>46.875</v>
      </c>
      <c r="CR176">
        <v>47.625</v>
      </c>
      <c r="CS176">
        <v>47.311999999999998</v>
      </c>
      <c r="CT176">
        <v>597.46714285714279</v>
      </c>
      <c r="CU176">
        <v>597.5428571428572</v>
      </c>
      <c r="CV176">
        <v>0</v>
      </c>
      <c r="CW176">
        <v>1678299682.0999999</v>
      </c>
      <c r="CX176">
        <v>0</v>
      </c>
      <c r="CY176">
        <v>1678287632.5</v>
      </c>
      <c r="CZ176" t="s">
        <v>356</v>
      </c>
      <c r="DA176">
        <v>1678287627</v>
      </c>
      <c r="DB176">
        <v>1678287632.5</v>
      </c>
      <c r="DC176">
        <v>15</v>
      </c>
      <c r="DD176">
        <v>2.5999999999999999E-2</v>
      </c>
      <c r="DE176">
        <v>3.3000000000000002E-2</v>
      </c>
      <c r="DF176">
        <v>-6.1950000000000003</v>
      </c>
      <c r="DG176">
        <v>0.26400000000000001</v>
      </c>
      <c r="DH176">
        <v>415</v>
      </c>
      <c r="DI176">
        <v>32</v>
      </c>
      <c r="DJ176">
        <v>0.71</v>
      </c>
      <c r="DK176">
        <v>0.35</v>
      </c>
      <c r="DL176">
        <v>-28.3168525</v>
      </c>
      <c r="DM176">
        <v>-0.76655797373352297</v>
      </c>
      <c r="DN176">
        <v>9.5420065991121794E-2</v>
      </c>
      <c r="DO176">
        <v>0</v>
      </c>
      <c r="DP176">
        <v>1.0302642500000001</v>
      </c>
      <c r="DQ176">
        <v>-0.17790067542214019</v>
      </c>
      <c r="DR176">
        <v>1.7444421871690111E-2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375</v>
      </c>
      <c r="EA176">
        <v>3.2939600000000002</v>
      </c>
      <c r="EB176">
        <v>2.6255600000000001</v>
      </c>
      <c r="EC176">
        <v>0.190835</v>
      </c>
      <c r="ED176">
        <v>0.19187199999999999</v>
      </c>
      <c r="EE176">
        <v>0.14601700000000001</v>
      </c>
      <c r="EF176">
        <v>0.142045</v>
      </c>
      <c r="EG176">
        <v>24246</v>
      </c>
      <c r="EH176">
        <v>24548.7</v>
      </c>
      <c r="EI176">
        <v>27896.2</v>
      </c>
      <c r="EJ176">
        <v>29263.200000000001</v>
      </c>
      <c r="EK176">
        <v>32799.9</v>
      </c>
      <c r="EL176">
        <v>34871.5</v>
      </c>
      <c r="EM176">
        <v>39399.4</v>
      </c>
      <c r="EN176">
        <v>41846.800000000003</v>
      </c>
      <c r="EO176">
        <v>1.76458</v>
      </c>
      <c r="EP176">
        <v>2.1524700000000001</v>
      </c>
      <c r="EQ176">
        <v>9.4581399999999996E-2</v>
      </c>
      <c r="ER176">
        <v>0</v>
      </c>
      <c r="ES176">
        <v>32.598799999999997</v>
      </c>
      <c r="ET176">
        <v>999.9</v>
      </c>
      <c r="EU176">
        <v>74.5</v>
      </c>
      <c r="EV176">
        <v>33.5</v>
      </c>
      <c r="EW176">
        <v>38.240900000000003</v>
      </c>
      <c r="EX176">
        <v>56.992899999999999</v>
      </c>
      <c r="EY176">
        <v>-4.4511200000000004</v>
      </c>
      <c r="EZ176">
        <v>2</v>
      </c>
      <c r="FA176">
        <v>0.71358200000000005</v>
      </c>
      <c r="FB176">
        <v>1.3732899999999999</v>
      </c>
      <c r="FC176">
        <v>20.265799999999999</v>
      </c>
      <c r="FD176">
        <v>5.21774</v>
      </c>
      <c r="FE176">
        <v>12.0099</v>
      </c>
      <c r="FF176">
        <v>4.9859</v>
      </c>
      <c r="FG176">
        <v>3.2845800000000001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1.86226</v>
      </c>
      <c r="FN176">
        <v>1.86432</v>
      </c>
      <c r="FO176">
        <v>1.8603499999999999</v>
      </c>
      <c r="FP176">
        <v>1.86111</v>
      </c>
      <c r="FQ176">
        <v>1.8602000000000001</v>
      </c>
      <c r="FR176">
        <v>1.8619399999999999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-7.61</v>
      </c>
      <c r="GH176">
        <v>0.26469999999999999</v>
      </c>
      <c r="GI176">
        <v>-4.4239819368145623</v>
      </c>
      <c r="GJ176">
        <v>-4.7384624312344064E-3</v>
      </c>
      <c r="GK176">
        <v>2.0540812038047919E-6</v>
      </c>
      <c r="GL176">
        <v>-4.204614941727041E-10</v>
      </c>
      <c r="GM176">
        <v>0.26473705503428657</v>
      </c>
      <c r="GN176">
        <v>0</v>
      </c>
      <c r="GO176">
        <v>0</v>
      </c>
      <c r="GP176">
        <v>0</v>
      </c>
      <c r="GQ176">
        <v>6</v>
      </c>
      <c r="GR176">
        <v>2075</v>
      </c>
      <c r="GS176">
        <v>4</v>
      </c>
      <c r="GT176">
        <v>32</v>
      </c>
      <c r="GU176">
        <v>200.9</v>
      </c>
      <c r="GV176">
        <v>200.8</v>
      </c>
      <c r="GW176">
        <v>2.9296899999999999</v>
      </c>
      <c r="GX176">
        <v>2.5293000000000001</v>
      </c>
      <c r="GY176">
        <v>2.04834</v>
      </c>
      <c r="GZ176">
        <v>2.6171899999999999</v>
      </c>
      <c r="HA176">
        <v>2.1972700000000001</v>
      </c>
      <c r="HB176">
        <v>2.2827099999999998</v>
      </c>
      <c r="HC176">
        <v>38.845700000000001</v>
      </c>
      <c r="HD176">
        <v>13.3878</v>
      </c>
      <c r="HE176">
        <v>18</v>
      </c>
      <c r="HF176">
        <v>410.18099999999998</v>
      </c>
      <c r="HG176">
        <v>751.68899999999996</v>
      </c>
      <c r="HH176">
        <v>30.997699999999998</v>
      </c>
      <c r="HI176">
        <v>36.139800000000001</v>
      </c>
      <c r="HJ176">
        <v>30.0001</v>
      </c>
      <c r="HK176">
        <v>35.974400000000003</v>
      </c>
      <c r="HL176">
        <v>35.951599999999999</v>
      </c>
      <c r="HM176">
        <v>58.6006</v>
      </c>
      <c r="HN176">
        <v>0</v>
      </c>
      <c r="HO176">
        <v>100</v>
      </c>
      <c r="HP176">
        <v>31</v>
      </c>
      <c r="HQ176">
        <v>1076.8399999999999</v>
      </c>
      <c r="HR176">
        <v>36.496499999999997</v>
      </c>
      <c r="HS176">
        <v>98.331599999999995</v>
      </c>
      <c r="HT176">
        <v>97.020399999999995</v>
      </c>
    </row>
    <row r="177" spans="1:228" x14ac:dyDescent="0.2">
      <c r="A177">
        <v>162</v>
      </c>
      <c r="B177">
        <v>1678299686.0999999</v>
      </c>
      <c r="C177">
        <v>643.09999990463257</v>
      </c>
      <c r="D177" t="s">
        <v>683</v>
      </c>
      <c r="E177" t="s">
        <v>684</v>
      </c>
      <c r="F177">
        <v>4</v>
      </c>
      <c r="G177">
        <v>1678299683.7874999</v>
      </c>
      <c r="H177">
        <f t="shared" si="68"/>
        <v>1.1215423097700897E-3</v>
      </c>
      <c r="I177">
        <f t="shared" si="69"/>
        <v>1.1215423097700896</v>
      </c>
      <c r="J177">
        <f t="shared" si="70"/>
        <v>18.560293727490055</v>
      </c>
      <c r="K177">
        <f t="shared" si="71"/>
        <v>1039.9537499999999</v>
      </c>
      <c r="L177">
        <f t="shared" si="72"/>
        <v>567.81828183976938</v>
      </c>
      <c r="M177">
        <f t="shared" si="73"/>
        <v>57.534552798478998</v>
      </c>
      <c r="N177">
        <f t="shared" si="74"/>
        <v>105.37398292898811</v>
      </c>
      <c r="O177">
        <f t="shared" si="75"/>
        <v>6.6708044135952702E-2</v>
      </c>
      <c r="P177">
        <f t="shared" si="76"/>
        <v>2.7714251156862302</v>
      </c>
      <c r="Q177">
        <f t="shared" si="77"/>
        <v>6.5828701923318744E-2</v>
      </c>
      <c r="R177">
        <f t="shared" si="78"/>
        <v>4.122097833999596E-2</v>
      </c>
      <c r="S177">
        <f t="shared" si="79"/>
        <v>226.11218811205339</v>
      </c>
      <c r="T177">
        <f t="shared" si="80"/>
        <v>35.294888742117081</v>
      </c>
      <c r="U177">
        <f t="shared" si="81"/>
        <v>34.121775</v>
      </c>
      <c r="V177">
        <f t="shared" si="82"/>
        <v>5.379410537158245</v>
      </c>
      <c r="W177">
        <f t="shared" si="83"/>
        <v>69.035253356013897</v>
      </c>
      <c r="X177">
        <f t="shared" si="84"/>
        <v>3.7307025351737808</v>
      </c>
      <c r="Y177">
        <f t="shared" si="85"/>
        <v>5.4040542386867134</v>
      </c>
      <c r="Z177">
        <f t="shared" si="86"/>
        <v>1.6487080019844642</v>
      </c>
      <c r="AA177">
        <f t="shared" si="87"/>
        <v>-49.460015860860956</v>
      </c>
      <c r="AB177">
        <f t="shared" si="88"/>
        <v>12.257474798779985</v>
      </c>
      <c r="AC177">
        <f t="shared" si="89"/>
        <v>1.0245069364667616</v>
      </c>
      <c r="AD177">
        <f t="shared" si="90"/>
        <v>189.93415398643918</v>
      </c>
      <c r="AE177">
        <f t="shared" si="91"/>
        <v>29.520341703812402</v>
      </c>
      <c r="AF177">
        <f t="shared" si="92"/>
        <v>1.1235313733306145</v>
      </c>
      <c r="AG177">
        <f t="shared" si="93"/>
        <v>18.560293727490055</v>
      </c>
      <c r="AH177">
        <v>1107.3455550121939</v>
      </c>
      <c r="AI177">
        <v>1082.944363636364</v>
      </c>
      <c r="AJ177">
        <v>1.7839553922883971</v>
      </c>
      <c r="AK177">
        <v>61.006110821722046</v>
      </c>
      <c r="AL177">
        <f t="shared" si="94"/>
        <v>1.1215423097700896</v>
      </c>
      <c r="AM177">
        <v>35.820635226190483</v>
      </c>
      <c r="AN177">
        <v>36.817798181818169</v>
      </c>
      <c r="AO177">
        <v>-4.8110527770342444E-6</v>
      </c>
      <c r="AP177">
        <v>102.99</v>
      </c>
      <c r="AQ177">
        <v>233</v>
      </c>
      <c r="AR177">
        <v>36</v>
      </c>
      <c r="AS177">
        <f t="shared" si="95"/>
        <v>1</v>
      </c>
      <c r="AT177">
        <f t="shared" si="96"/>
        <v>0</v>
      </c>
      <c r="AU177">
        <f t="shared" si="97"/>
        <v>47255.864863009963</v>
      </c>
      <c r="AV177">
        <f t="shared" si="98"/>
        <v>1199.9675</v>
      </c>
      <c r="AW177">
        <f t="shared" si="99"/>
        <v>1025.8988010943281</v>
      </c>
      <c r="AX177">
        <f t="shared" si="100"/>
        <v>0.85493882217170725</v>
      </c>
      <c r="AY177">
        <f t="shared" si="101"/>
        <v>0.18843192679139509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1678299683.7874999</v>
      </c>
      <c r="BF177">
        <v>1039.9537499999999</v>
      </c>
      <c r="BG177">
        <v>1068.28125</v>
      </c>
      <c r="BH177">
        <v>36.818937499999997</v>
      </c>
      <c r="BI177">
        <v>35.820037499999998</v>
      </c>
      <c r="BJ177">
        <v>1047.57125</v>
      </c>
      <c r="BK177">
        <v>36.554175000000001</v>
      </c>
      <c r="BL177">
        <v>650.01350000000002</v>
      </c>
      <c r="BM177">
        <v>101.22562499999999</v>
      </c>
      <c r="BN177">
        <v>0.1000185</v>
      </c>
      <c r="BO177">
        <v>34.203812499999998</v>
      </c>
      <c r="BP177">
        <v>34.121775</v>
      </c>
      <c r="BQ177">
        <v>999.9</v>
      </c>
      <c r="BR177">
        <v>0</v>
      </c>
      <c r="BS177">
        <v>0</v>
      </c>
      <c r="BT177">
        <v>9014.2175000000007</v>
      </c>
      <c r="BU177">
        <v>0</v>
      </c>
      <c r="BV177">
        <v>210.7945</v>
      </c>
      <c r="BW177">
        <v>-28.327999999999999</v>
      </c>
      <c r="BX177">
        <v>1079.70625</v>
      </c>
      <c r="BY177">
        <v>1107.97</v>
      </c>
      <c r="BZ177">
        <v>0.99891949999999996</v>
      </c>
      <c r="CA177">
        <v>1068.28125</v>
      </c>
      <c r="CB177">
        <v>35.820037499999998</v>
      </c>
      <c r="CC177">
        <v>3.72702125</v>
      </c>
      <c r="CD177">
        <v>3.6259062499999999</v>
      </c>
      <c r="CE177">
        <v>27.691012499999999</v>
      </c>
      <c r="CF177">
        <v>27.221137500000001</v>
      </c>
      <c r="CG177">
        <v>1199.9675</v>
      </c>
      <c r="CH177">
        <v>0.49995749999999989</v>
      </c>
      <c r="CI177">
        <v>0.50004262500000007</v>
      </c>
      <c r="CJ177">
        <v>0</v>
      </c>
      <c r="CK177">
        <v>865.94125000000008</v>
      </c>
      <c r="CL177">
        <v>4.9990899999999998</v>
      </c>
      <c r="CM177">
        <v>9034.7999999999993</v>
      </c>
      <c r="CN177">
        <v>9557.4500000000007</v>
      </c>
      <c r="CO177">
        <v>46.069875000000003</v>
      </c>
      <c r="CP177">
        <v>48.375</v>
      </c>
      <c r="CQ177">
        <v>46.875</v>
      </c>
      <c r="CR177">
        <v>47.609250000000003</v>
      </c>
      <c r="CS177">
        <v>47.311999999999998</v>
      </c>
      <c r="CT177">
        <v>597.43124999999986</v>
      </c>
      <c r="CU177">
        <v>597.53625</v>
      </c>
      <c r="CV177">
        <v>0</v>
      </c>
      <c r="CW177">
        <v>1678299686.3</v>
      </c>
      <c r="CX177">
        <v>0</v>
      </c>
      <c r="CY177">
        <v>1678287632.5</v>
      </c>
      <c r="CZ177" t="s">
        <v>356</v>
      </c>
      <c r="DA177">
        <v>1678287627</v>
      </c>
      <c r="DB177">
        <v>1678287632.5</v>
      </c>
      <c r="DC177">
        <v>15</v>
      </c>
      <c r="DD177">
        <v>2.5999999999999999E-2</v>
      </c>
      <c r="DE177">
        <v>3.3000000000000002E-2</v>
      </c>
      <c r="DF177">
        <v>-6.1950000000000003</v>
      </c>
      <c r="DG177">
        <v>0.26400000000000001</v>
      </c>
      <c r="DH177">
        <v>415</v>
      </c>
      <c r="DI177">
        <v>32</v>
      </c>
      <c r="DJ177">
        <v>0.71</v>
      </c>
      <c r="DK177">
        <v>0.35</v>
      </c>
      <c r="DL177">
        <v>-28.338868292682928</v>
      </c>
      <c r="DM177">
        <v>-0.43912473867597712</v>
      </c>
      <c r="DN177">
        <v>8.0348137134519396E-2</v>
      </c>
      <c r="DO177">
        <v>0</v>
      </c>
      <c r="DP177">
        <v>1.0209595609756099</v>
      </c>
      <c r="DQ177">
        <v>-0.1539111846689904</v>
      </c>
      <c r="DR177">
        <v>1.5434547029387661E-2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375</v>
      </c>
      <c r="EA177">
        <v>3.2936100000000001</v>
      </c>
      <c r="EB177">
        <v>2.6249500000000001</v>
      </c>
      <c r="EC177">
        <v>0.19161600000000001</v>
      </c>
      <c r="ED177">
        <v>0.19264000000000001</v>
      </c>
      <c r="EE177">
        <v>0.14600199999999999</v>
      </c>
      <c r="EF177">
        <v>0.14205100000000001</v>
      </c>
      <c r="EG177">
        <v>24222.7</v>
      </c>
      <c r="EH177">
        <v>24525.5</v>
      </c>
      <c r="EI177">
        <v>27896.5</v>
      </c>
      <c r="EJ177">
        <v>29263.4</v>
      </c>
      <c r="EK177">
        <v>32801.1</v>
      </c>
      <c r="EL177">
        <v>34871.300000000003</v>
      </c>
      <c r="EM177">
        <v>39400.1</v>
      </c>
      <c r="EN177">
        <v>41846.800000000003</v>
      </c>
      <c r="EO177">
        <v>1.7639</v>
      </c>
      <c r="EP177">
        <v>2.1526000000000001</v>
      </c>
      <c r="EQ177">
        <v>9.4503199999999996E-2</v>
      </c>
      <c r="ER177">
        <v>0</v>
      </c>
      <c r="ES177">
        <v>32.579900000000002</v>
      </c>
      <c r="ET177">
        <v>999.9</v>
      </c>
      <c r="EU177">
        <v>74.5</v>
      </c>
      <c r="EV177">
        <v>33.5</v>
      </c>
      <c r="EW177">
        <v>38.24</v>
      </c>
      <c r="EX177">
        <v>57.382899999999999</v>
      </c>
      <c r="EY177">
        <v>-4.3068900000000001</v>
      </c>
      <c r="EZ177">
        <v>2</v>
      </c>
      <c r="FA177">
        <v>0.71363299999999996</v>
      </c>
      <c r="FB177">
        <v>1.3643400000000001</v>
      </c>
      <c r="FC177">
        <v>20.265699999999999</v>
      </c>
      <c r="FD177">
        <v>5.21699</v>
      </c>
      <c r="FE177">
        <v>12.0099</v>
      </c>
      <c r="FF177">
        <v>4.9844999999999997</v>
      </c>
      <c r="FG177">
        <v>3.2844500000000001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1.86225</v>
      </c>
      <c r="FN177">
        <v>1.86432</v>
      </c>
      <c r="FO177">
        <v>1.8603499999999999</v>
      </c>
      <c r="FP177">
        <v>1.86111</v>
      </c>
      <c r="FQ177">
        <v>1.8602099999999999</v>
      </c>
      <c r="FR177">
        <v>1.8619699999999999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-7.62</v>
      </c>
      <c r="GH177">
        <v>0.26479999999999998</v>
      </c>
      <c r="GI177">
        <v>-4.4239819368145623</v>
      </c>
      <c r="GJ177">
        <v>-4.7384624312344064E-3</v>
      </c>
      <c r="GK177">
        <v>2.0540812038047919E-6</v>
      </c>
      <c r="GL177">
        <v>-4.204614941727041E-10</v>
      </c>
      <c r="GM177">
        <v>0.26473705503428657</v>
      </c>
      <c r="GN177">
        <v>0</v>
      </c>
      <c r="GO177">
        <v>0</v>
      </c>
      <c r="GP177">
        <v>0</v>
      </c>
      <c r="GQ177">
        <v>6</v>
      </c>
      <c r="GR177">
        <v>2075</v>
      </c>
      <c r="GS177">
        <v>4</v>
      </c>
      <c r="GT177">
        <v>32</v>
      </c>
      <c r="GU177">
        <v>201</v>
      </c>
      <c r="GV177">
        <v>200.9</v>
      </c>
      <c r="GW177">
        <v>2.94556</v>
      </c>
      <c r="GX177">
        <v>2.51831</v>
      </c>
      <c r="GY177">
        <v>2.04834</v>
      </c>
      <c r="GZ177">
        <v>2.6171899999999999</v>
      </c>
      <c r="HA177">
        <v>2.1972700000000001</v>
      </c>
      <c r="HB177">
        <v>2.3584000000000001</v>
      </c>
      <c r="HC177">
        <v>38.845700000000001</v>
      </c>
      <c r="HD177">
        <v>13.3878</v>
      </c>
      <c r="HE177">
        <v>18</v>
      </c>
      <c r="HF177">
        <v>409.822</v>
      </c>
      <c r="HG177">
        <v>751.84100000000001</v>
      </c>
      <c r="HH177">
        <v>30.997599999999998</v>
      </c>
      <c r="HI177">
        <v>36.139800000000001</v>
      </c>
      <c r="HJ177">
        <v>30.0002</v>
      </c>
      <c r="HK177">
        <v>35.977600000000002</v>
      </c>
      <c r="HL177">
        <v>35.954099999999997</v>
      </c>
      <c r="HM177">
        <v>58.894300000000001</v>
      </c>
      <c r="HN177">
        <v>0</v>
      </c>
      <c r="HO177">
        <v>100</v>
      </c>
      <c r="HP177">
        <v>31</v>
      </c>
      <c r="HQ177">
        <v>1083.52</v>
      </c>
      <c r="HR177">
        <v>36.496499999999997</v>
      </c>
      <c r="HS177">
        <v>98.332999999999998</v>
      </c>
      <c r="HT177">
        <v>97.020799999999994</v>
      </c>
    </row>
    <row r="178" spans="1:228" x14ac:dyDescent="0.2">
      <c r="A178">
        <v>163</v>
      </c>
      <c r="B178">
        <v>1678299690.0999999</v>
      </c>
      <c r="C178">
        <v>647.09999990463257</v>
      </c>
      <c r="D178" t="s">
        <v>685</v>
      </c>
      <c r="E178" t="s">
        <v>686</v>
      </c>
      <c r="F178">
        <v>4</v>
      </c>
      <c r="G178">
        <v>1678299688.0999999</v>
      </c>
      <c r="H178">
        <f t="shared" si="68"/>
        <v>1.1179373358215301E-3</v>
      </c>
      <c r="I178">
        <f t="shared" si="69"/>
        <v>1.1179373358215301</v>
      </c>
      <c r="J178">
        <f t="shared" si="70"/>
        <v>19.049151499325681</v>
      </c>
      <c r="K178">
        <f t="shared" si="71"/>
        <v>1047.1457142857139</v>
      </c>
      <c r="L178">
        <f t="shared" si="72"/>
        <v>562.85455409943108</v>
      </c>
      <c r="M178">
        <f t="shared" si="73"/>
        <v>57.03121980339084</v>
      </c>
      <c r="N178">
        <f t="shared" si="74"/>
        <v>106.10200621572551</v>
      </c>
      <c r="O178">
        <f t="shared" si="75"/>
        <v>6.6662731168435296E-2</v>
      </c>
      <c r="P178">
        <f t="shared" si="76"/>
        <v>2.7658135937428723</v>
      </c>
      <c r="Q178">
        <f t="shared" si="77"/>
        <v>6.5782818379553756E-2</v>
      </c>
      <c r="R178">
        <f t="shared" si="78"/>
        <v>4.1192350479838359E-2</v>
      </c>
      <c r="S178">
        <f t="shared" si="79"/>
        <v>226.11852223741676</v>
      </c>
      <c r="T178">
        <f t="shared" si="80"/>
        <v>35.293102886156191</v>
      </c>
      <c r="U178">
        <f t="shared" si="81"/>
        <v>34.106757142857148</v>
      </c>
      <c r="V178">
        <f t="shared" si="82"/>
        <v>5.374909837073476</v>
      </c>
      <c r="W178">
        <f t="shared" si="83"/>
        <v>69.046937955035986</v>
      </c>
      <c r="X178">
        <f t="shared" si="84"/>
        <v>3.7303250247944</v>
      </c>
      <c r="Y178">
        <f t="shared" si="85"/>
        <v>5.4025929827961701</v>
      </c>
      <c r="Z178">
        <f t="shared" si="86"/>
        <v>1.644584812279076</v>
      </c>
      <c r="AA178">
        <f t="shared" si="87"/>
        <v>-49.301036509729478</v>
      </c>
      <c r="AB178">
        <f t="shared" si="88"/>
        <v>13.747992015352565</v>
      </c>
      <c r="AC178">
        <f t="shared" si="89"/>
        <v>1.1513073056166756</v>
      </c>
      <c r="AD178">
        <f t="shared" si="90"/>
        <v>191.71678504865653</v>
      </c>
      <c r="AE178">
        <f t="shared" si="91"/>
        <v>29.576567905543872</v>
      </c>
      <c r="AF178">
        <f t="shared" si="92"/>
        <v>1.1184458074316062</v>
      </c>
      <c r="AG178">
        <f t="shared" si="93"/>
        <v>19.049151499325681</v>
      </c>
      <c r="AH178">
        <v>1114.3103864298089</v>
      </c>
      <c r="AI178">
        <v>1089.7354545454541</v>
      </c>
      <c r="AJ178">
        <v>1.7039040775857699</v>
      </c>
      <c r="AK178">
        <v>61.006110821722046</v>
      </c>
      <c r="AL178">
        <f t="shared" si="94"/>
        <v>1.1179373358215301</v>
      </c>
      <c r="AM178">
        <v>35.820779002164507</v>
      </c>
      <c r="AN178">
        <v>36.814866060606043</v>
      </c>
      <c r="AO178">
        <v>-3.8698020072611521E-6</v>
      </c>
      <c r="AP178">
        <v>102.99</v>
      </c>
      <c r="AQ178">
        <v>234</v>
      </c>
      <c r="AR178">
        <v>36</v>
      </c>
      <c r="AS178">
        <f t="shared" si="95"/>
        <v>1</v>
      </c>
      <c r="AT178">
        <f t="shared" si="96"/>
        <v>0</v>
      </c>
      <c r="AU178">
        <f t="shared" si="97"/>
        <v>47102.774040247168</v>
      </c>
      <c r="AV178">
        <f t="shared" si="98"/>
        <v>1199.998571428571</v>
      </c>
      <c r="AW178">
        <f t="shared" si="99"/>
        <v>1025.9256135945161</v>
      </c>
      <c r="AX178">
        <f t="shared" si="100"/>
        <v>0.8549390291133222</v>
      </c>
      <c r="AY178">
        <f t="shared" si="101"/>
        <v>0.18843232618871186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1678299688.0999999</v>
      </c>
      <c r="BF178">
        <v>1047.1457142857139</v>
      </c>
      <c r="BG178">
        <v>1075.5314285714289</v>
      </c>
      <c r="BH178">
        <v>36.815457142857149</v>
      </c>
      <c r="BI178">
        <v>35.82094285714286</v>
      </c>
      <c r="BJ178">
        <v>1054.775714285714</v>
      </c>
      <c r="BK178">
        <v>36.550714285714292</v>
      </c>
      <c r="BL178">
        <v>649.92714285714294</v>
      </c>
      <c r="BM178">
        <v>101.2251428571429</v>
      </c>
      <c r="BN178">
        <v>9.9825357142857132E-2</v>
      </c>
      <c r="BO178">
        <v>34.198957142857147</v>
      </c>
      <c r="BP178">
        <v>34.106757142857148</v>
      </c>
      <c r="BQ178">
        <v>999.89999999999986</v>
      </c>
      <c r="BR178">
        <v>0</v>
      </c>
      <c r="BS178">
        <v>0</v>
      </c>
      <c r="BT178">
        <v>8984.4657142857141</v>
      </c>
      <c r="BU178">
        <v>0</v>
      </c>
      <c r="BV178">
        <v>207.011</v>
      </c>
      <c r="BW178">
        <v>-28.385657142857141</v>
      </c>
      <c r="BX178">
        <v>1087.17</v>
      </c>
      <c r="BY178">
        <v>1115.488571428572</v>
      </c>
      <c r="BZ178">
        <v>0.99448828571428571</v>
      </c>
      <c r="CA178">
        <v>1075.5314285714289</v>
      </c>
      <c r="CB178">
        <v>35.82094285714286</v>
      </c>
      <c r="CC178">
        <v>3.7266471428571428</v>
      </c>
      <c r="CD178">
        <v>3.6259799999999989</v>
      </c>
      <c r="CE178">
        <v>27.689314285714289</v>
      </c>
      <c r="CF178">
        <v>27.22145714285714</v>
      </c>
      <c r="CG178">
        <v>1199.998571428571</v>
      </c>
      <c r="CH178">
        <v>0.49994699999999997</v>
      </c>
      <c r="CI178">
        <v>0.500054</v>
      </c>
      <c r="CJ178">
        <v>0</v>
      </c>
      <c r="CK178">
        <v>866.0680000000001</v>
      </c>
      <c r="CL178">
        <v>4.9990899999999998</v>
      </c>
      <c r="CM178">
        <v>9034.7214285714272</v>
      </c>
      <c r="CN178">
        <v>9557.6528571428553</v>
      </c>
      <c r="CO178">
        <v>46.061999999999998</v>
      </c>
      <c r="CP178">
        <v>48.375</v>
      </c>
      <c r="CQ178">
        <v>46.875</v>
      </c>
      <c r="CR178">
        <v>47.580000000000013</v>
      </c>
      <c r="CS178">
        <v>47.294285714285706</v>
      </c>
      <c r="CT178">
        <v>597.43857142857144</v>
      </c>
      <c r="CU178">
        <v>597.56000000000006</v>
      </c>
      <c r="CV178">
        <v>0</v>
      </c>
      <c r="CW178">
        <v>1678299690.5</v>
      </c>
      <c r="CX178">
        <v>0</v>
      </c>
      <c r="CY178">
        <v>1678287632.5</v>
      </c>
      <c r="CZ178" t="s">
        <v>356</v>
      </c>
      <c r="DA178">
        <v>1678287627</v>
      </c>
      <c r="DB178">
        <v>1678287632.5</v>
      </c>
      <c r="DC178">
        <v>15</v>
      </c>
      <c r="DD178">
        <v>2.5999999999999999E-2</v>
      </c>
      <c r="DE178">
        <v>3.3000000000000002E-2</v>
      </c>
      <c r="DF178">
        <v>-6.1950000000000003</v>
      </c>
      <c r="DG178">
        <v>0.26400000000000001</v>
      </c>
      <c r="DH178">
        <v>415</v>
      </c>
      <c r="DI178">
        <v>32</v>
      </c>
      <c r="DJ178">
        <v>0.71</v>
      </c>
      <c r="DK178">
        <v>0.35</v>
      </c>
      <c r="DL178">
        <v>-28.357790000000001</v>
      </c>
      <c r="DM178">
        <v>-6.7666041275757788E-2</v>
      </c>
      <c r="DN178">
        <v>7.1497869898340408E-2</v>
      </c>
      <c r="DO178">
        <v>1</v>
      </c>
      <c r="DP178">
        <v>1.0095017500000001</v>
      </c>
      <c r="DQ178">
        <v>-0.11905197748593099</v>
      </c>
      <c r="DR178">
        <v>1.156104379749077E-2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3.2940800000000001</v>
      </c>
      <c r="EB178">
        <v>2.6254300000000002</v>
      </c>
      <c r="EC178">
        <v>0.192385</v>
      </c>
      <c r="ED178">
        <v>0.193407</v>
      </c>
      <c r="EE178">
        <v>0.14599799999999999</v>
      </c>
      <c r="EF178">
        <v>0.14205100000000001</v>
      </c>
      <c r="EG178">
        <v>24199.7</v>
      </c>
      <c r="EH178">
        <v>24502.1</v>
      </c>
      <c r="EI178">
        <v>27896.6</v>
      </c>
      <c r="EJ178">
        <v>29263.4</v>
      </c>
      <c r="EK178">
        <v>32801.1</v>
      </c>
      <c r="EL178">
        <v>34871.599999999999</v>
      </c>
      <c r="EM178">
        <v>39399.800000000003</v>
      </c>
      <c r="EN178">
        <v>41847.199999999997</v>
      </c>
      <c r="EO178">
        <v>1.76213</v>
      </c>
      <c r="EP178">
        <v>2.1522999999999999</v>
      </c>
      <c r="EQ178">
        <v>9.5590900000000006E-2</v>
      </c>
      <c r="ER178">
        <v>0</v>
      </c>
      <c r="ES178">
        <v>32.5625</v>
      </c>
      <c r="ET178">
        <v>999.9</v>
      </c>
      <c r="EU178">
        <v>74.5</v>
      </c>
      <c r="EV178">
        <v>33.5</v>
      </c>
      <c r="EW178">
        <v>38.2395</v>
      </c>
      <c r="EX178">
        <v>57.112900000000003</v>
      </c>
      <c r="EY178">
        <v>-4.3669900000000004</v>
      </c>
      <c r="EZ178">
        <v>2</v>
      </c>
      <c r="FA178">
        <v>0.71352899999999997</v>
      </c>
      <c r="FB178">
        <v>1.35545</v>
      </c>
      <c r="FC178">
        <v>20.265799999999999</v>
      </c>
      <c r="FD178">
        <v>5.2172900000000002</v>
      </c>
      <c r="FE178">
        <v>12.0099</v>
      </c>
      <c r="FF178">
        <v>4.9850000000000003</v>
      </c>
      <c r="FG178">
        <v>3.2845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1.86225</v>
      </c>
      <c r="FN178">
        <v>1.8643099999999999</v>
      </c>
      <c r="FO178">
        <v>1.8603499999999999</v>
      </c>
      <c r="FP178">
        <v>1.86111</v>
      </c>
      <c r="FQ178">
        <v>1.8602099999999999</v>
      </c>
      <c r="FR178">
        <v>1.8619600000000001</v>
      </c>
      <c r="FS178">
        <v>1.8585199999999999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-7.64</v>
      </c>
      <c r="GH178">
        <v>0.26479999999999998</v>
      </c>
      <c r="GI178">
        <v>-4.4239819368145623</v>
      </c>
      <c r="GJ178">
        <v>-4.7384624312344064E-3</v>
      </c>
      <c r="GK178">
        <v>2.0540812038047919E-6</v>
      </c>
      <c r="GL178">
        <v>-4.204614941727041E-10</v>
      </c>
      <c r="GM178">
        <v>0.26473705503428657</v>
      </c>
      <c r="GN178">
        <v>0</v>
      </c>
      <c r="GO178">
        <v>0</v>
      </c>
      <c r="GP178">
        <v>0</v>
      </c>
      <c r="GQ178">
        <v>6</v>
      </c>
      <c r="GR178">
        <v>2075</v>
      </c>
      <c r="GS178">
        <v>4</v>
      </c>
      <c r="GT178">
        <v>32</v>
      </c>
      <c r="GU178">
        <v>201.1</v>
      </c>
      <c r="GV178">
        <v>201</v>
      </c>
      <c r="GW178">
        <v>2.9589799999999999</v>
      </c>
      <c r="GX178">
        <v>2.5146500000000001</v>
      </c>
      <c r="GY178">
        <v>2.04834</v>
      </c>
      <c r="GZ178">
        <v>2.6171899999999999</v>
      </c>
      <c r="HA178">
        <v>2.1972700000000001</v>
      </c>
      <c r="HB178">
        <v>2.34253</v>
      </c>
      <c r="HC178">
        <v>38.845700000000001</v>
      </c>
      <c r="HD178">
        <v>13.4053</v>
      </c>
      <c r="HE178">
        <v>18</v>
      </c>
      <c r="HF178">
        <v>408.83699999999999</v>
      </c>
      <c r="HG178">
        <v>751.57899999999995</v>
      </c>
      <c r="HH178">
        <v>30.997599999999998</v>
      </c>
      <c r="HI178">
        <v>36.139800000000001</v>
      </c>
      <c r="HJ178">
        <v>30</v>
      </c>
      <c r="HK178">
        <v>35.980200000000004</v>
      </c>
      <c r="HL178">
        <v>35.956600000000002</v>
      </c>
      <c r="HM178">
        <v>59.1875</v>
      </c>
      <c r="HN178">
        <v>0</v>
      </c>
      <c r="HO178">
        <v>100</v>
      </c>
      <c r="HP178">
        <v>31</v>
      </c>
      <c r="HQ178">
        <v>1090.2</v>
      </c>
      <c r="HR178">
        <v>36.496499999999997</v>
      </c>
      <c r="HS178">
        <v>98.332700000000003</v>
      </c>
      <c r="HT178">
        <v>97.021299999999997</v>
      </c>
    </row>
    <row r="179" spans="1:228" x14ac:dyDescent="0.2">
      <c r="A179">
        <v>164</v>
      </c>
      <c r="B179">
        <v>1678299694.0999999</v>
      </c>
      <c r="C179">
        <v>651.09999990463257</v>
      </c>
      <c r="D179" t="s">
        <v>687</v>
      </c>
      <c r="E179" t="s">
        <v>688</v>
      </c>
      <c r="F179">
        <v>4</v>
      </c>
      <c r="G179">
        <v>1678299691.7874999</v>
      </c>
      <c r="H179">
        <f t="shared" si="68"/>
        <v>1.1118606334104871E-3</v>
      </c>
      <c r="I179">
        <f t="shared" si="69"/>
        <v>1.1118606334104872</v>
      </c>
      <c r="J179">
        <f t="shared" si="70"/>
        <v>18.679795551200794</v>
      </c>
      <c r="K179">
        <f t="shared" si="71"/>
        <v>1053.33125</v>
      </c>
      <c r="L179">
        <f t="shared" si="72"/>
        <v>574.94868865183457</v>
      </c>
      <c r="M179">
        <f t="shared" si="73"/>
        <v>58.256907740079548</v>
      </c>
      <c r="N179">
        <f t="shared" si="74"/>
        <v>106.72921368840984</v>
      </c>
      <c r="O179">
        <f t="shared" si="75"/>
        <v>6.6250420432763815E-2</v>
      </c>
      <c r="P179">
        <f t="shared" si="76"/>
        <v>2.7634702712696253</v>
      </c>
      <c r="Q179">
        <f t="shared" si="77"/>
        <v>6.5380555464331261E-2</v>
      </c>
      <c r="R179">
        <f t="shared" si="78"/>
        <v>4.0940049482544559E-2</v>
      </c>
      <c r="S179">
        <f t="shared" si="79"/>
        <v>226.11902211241315</v>
      </c>
      <c r="T179">
        <f t="shared" si="80"/>
        <v>35.287371269329071</v>
      </c>
      <c r="U179">
        <f t="shared" si="81"/>
        <v>34.109837499999998</v>
      </c>
      <c r="V179">
        <f t="shared" si="82"/>
        <v>5.3758327219731923</v>
      </c>
      <c r="W179">
        <f t="shared" si="83"/>
        <v>69.074951258377297</v>
      </c>
      <c r="X179">
        <f t="shared" si="84"/>
        <v>3.730122468383557</v>
      </c>
      <c r="Y179">
        <f t="shared" si="85"/>
        <v>5.400108723104128</v>
      </c>
      <c r="Z179">
        <f t="shared" si="86"/>
        <v>1.6457102535896353</v>
      </c>
      <c r="AA179">
        <f t="shared" si="87"/>
        <v>-49.033053933402485</v>
      </c>
      <c r="AB179">
        <f t="shared" si="88"/>
        <v>12.047235621666143</v>
      </c>
      <c r="AC179">
        <f t="shared" si="89"/>
        <v>1.0097096846181226</v>
      </c>
      <c r="AD179">
        <f t="shared" si="90"/>
        <v>190.14291348529494</v>
      </c>
      <c r="AE179">
        <f t="shared" si="91"/>
        <v>29.58011018841297</v>
      </c>
      <c r="AF179">
        <f t="shared" si="92"/>
        <v>1.1143481475670758</v>
      </c>
      <c r="AG179">
        <f t="shared" si="93"/>
        <v>18.679795551200794</v>
      </c>
      <c r="AH179">
        <v>1121.30198056208</v>
      </c>
      <c r="AI179">
        <v>1096.8167878787881</v>
      </c>
      <c r="AJ179">
        <v>1.77630203348712</v>
      </c>
      <c r="AK179">
        <v>61.006110821722046</v>
      </c>
      <c r="AL179">
        <f t="shared" si="94"/>
        <v>1.1118606334104872</v>
      </c>
      <c r="AM179">
        <v>35.822534720779231</v>
      </c>
      <c r="AN179">
        <v>36.811010303030287</v>
      </c>
      <c r="AO179">
        <v>-5.516196240204437E-6</v>
      </c>
      <c r="AP179">
        <v>102.99</v>
      </c>
      <c r="AQ179">
        <v>234</v>
      </c>
      <c r="AR179">
        <v>36</v>
      </c>
      <c r="AS179">
        <f t="shared" si="95"/>
        <v>1</v>
      </c>
      <c r="AT179">
        <f t="shared" si="96"/>
        <v>0</v>
      </c>
      <c r="AU179">
        <f t="shared" si="97"/>
        <v>47039.847194026675</v>
      </c>
      <c r="AV179">
        <f t="shared" si="98"/>
        <v>1200.00125</v>
      </c>
      <c r="AW179">
        <f t="shared" si="99"/>
        <v>1025.9279010945145</v>
      </c>
      <c r="AX179">
        <f t="shared" si="100"/>
        <v>0.85493902701727564</v>
      </c>
      <c r="AY179">
        <f t="shared" si="101"/>
        <v>0.18843232214334205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1678299691.7874999</v>
      </c>
      <c r="BF179">
        <v>1053.33125</v>
      </c>
      <c r="BG179">
        <v>1081.7162499999999</v>
      </c>
      <c r="BH179">
        <v>36.813299999999998</v>
      </c>
      <c r="BI179">
        <v>35.822650000000003</v>
      </c>
      <c r="BJ179">
        <v>1060.9712500000001</v>
      </c>
      <c r="BK179">
        <v>36.548575</v>
      </c>
      <c r="BL179">
        <v>650.07337499999994</v>
      </c>
      <c r="BM179">
        <v>101.22525</v>
      </c>
      <c r="BN179">
        <v>0.100153275</v>
      </c>
      <c r="BO179">
        <v>34.1907</v>
      </c>
      <c r="BP179">
        <v>34.109837499999998</v>
      </c>
      <c r="BQ179">
        <v>999.9</v>
      </c>
      <c r="BR179">
        <v>0</v>
      </c>
      <c r="BS179">
        <v>0</v>
      </c>
      <c r="BT179">
        <v>8972.03125</v>
      </c>
      <c r="BU179">
        <v>0</v>
      </c>
      <c r="BV179">
        <v>204.9385</v>
      </c>
      <c r="BW179">
        <v>-28.384450000000001</v>
      </c>
      <c r="BX179">
        <v>1093.5899999999999</v>
      </c>
      <c r="BY179">
        <v>1121.90625</v>
      </c>
      <c r="BZ179">
        <v>0.99067650000000007</v>
      </c>
      <c r="CA179">
        <v>1081.7162499999999</v>
      </c>
      <c r="CB179">
        <v>35.822650000000003</v>
      </c>
      <c r="CC179">
        <v>3.7264387499999998</v>
      </c>
      <c r="CD179">
        <v>3.6261587500000001</v>
      </c>
      <c r="CE179">
        <v>27.68835</v>
      </c>
      <c r="CF179">
        <v>27.222312500000001</v>
      </c>
      <c r="CG179">
        <v>1200.00125</v>
      </c>
      <c r="CH179">
        <v>0.49994699999999997</v>
      </c>
      <c r="CI179">
        <v>0.500054</v>
      </c>
      <c r="CJ179">
        <v>0</v>
      </c>
      <c r="CK179">
        <v>866.18512500000008</v>
      </c>
      <c r="CL179">
        <v>4.9990899999999998</v>
      </c>
      <c r="CM179">
        <v>9034.5375000000004</v>
      </c>
      <c r="CN179">
        <v>9557.6812499999996</v>
      </c>
      <c r="CO179">
        <v>46.061999999999998</v>
      </c>
      <c r="CP179">
        <v>48.375</v>
      </c>
      <c r="CQ179">
        <v>46.875</v>
      </c>
      <c r="CR179">
        <v>47.561999999999998</v>
      </c>
      <c r="CS179">
        <v>47.280999999999999</v>
      </c>
      <c r="CT179">
        <v>597.44000000000005</v>
      </c>
      <c r="CU179">
        <v>597.56124999999997</v>
      </c>
      <c r="CV179">
        <v>0</v>
      </c>
      <c r="CW179">
        <v>1678299694.0999999</v>
      </c>
      <c r="CX179">
        <v>0</v>
      </c>
      <c r="CY179">
        <v>1678287632.5</v>
      </c>
      <c r="CZ179" t="s">
        <v>356</v>
      </c>
      <c r="DA179">
        <v>1678287627</v>
      </c>
      <c r="DB179">
        <v>1678287632.5</v>
      </c>
      <c r="DC179">
        <v>15</v>
      </c>
      <c r="DD179">
        <v>2.5999999999999999E-2</v>
      </c>
      <c r="DE179">
        <v>3.3000000000000002E-2</v>
      </c>
      <c r="DF179">
        <v>-6.1950000000000003</v>
      </c>
      <c r="DG179">
        <v>0.26400000000000001</v>
      </c>
      <c r="DH179">
        <v>415</v>
      </c>
      <c r="DI179">
        <v>32</v>
      </c>
      <c r="DJ179">
        <v>0.71</v>
      </c>
      <c r="DK179">
        <v>0.35</v>
      </c>
      <c r="DL179">
        <v>-28.378554999999999</v>
      </c>
      <c r="DM179">
        <v>7.1495684803060081E-2</v>
      </c>
      <c r="DN179">
        <v>6.6862967889557798E-2</v>
      </c>
      <c r="DO179">
        <v>1</v>
      </c>
      <c r="DP179">
        <v>1.002817525</v>
      </c>
      <c r="DQ179">
        <v>-0.10248296060037521</v>
      </c>
      <c r="DR179">
        <v>1.0129122350893719E-2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3.29392</v>
      </c>
      <c r="EB179">
        <v>2.62513</v>
      </c>
      <c r="EC179">
        <v>0.19316</v>
      </c>
      <c r="ED179">
        <v>0.19415499999999999</v>
      </c>
      <c r="EE179">
        <v>0.14597599999999999</v>
      </c>
      <c r="EF179">
        <v>0.14205699999999999</v>
      </c>
      <c r="EG179">
        <v>24175.8</v>
      </c>
      <c r="EH179">
        <v>24479.200000000001</v>
      </c>
      <c r="EI179">
        <v>27895.9</v>
      </c>
      <c r="EJ179">
        <v>29263.4</v>
      </c>
      <c r="EK179">
        <v>32801.199999999997</v>
      </c>
      <c r="EL179">
        <v>34871.1</v>
      </c>
      <c r="EM179">
        <v>39398.9</v>
      </c>
      <c r="EN179">
        <v>41846.699999999997</v>
      </c>
      <c r="EO179">
        <v>1.7639</v>
      </c>
      <c r="EP179">
        <v>2.1524999999999999</v>
      </c>
      <c r="EQ179">
        <v>9.6373299999999995E-2</v>
      </c>
      <c r="ER179">
        <v>0</v>
      </c>
      <c r="ES179">
        <v>32.546599999999998</v>
      </c>
      <c r="ET179">
        <v>999.9</v>
      </c>
      <c r="EU179">
        <v>74.5</v>
      </c>
      <c r="EV179">
        <v>33.5</v>
      </c>
      <c r="EW179">
        <v>38.2378</v>
      </c>
      <c r="EX179">
        <v>56.902900000000002</v>
      </c>
      <c r="EY179">
        <v>-4.49519</v>
      </c>
      <c r="EZ179">
        <v>2</v>
      </c>
      <c r="FA179">
        <v>0.71349600000000002</v>
      </c>
      <c r="FB179">
        <v>1.3482000000000001</v>
      </c>
      <c r="FC179">
        <v>20.265699999999999</v>
      </c>
      <c r="FD179">
        <v>5.2159399999999998</v>
      </c>
      <c r="FE179">
        <v>12.0099</v>
      </c>
      <c r="FF179">
        <v>4.9849500000000004</v>
      </c>
      <c r="FG179">
        <v>3.2842199999999999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1.8622700000000001</v>
      </c>
      <c r="FN179">
        <v>1.86432</v>
      </c>
      <c r="FO179">
        <v>1.8603499999999999</v>
      </c>
      <c r="FP179">
        <v>1.86111</v>
      </c>
      <c r="FQ179">
        <v>1.8602099999999999</v>
      </c>
      <c r="FR179">
        <v>1.86195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-7.65</v>
      </c>
      <c r="GH179">
        <v>0.26469999999999999</v>
      </c>
      <c r="GI179">
        <v>-4.4239819368145623</v>
      </c>
      <c r="GJ179">
        <v>-4.7384624312344064E-3</v>
      </c>
      <c r="GK179">
        <v>2.0540812038047919E-6</v>
      </c>
      <c r="GL179">
        <v>-4.204614941727041E-10</v>
      </c>
      <c r="GM179">
        <v>0.26473705503428657</v>
      </c>
      <c r="GN179">
        <v>0</v>
      </c>
      <c r="GO179">
        <v>0</v>
      </c>
      <c r="GP179">
        <v>0</v>
      </c>
      <c r="GQ179">
        <v>6</v>
      </c>
      <c r="GR179">
        <v>2075</v>
      </c>
      <c r="GS179">
        <v>4</v>
      </c>
      <c r="GT179">
        <v>32</v>
      </c>
      <c r="GU179">
        <v>201.1</v>
      </c>
      <c r="GV179">
        <v>201</v>
      </c>
      <c r="GW179">
        <v>2.97363</v>
      </c>
      <c r="GX179">
        <v>2.5293000000000001</v>
      </c>
      <c r="GY179">
        <v>2.04834</v>
      </c>
      <c r="GZ179">
        <v>2.6171899999999999</v>
      </c>
      <c r="HA179">
        <v>2.1972700000000001</v>
      </c>
      <c r="HB179">
        <v>2.3083499999999999</v>
      </c>
      <c r="HC179">
        <v>38.845700000000001</v>
      </c>
      <c r="HD179">
        <v>13.379</v>
      </c>
      <c r="HE179">
        <v>18</v>
      </c>
      <c r="HF179">
        <v>409.85500000000002</v>
      </c>
      <c r="HG179">
        <v>751.81200000000001</v>
      </c>
      <c r="HH179">
        <v>30.997800000000002</v>
      </c>
      <c r="HI179">
        <v>36.139800000000001</v>
      </c>
      <c r="HJ179">
        <v>30</v>
      </c>
      <c r="HK179">
        <v>35.983499999999999</v>
      </c>
      <c r="HL179">
        <v>35.959800000000001</v>
      </c>
      <c r="HM179">
        <v>59.468899999999998</v>
      </c>
      <c r="HN179">
        <v>0</v>
      </c>
      <c r="HO179">
        <v>100</v>
      </c>
      <c r="HP179">
        <v>31</v>
      </c>
      <c r="HQ179">
        <v>1096.8699999999999</v>
      </c>
      <c r="HR179">
        <v>36.496499999999997</v>
      </c>
      <c r="HS179">
        <v>98.330399999999997</v>
      </c>
      <c r="HT179">
        <v>97.020700000000005</v>
      </c>
    </row>
    <row r="180" spans="1:228" x14ac:dyDescent="0.2">
      <c r="A180">
        <v>165</v>
      </c>
      <c r="B180">
        <v>1678299698.0999999</v>
      </c>
      <c r="C180">
        <v>655.09999990463257</v>
      </c>
      <c r="D180" t="s">
        <v>689</v>
      </c>
      <c r="E180" t="s">
        <v>690</v>
      </c>
      <c r="F180">
        <v>4</v>
      </c>
      <c r="G180">
        <v>1678299696.0999999</v>
      </c>
      <c r="H180">
        <f t="shared" si="68"/>
        <v>1.0960799601712208E-3</v>
      </c>
      <c r="I180">
        <f t="shared" si="69"/>
        <v>1.0960799601712208</v>
      </c>
      <c r="J180">
        <f t="shared" si="70"/>
        <v>18.847740368057185</v>
      </c>
      <c r="K180">
        <f t="shared" si="71"/>
        <v>1060.5842857142859</v>
      </c>
      <c r="L180">
        <f t="shared" si="72"/>
        <v>572.16408160476306</v>
      </c>
      <c r="M180">
        <f t="shared" si="73"/>
        <v>57.974589242291124</v>
      </c>
      <c r="N180">
        <f t="shared" si="74"/>
        <v>107.4638207778798</v>
      </c>
      <c r="O180">
        <f t="shared" si="75"/>
        <v>6.5400360255688947E-2</v>
      </c>
      <c r="P180">
        <f t="shared" si="76"/>
        <v>2.7675267824457448</v>
      </c>
      <c r="Q180">
        <f t="shared" si="77"/>
        <v>6.4553745904305432E-2</v>
      </c>
      <c r="R180">
        <f t="shared" si="78"/>
        <v>4.0421242988425761E-2</v>
      </c>
      <c r="S180">
        <f t="shared" si="79"/>
        <v>226.11806623747921</v>
      </c>
      <c r="T180">
        <f t="shared" si="80"/>
        <v>35.285347215685327</v>
      </c>
      <c r="U180">
        <f t="shared" si="81"/>
        <v>34.09834285714286</v>
      </c>
      <c r="V180">
        <f t="shared" si="82"/>
        <v>5.3723895921403342</v>
      </c>
      <c r="W180">
        <f t="shared" si="83"/>
        <v>69.076979621897536</v>
      </c>
      <c r="X180">
        <f t="shared" si="84"/>
        <v>3.7292258483214313</v>
      </c>
      <c r="Y180">
        <f t="shared" si="85"/>
        <v>5.3986521540661849</v>
      </c>
      <c r="Z180">
        <f t="shared" si="86"/>
        <v>1.6431637438189028</v>
      </c>
      <c r="AA180">
        <f t="shared" si="87"/>
        <v>-48.337126243550834</v>
      </c>
      <c r="AB180">
        <f t="shared" si="88"/>
        <v>13.057385560887877</v>
      </c>
      <c r="AC180">
        <f t="shared" si="89"/>
        <v>1.0926816766498431</v>
      </c>
      <c r="AD180">
        <f t="shared" si="90"/>
        <v>191.93100723146608</v>
      </c>
      <c r="AE180">
        <f t="shared" si="91"/>
        <v>29.328096068764079</v>
      </c>
      <c r="AF180">
        <f t="shared" si="92"/>
        <v>1.0993650451029526</v>
      </c>
      <c r="AG180">
        <f t="shared" si="93"/>
        <v>18.847740368057185</v>
      </c>
      <c r="AH180">
        <v>1128.035508461699</v>
      </c>
      <c r="AI180">
        <v>1103.653696969697</v>
      </c>
      <c r="AJ180">
        <v>1.705082082300776</v>
      </c>
      <c r="AK180">
        <v>61.006110821722046</v>
      </c>
      <c r="AL180">
        <f t="shared" si="94"/>
        <v>1.0960799601712208</v>
      </c>
      <c r="AM180">
        <v>35.827438478355013</v>
      </c>
      <c r="AN180">
        <v>36.80195030303031</v>
      </c>
      <c r="AO180">
        <v>-1.15592610407545E-5</v>
      </c>
      <c r="AP180">
        <v>102.99</v>
      </c>
      <c r="AQ180">
        <v>233</v>
      </c>
      <c r="AR180">
        <v>36</v>
      </c>
      <c r="AS180">
        <f t="shared" si="95"/>
        <v>1</v>
      </c>
      <c r="AT180">
        <f t="shared" si="96"/>
        <v>0</v>
      </c>
      <c r="AU180">
        <f t="shared" si="97"/>
        <v>47151.731907291476</v>
      </c>
      <c r="AV180">
        <f t="shared" si="98"/>
        <v>1199.995714285714</v>
      </c>
      <c r="AW180">
        <f t="shared" si="99"/>
        <v>1025.9232135945485</v>
      </c>
      <c r="AX180">
        <f t="shared" si="100"/>
        <v>0.85493906468259306</v>
      </c>
      <c r="AY180">
        <f t="shared" si="101"/>
        <v>0.18843239483740476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1678299696.0999999</v>
      </c>
      <c r="BF180">
        <v>1060.5842857142859</v>
      </c>
      <c r="BG180">
        <v>1088.73</v>
      </c>
      <c r="BH180">
        <v>36.804557142857149</v>
      </c>
      <c r="BI180">
        <v>35.827199999999998</v>
      </c>
      <c r="BJ180">
        <v>1068.235714285714</v>
      </c>
      <c r="BK180">
        <v>36.539814285714293</v>
      </c>
      <c r="BL180">
        <v>650.06128571428576</v>
      </c>
      <c r="BM180">
        <v>101.22499999999999</v>
      </c>
      <c r="BN180">
        <v>0.10011128571428569</v>
      </c>
      <c r="BO180">
        <v>34.185857142857152</v>
      </c>
      <c r="BP180">
        <v>34.09834285714286</v>
      </c>
      <c r="BQ180">
        <v>999.89999999999986</v>
      </c>
      <c r="BR180">
        <v>0</v>
      </c>
      <c r="BS180">
        <v>0</v>
      </c>
      <c r="BT180">
        <v>8993.5685714285719</v>
      </c>
      <c r="BU180">
        <v>0</v>
      </c>
      <c r="BV180">
        <v>203.88285714285709</v>
      </c>
      <c r="BW180">
        <v>-28.146642857142862</v>
      </c>
      <c r="BX180">
        <v>1101.1099999999999</v>
      </c>
      <c r="BY180">
        <v>1129.1857142857141</v>
      </c>
      <c r="BZ180">
        <v>0.97735585714285711</v>
      </c>
      <c r="CA180">
        <v>1088.73</v>
      </c>
      <c r="CB180">
        <v>35.827199999999998</v>
      </c>
      <c r="CC180">
        <v>3.7255385714285718</v>
      </c>
      <c r="CD180">
        <v>3.6266057142857142</v>
      </c>
      <c r="CE180">
        <v>27.684200000000001</v>
      </c>
      <c r="CF180">
        <v>27.224399999999999</v>
      </c>
      <c r="CG180">
        <v>1199.995714285714</v>
      </c>
      <c r="CH180">
        <v>0.49994699999999997</v>
      </c>
      <c r="CI180">
        <v>0.500054</v>
      </c>
      <c r="CJ180">
        <v>0</v>
      </c>
      <c r="CK180">
        <v>866.142857142857</v>
      </c>
      <c r="CL180">
        <v>4.9990899999999998</v>
      </c>
      <c r="CM180">
        <v>9034.9985714285704</v>
      </c>
      <c r="CN180">
        <v>9557.6400000000012</v>
      </c>
      <c r="CO180">
        <v>46.061999999999998</v>
      </c>
      <c r="CP180">
        <v>48.321000000000012</v>
      </c>
      <c r="CQ180">
        <v>46.875</v>
      </c>
      <c r="CR180">
        <v>47.561999999999998</v>
      </c>
      <c r="CS180">
        <v>47.267714285714291</v>
      </c>
      <c r="CT180">
        <v>597.4357142857142</v>
      </c>
      <c r="CU180">
        <v>597.56000000000006</v>
      </c>
      <c r="CV180">
        <v>0</v>
      </c>
      <c r="CW180">
        <v>1678299698.3</v>
      </c>
      <c r="CX180">
        <v>0</v>
      </c>
      <c r="CY180">
        <v>1678287632.5</v>
      </c>
      <c r="CZ180" t="s">
        <v>356</v>
      </c>
      <c r="DA180">
        <v>1678287627</v>
      </c>
      <c r="DB180">
        <v>1678287632.5</v>
      </c>
      <c r="DC180">
        <v>15</v>
      </c>
      <c r="DD180">
        <v>2.5999999999999999E-2</v>
      </c>
      <c r="DE180">
        <v>3.3000000000000002E-2</v>
      </c>
      <c r="DF180">
        <v>-6.1950000000000003</v>
      </c>
      <c r="DG180">
        <v>0.26400000000000001</v>
      </c>
      <c r="DH180">
        <v>415</v>
      </c>
      <c r="DI180">
        <v>32</v>
      </c>
      <c r="DJ180">
        <v>0.71</v>
      </c>
      <c r="DK180">
        <v>0.35</v>
      </c>
      <c r="DL180">
        <v>-28.344568292682919</v>
      </c>
      <c r="DM180">
        <v>0.59116515679435244</v>
      </c>
      <c r="DN180">
        <v>9.9045652048780131E-2</v>
      </c>
      <c r="DO180">
        <v>0</v>
      </c>
      <c r="DP180">
        <v>0.99646204878048783</v>
      </c>
      <c r="DQ180">
        <v>-0.1032204250871064</v>
      </c>
      <c r="DR180">
        <v>1.0445947924741E-2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375</v>
      </c>
      <c r="EA180">
        <v>3.2938499999999999</v>
      </c>
      <c r="EB180">
        <v>2.6251799999999998</v>
      </c>
      <c r="EC180">
        <v>0.19392799999999999</v>
      </c>
      <c r="ED180">
        <v>0.19489799999999999</v>
      </c>
      <c r="EE180">
        <v>0.14596000000000001</v>
      </c>
      <c r="EF180">
        <v>0.142065</v>
      </c>
      <c r="EG180">
        <v>24153</v>
      </c>
      <c r="EH180">
        <v>24456.799999999999</v>
      </c>
      <c r="EI180">
        <v>27896.2</v>
      </c>
      <c r="EJ180">
        <v>29263.599999999999</v>
      </c>
      <c r="EK180">
        <v>32802.1</v>
      </c>
      <c r="EL180">
        <v>34871.199999999997</v>
      </c>
      <c r="EM180">
        <v>39399.1</v>
      </c>
      <c r="EN180">
        <v>41847.199999999997</v>
      </c>
      <c r="EO180">
        <v>1.7658499999999999</v>
      </c>
      <c r="EP180">
        <v>2.1526000000000001</v>
      </c>
      <c r="EQ180">
        <v>9.6563200000000002E-2</v>
      </c>
      <c r="ER180">
        <v>0</v>
      </c>
      <c r="ES180">
        <v>32.529899999999998</v>
      </c>
      <c r="ET180">
        <v>999.9</v>
      </c>
      <c r="EU180">
        <v>74.5</v>
      </c>
      <c r="EV180">
        <v>33.5</v>
      </c>
      <c r="EW180">
        <v>38.238199999999999</v>
      </c>
      <c r="EX180">
        <v>57.142899999999997</v>
      </c>
      <c r="EY180">
        <v>-4.4351000000000003</v>
      </c>
      <c r="EZ180">
        <v>2</v>
      </c>
      <c r="FA180">
        <v>0.71343999999999996</v>
      </c>
      <c r="FB180">
        <v>1.34144</v>
      </c>
      <c r="FC180">
        <v>20.265899999999998</v>
      </c>
      <c r="FD180">
        <v>5.2180400000000002</v>
      </c>
      <c r="FE180">
        <v>12.0099</v>
      </c>
      <c r="FF180">
        <v>4.9859999999999998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1.86226</v>
      </c>
      <c r="FN180">
        <v>1.86432</v>
      </c>
      <c r="FO180">
        <v>1.8603499999999999</v>
      </c>
      <c r="FP180">
        <v>1.86111</v>
      </c>
      <c r="FQ180">
        <v>1.8602000000000001</v>
      </c>
      <c r="FR180">
        <v>1.8619699999999999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-7.66</v>
      </c>
      <c r="GH180">
        <v>0.26479999999999998</v>
      </c>
      <c r="GI180">
        <v>-4.4239819368145623</v>
      </c>
      <c r="GJ180">
        <v>-4.7384624312344064E-3</v>
      </c>
      <c r="GK180">
        <v>2.0540812038047919E-6</v>
      </c>
      <c r="GL180">
        <v>-4.204614941727041E-10</v>
      </c>
      <c r="GM180">
        <v>0.26473705503428657</v>
      </c>
      <c r="GN180">
        <v>0</v>
      </c>
      <c r="GO180">
        <v>0</v>
      </c>
      <c r="GP180">
        <v>0</v>
      </c>
      <c r="GQ180">
        <v>6</v>
      </c>
      <c r="GR180">
        <v>2075</v>
      </c>
      <c r="GS180">
        <v>4</v>
      </c>
      <c r="GT180">
        <v>32</v>
      </c>
      <c r="GU180">
        <v>201.2</v>
      </c>
      <c r="GV180">
        <v>201.1</v>
      </c>
      <c r="GW180">
        <v>2.9895</v>
      </c>
      <c r="GX180">
        <v>2.51831</v>
      </c>
      <c r="GY180">
        <v>2.04834</v>
      </c>
      <c r="GZ180">
        <v>2.6171899999999999</v>
      </c>
      <c r="HA180">
        <v>2.1972700000000001</v>
      </c>
      <c r="HB180">
        <v>2.3327599999999999</v>
      </c>
      <c r="HC180">
        <v>38.845700000000001</v>
      </c>
      <c r="HD180">
        <v>13.3878</v>
      </c>
      <c r="HE180">
        <v>18</v>
      </c>
      <c r="HF180">
        <v>410.959</v>
      </c>
      <c r="HG180">
        <v>751.93</v>
      </c>
      <c r="HH180">
        <v>30.998000000000001</v>
      </c>
      <c r="HI180">
        <v>36.139800000000001</v>
      </c>
      <c r="HJ180">
        <v>29.9999</v>
      </c>
      <c r="HK180">
        <v>35.984400000000001</v>
      </c>
      <c r="HL180">
        <v>35.961500000000001</v>
      </c>
      <c r="HM180">
        <v>59.767099999999999</v>
      </c>
      <c r="HN180">
        <v>0</v>
      </c>
      <c r="HO180">
        <v>100</v>
      </c>
      <c r="HP180">
        <v>31</v>
      </c>
      <c r="HQ180">
        <v>1103.56</v>
      </c>
      <c r="HR180">
        <v>36.496499999999997</v>
      </c>
      <c r="HS180">
        <v>98.331299999999999</v>
      </c>
      <c r="HT180">
        <v>97.021699999999996</v>
      </c>
    </row>
    <row r="181" spans="1:228" x14ac:dyDescent="0.2">
      <c r="A181">
        <v>166</v>
      </c>
      <c r="B181">
        <v>1678299702.0999999</v>
      </c>
      <c r="C181">
        <v>659.09999990463257</v>
      </c>
      <c r="D181" t="s">
        <v>691</v>
      </c>
      <c r="E181" t="s">
        <v>692</v>
      </c>
      <c r="F181">
        <v>4</v>
      </c>
      <c r="G181">
        <v>1678299699.7874999</v>
      </c>
      <c r="H181">
        <f t="shared" si="68"/>
        <v>1.0920229077520383E-3</v>
      </c>
      <c r="I181">
        <f t="shared" si="69"/>
        <v>1.0920229077520383</v>
      </c>
      <c r="J181">
        <f t="shared" si="70"/>
        <v>18.87981712093406</v>
      </c>
      <c r="K181">
        <f t="shared" si="71"/>
        <v>1066.68</v>
      </c>
      <c r="L181">
        <f t="shared" si="72"/>
        <v>575.53274841775351</v>
      </c>
      <c r="M181">
        <f t="shared" si="73"/>
        <v>58.316606515899188</v>
      </c>
      <c r="N181">
        <f t="shared" si="74"/>
        <v>108.08274248406002</v>
      </c>
      <c r="O181">
        <f t="shared" si="75"/>
        <v>6.5146335904642083E-2</v>
      </c>
      <c r="P181">
        <f t="shared" si="76"/>
        <v>2.7670248245123865</v>
      </c>
      <c r="Q181">
        <f t="shared" si="77"/>
        <v>6.4306089686817544E-2</v>
      </c>
      <c r="R181">
        <f t="shared" si="78"/>
        <v>4.0265895874528043E-2</v>
      </c>
      <c r="S181">
        <f t="shared" si="79"/>
        <v>226.11775273752227</v>
      </c>
      <c r="T181">
        <f t="shared" si="80"/>
        <v>35.279747100029162</v>
      </c>
      <c r="U181">
        <f t="shared" si="81"/>
        <v>34.098050000000001</v>
      </c>
      <c r="V181">
        <f t="shared" si="82"/>
        <v>5.3723018941436296</v>
      </c>
      <c r="W181">
        <f t="shared" si="83"/>
        <v>69.097321732016525</v>
      </c>
      <c r="X181">
        <f t="shared" si="84"/>
        <v>3.7288915998012131</v>
      </c>
      <c r="Y181">
        <f t="shared" si="85"/>
        <v>5.3965790660644606</v>
      </c>
      <c r="Z181">
        <f t="shared" si="86"/>
        <v>1.6434102943424165</v>
      </c>
      <c r="AA181">
        <f t="shared" si="87"/>
        <v>-48.158210231864885</v>
      </c>
      <c r="AB181">
        <f t="shared" si="88"/>
        <v>12.070190343262878</v>
      </c>
      <c r="AC181">
        <f t="shared" si="89"/>
        <v>1.0102179524970354</v>
      </c>
      <c r="AD181">
        <f t="shared" si="90"/>
        <v>191.03995080141732</v>
      </c>
      <c r="AE181">
        <f t="shared" si="91"/>
        <v>29.407804703641752</v>
      </c>
      <c r="AF181">
        <f t="shared" si="92"/>
        <v>1.0937562250235071</v>
      </c>
      <c r="AG181">
        <f t="shared" si="93"/>
        <v>18.87981712093406</v>
      </c>
      <c r="AH181">
        <v>1134.9493217151389</v>
      </c>
      <c r="AI181">
        <v>1110.5215757575761</v>
      </c>
      <c r="AJ181">
        <v>1.7085164482949979</v>
      </c>
      <c r="AK181">
        <v>61.006110821722046</v>
      </c>
      <c r="AL181">
        <f t="shared" si="94"/>
        <v>1.0920229077520383</v>
      </c>
      <c r="AM181">
        <v>35.828588762987017</v>
      </c>
      <c r="AN181">
        <v>36.799534545454542</v>
      </c>
      <c r="AO181">
        <v>-3.6768694896407559E-6</v>
      </c>
      <c r="AP181">
        <v>102.99</v>
      </c>
      <c r="AQ181">
        <v>233</v>
      </c>
      <c r="AR181">
        <v>36</v>
      </c>
      <c r="AS181">
        <f t="shared" si="95"/>
        <v>1</v>
      </c>
      <c r="AT181">
        <f t="shared" si="96"/>
        <v>0</v>
      </c>
      <c r="AU181">
        <f t="shared" si="97"/>
        <v>47139.04169291749</v>
      </c>
      <c r="AV181">
        <f t="shared" si="98"/>
        <v>1199.9937500000001</v>
      </c>
      <c r="AW181">
        <f t="shared" si="99"/>
        <v>1025.9215635945711</v>
      </c>
      <c r="AX181">
        <f t="shared" si="100"/>
        <v>0.85493908913656513</v>
      </c>
      <c r="AY181">
        <f t="shared" si="101"/>
        <v>0.18843244203357079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1678299699.7874999</v>
      </c>
      <c r="BF181">
        <v>1066.68</v>
      </c>
      <c r="BG181">
        <v>1094.9024999999999</v>
      </c>
      <c r="BH181">
        <v>36.800825000000003</v>
      </c>
      <c r="BI181">
        <v>35.828362499999997</v>
      </c>
      <c r="BJ181">
        <v>1074.3462500000001</v>
      </c>
      <c r="BK181">
        <v>36.536087500000001</v>
      </c>
      <c r="BL181">
        <v>650.00250000000005</v>
      </c>
      <c r="BM181">
        <v>101.226375</v>
      </c>
      <c r="BN181">
        <v>9.9929500000000004E-2</v>
      </c>
      <c r="BO181">
        <v>34.178962499999997</v>
      </c>
      <c r="BP181">
        <v>34.098050000000001</v>
      </c>
      <c r="BQ181">
        <v>999.9</v>
      </c>
      <c r="BR181">
        <v>0</v>
      </c>
      <c r="BS181">
        <v>0</v>
      </c>
      <c r="BT181">
        <v>8990.7824999999993</v>
      </c>
      <c r="BU181">
        <v>0</v>
      </c>
      <c r="BV181">
        <v>204.28049999999999</v>
      </c>
      <c r="BW181">
        <v>-28.223324999999999</v>
      </c>
      <c r="BX181">
        <v>1107.4349999999999</v>
      </c>
      <c r="BY181">
        <v>1135.5899999999999</v>
      </c>
      <c r="BZ181">
        <v>0.97245650000000006</v>
      </c>
      <c r="CA181">
        <v>1094.9024999999999</v>
      </c>
      <c r="CB181">
        <v>35.828362499999997</v>
      </c>
      <c r="CC181">
        <v>3.7252149999999999</v>
      </c>
      <c r="CD181">
        <v>3.6267775000000002</v>
      </c>
      <c r="CE181">
        <v>27.682712500000001</v>
      </c>
      <c r="CF181">
        <v>27.225200000000001</v>
      </c>
      <c r="CG181">
        <v>1199.9937500000001</v>
      </c>
      <c r="CH181">
        <v>0.49994699999999997</v>
      </c>
      <c r="CI181">
        <v>0.500054</v>
      </c>
      <c r="CJ181">
        <v>0</v>
      </c>
      <c r="CK181">
        <v>866.20949999999993</v>
      </c>
      <c r="CL181">
        <v>4.9990899999999998</v>
      </c>
      <c r="CM181">
        <v>9035.6137500000004</v>
      </c>
      <c r="CN181">
        <v>9557.6187499999996</v>
      </c>
      <c r="CO181">
        <v>46.061999999999998</v>
      </c>
      <c r="CP181">
        <v>48.311999999999998</v>
      </c>
      <c r="CQ181">
        <v>46.875</v>
      </c>
      <c r="CR181">
        <v>47.546499999999988</v>
      </c>
      <c r="CS181">
        <v>47.273249999999997</v>
      </c>
      <c r="CT181">
        <v>597.43374999999992</v>
      </c>
      <c r="CU181">
        <v>597.55999999999995</v>
      </c>
      <c r="CV181">
        <v>0</v>
      </c>
      <c r="CW181">
        <v>1678299702.5</v>
      </c>
      <c r="CX181">
        <v>0</v>
      </c>
      <c r="CY181">
        <v>1678287632.5</v>
      </c>
      <c r="CZ181" t="s">
        <v>356</v>
      </c>
      <c r="DA181">
        <v>1678287627</v>
      </c>
      <c r="DB181">
        <v>1678287632.5</v>
      </c>
      <c r="DC181">
        <v>15</v>
      </c>
      <c r="DD181">
        <v>2.5999999999999999E-2</v>
      </c>
      <c r="DE181">
        <v>3.3000000000000002E-2</v>
      </c>
      <c r="DF181">
        <v>-6.1950000000000003</v>
      </c>
      <c r="DG181">
        <v>0.26400000000000001</v>
      </c>
      <c r="DH181">
        <v>415</v>
      </c>
      <c r="DI181">
        <v>32</v>
      </c>
      <c r="DJ181">
        <v>0.71</v>
      </c>
      <c r="DK181">
        <v>0.35</v>
      </c>
      <c r="DL181">
        <v>-28.293872499999999</v>
      </c>
      <c r="DM181">
        <v>0.6372033771107608</v>
      </c>
      <c r="DN181">
        <v>0.1031331663130247</v>
      </c>
      <c r="DO181">
        <v>0</v>
      </c>
      <c r="DP181">
        <v>0.98772079999999995</v>
      </c>
      <c r="DQ181">
        <v>-0.104071024390245</v>
      </c>
      <c r="DR181">
        <v>1.029390806059585E-2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375</v>
      </c>
      <c r="EA181">
        <v>3.2938200000000002</v>
      </c>
      <c r="EB181">
        <v>2.6253500000000001</v>
      </c>
      <c r="EC181">
        <v>0.194684</v>
      </c>
      <c r="ED181">
        <v>0.19566700000000001</v>
      </c>
      <c r="EE181">
        <v>0.145955</v>
      </c>
      <c r="EF181">
        <v>0.142071</v>
      </c>
      <c r="EG181">
        <v>24130.3</v>
      </c>
      <c r="EH181">
        <v>24433.3</v>
      </c>
      <c r="EI181">
        <v>27896.3</v>
      </c>
      <c r="EJ181">
        <v>29263.599999999999</v>
      </c>
      <c r="EK181">
        <v>32802.6</v>
      </c>
      <c r="EL181">
        <v>34870.800000000003</v>
      </c>
      <c r="EM181">
        <v>39399.5</v>
      </c>
      <c r="EN181">
        <v>41847</v>
      </c>
      <c r="EO181">
        <v>1.76583</v>
      </c>
      <c r="EP181">
        <v>2.1526299999999998</v>
      </c>
      <c r="EQ181">
        <v>9.7855899999999996E-2</v>
      </c>
      <c r="ER181">
        <v>0</v>
      </c>
      <c r="ES181">
        <v>32.513399999999997</v>
      </c>
      <c r="ET181">
        <v>999.9</v>
      </c>
      <c r="EU181">
        <v>74.5</v>
      </c>
      <c r="EV181">
        <v>33.5</v>
      </c>
      <c r="EW181">
        <v>38.239100000000001</v>
      </c>
      <c r="EX181">
        <v>57.172899999999998</v>
      </c>
      <c r="EY181">
        <v>-4.3549699999999998</v>
      </c>
      <c r="EZ181">
        <v>2</v>
      </c>
      <c r="FA181">
        <v>0.71299500000000005</v>
      </c>
      <c r="FB181">
        <v>1.33491</v>
      </c>
      <c r="FC181">
        <v>20.265899999999998</v>
      </c>
      <c r="FD181">
        <v>5.2184900000000001</v>
      </c>
      <c r="FE181">
        <v>12.0099</v>
      </c>
      <c r="FF181">
        <v>4.9859</v>
      </c>
      <c r="FG181">
        <v>3.2845800000000001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1.8622799999999999</v>
      </c>
      <c r="FN181">
        <v>1.8643099999999999</v>
      </c>
      <c r="FO181">
        <v>1.8603499999999999</v>
      </c>
      <c r="FP181">
        <v>1.86111</v>
      </c>
      <c r="FQ181">
        <v>1.8602099999999999</v>
      </c>
      <c r="FR181">
        <v>1.8619699999999999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-7.67</v>
      </c>
      <c r="GH181">
        <v>0.26479999999999998</v>
      </c>
      <c r="GI181">
        <v>-4.4239819368145623</v>
      </c>
      <c r="GJ181">
        <v>-4.7384624312344064E-3</v>
      </c>
      <c r="GK181">
        <v>2.0540812038047919E-6</v>
      </c>
      <c r="GL181">
        <v>-4.204614941727041E-10</v>
      </c>
      <c r="GM181">
        <v>0.26473705503428657</v>
      </c>
      <c r="GN181">
        <v>0</v>
      </c>
      <c r="GO181">
        <v>0</v>
      </c>
      <c r="GP181">
        <v>0</v>
      </c>
      <c r="GQ181">
        <v>6</v>
      </c>
      <c r="GR181">
        <v>2075</v>
      </c>
      <c r="GS181">
        <v>4</v>
      </c>
      <c r="GT181">
        <v>32</v>
      </c>
      <c r="GU181">
        <v>201.3</v>
      </c>
      <c r="GV181">
        <v>201.2</v>
      </c>
      <c r="GW181">
        <v>3.0029300000000001</v>
      </c>
      <c r="GX181">
        <v>2.5146500000000001</v>
      </c>
      <c r="GY181">
        <v>2.04834</v>
      </c>
      <c r="GZ181">
        <v>2.6184099999999999</v>
      </c>
      <c r="HA181">
        <v>2.1972700000000001</v>
      </c>
      <c r="HB181">
        <v>2.33521</v>
      </c>
      <c r="HC181">
        <v>38.845700000000001</v>
      </c>
      <c r="HD181">
        <v>13.3965</v>
      </c>
      <c r="HE181">
        <v>18</v>
      </c>
      <c r="HF181">
        <v>410.964</v>
      </c>
      <c r="HG181">
        <v>751.976</v>
      </c>
      <c r="HH181">
        <v>30.998100000000001</v>
      </c>
      <c r="HI181">
        <v>36.139800000000001</v>
      </c>
      <c r="HJ181">
        <v>30</v>
      </c>
      <c r="HK181">
        <v>35.9876</v>
      </c>
      <c r="HL181">
        <v>35.963299999999997</v>
      </c>
      <c r="HM181">
        <v>60.061700000000002</v>
      </c>
      <c r="HN181">
        <v>0</v>
      </c>
      <c r="HO181">
        <v>100</v>
      </c>
      <c r="HP181">
        <v>31</v>
      </c>
      <c r="HQ181">
        <v>1110.23</v>
      </c>
      <c r="HR181">
        <v>36.496499999999997</v>
      </c>
      <c r="HS181">
        <v>98.331800000000001</v>
      </c>
      <c r="HT181">
        <v>97.021299999999997</v>
      </c>
    </row>
    <row r="182" spans="1:228" x14ac:dyDescent="0.2">
      <c r="A182">
        <v>167</v>
      </c>
      <c r="B182">
        <v>1678299706.0999999</v>
      </c>
      <c r="C182">
        <v>663.09999990463257</v>
      </c>
      <c r="D182" t="s">
        <v>693</v>
      </c>
      <c r="E182" t="s">
        <v>694</v>
      </c>
      <c r="F182">
        <v>4</v>
      </c>
      <c r="G182">
        <v>1678299704.0999999</v>
      </c>
      <c r="H182">
        <f t="shared" si="68"/>
        <v>1.0859402740013211E-3</v>
      </c>
      <c r="I182">
        <f t="shared" si="69"/>
        <v>1.0859402740013211</v>
      </c>
      <c r="J182">
        <f t="shared" si="70"/>
        <v>18.716254191374588</v>
      </c>
      <c r="K182">
        <f t="shared" si="71"/>
        <v>1073.8142857142859</v>
      </c>
      <c r="L182">
        <f t="shared" si="72"/>
        <v>584.64251491994776</v>
      </c>
      <c r="M182">
        <f t="shared" si="73"/>
        <v>59.239907607593892</v>
      </c>
      <c r="N182">
        <f t="shared" si="74"/>
        <v>108.80607798791181</v>
      </c>
      <c r="O182">
        <f t="shared" si="75"/>
        <v>6.4876143687131391E-2</v>
      </c>
      <c r="P182">
        <f t="shared" si="76"/>
        <v>2.7747325736759287</v>
      </c>
      <c r="Q182">
        <f t="shared" si="77"/>
        <v>6.4045087619322191E-2</v>
      </c>
      <c r="R182">
        <f t="shared" si="78"/>
        <v>4.0101959840753099E-2</v>
      </c>
      <c r="S182">
        <f t="shared" si="79"/>
        <v>226.11783823751063</v>
      </c>
      <c r="T182">
        <f t="shared" si="80"/>
        <v>35.272865552643829</v>
      </c>
      <c r="U182">
        <f t="shared" si="81"/>
        <v>34.088742857142847</v>
      </c>
      <c r="V182">
        <f t="shared" si="82"/>
        <v>5.3695154573705155</v>
      </c>
      <c r="W182">
        <f t="shared" si="83"/>
        <v>69.113298990734478</v>
      </c>
      <c r="X182">
        <f t="shared" si="84"/>
        <v>3.7285655861611997</v>
      </c>
      <c r="Y182">
        <f t="shared" si="85"/>
        <v>5.3948598035539606</v>
      </c>
      <c r="Z182">
        <f t="shared" si="86"/>
        <v>1.6409498712093158</v>
      </c>
      <c r="AA182">
        <f t="shared" si="87"/>
        <v>-47.889966083458262</v>
      </c>
      <c r="AB182">
        <f t="shared" si="88"/>
        <v>12.640471822267306</v>
      </c>
      <c r="AC182">
        <f t="shared" si="89"/>
        <v>1.0549315946420339</v>
      </c>
      <c r="AD182">
        <f t="shared" si="90"/>
        <v>191.92327557096169</v>
      </c>
      <c r="AE182">
        <f t="shared" si="91"/>
        <v>29.621345646358058</v>
      </c>
      <c r="AF182">
        <f t="shared" si="92"/>
        <v>1.0871530293204732</v>
      </c>
      <c r="AG182">
        <f t="shared" si="93"/>
        <v>18.716254191374588</v>
      </c>
      <c r="AH182">
        <v>1142.022691815607</v>
      </c>
      <c r="AI182">
        <v>1117.5230303030301</v>
      </c>
      <c r="AJ182">
        <v>1.7699809435230891</v>
      </c>
      <c r="AK182">
        <v>61.006110821722046</v>
      </c>
      <c r="AL182">
        <f t="shared" si="94"/>
        <v>1.0859402740013211</v>
      </c>
      <c r="AM182">
        <v>35.830472190476208</v>
      </c>
      <c r="AN182">
        <v>36.796010303030307</v>
      </c>
      <c r="AO182">
        <v>-4.6527789883311773E-6</v>
      </c>
      <c r="AP182">
        <v>102.99</v>
      </c>
      <c r="AQ182">
        <v>233</v>
      </c>
      <c r="AR182">
        <v>36</v>
      </c>
      <c r="AS182">
        <f t="shared" si="95"/>
        <v>1</v>
      </c>
      <c r="AT182">
        <f t="shared" si="96"/>
        <v>0</v>
      </c>
      <c r="AU182">
        <f t="shared" si="97"/>
        <v>47351.331436362132</v>
      </c>
      <c r="AV182">
        <f t="shared" si="98"/>
        <v>1199.994285714286</v>
      </c>
      <c r="AW182">
        <f t="shared" si="99"/>
        <v>1025.9220135945654</v>
      </c>
      <c r="AX182">
        <f t="shared" si="100"/>
        <v>0.85493908246729222</v>
      </c>
      <c r="AY182">
        <f t="shared" si="101"/>
        <v>0.18843242916187386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1678299704.0999999</v>
      </c>
      <c r="BF182">
        <v>1073.8142857142859</v>
      </c>
      <c r="BG182">
        <v>1102.234285714286</v>
      </c>
      <c r="BH182">
        <v>36.797457142857141</v>
      </c>
      <c r="BI182">
        <v>35.830871428571427</v>
      </c>
      <c r="BJ182">
        <v>1081.492857142857</v>
      </c>
      <c r="BK182">
        <v>36.532714285714277</v>
      </c>
      <c r="BL182">
        <v>650.00871428571429</v>
      </c>
      <c r="BM182">
        <v>101.2268571428571</v>
      </c>
      <c r="BN182">
        <v>9.9861485714285728E-2</v>
      </c>
      <c r="BO182">
        <v>34.17324285714286</v>
      </c>
      <c r="BP182">
        <v>34.088742857142847</v>
      </c>
      <c r="BQ182">
        <v>999.89999999999986</v>
      </c>
      <c r="BR182">
        <v>0</v>
      </c>
      <c r="BS182">
        <v>0</v>
      </c>
      <c r="BT182">
        <v>9031.6957142857154</v>
      </c>
      <c r="BU182">
        <v>0</v>
      </c>
      <c r="BV182">
        <v>206.71771428571429</v>
      </c>
      <c r="BW182">
        <v>-28.42061428571429</v>
      </c>
      <c r="BX182">
        <v>1114.8342857142859</v>
      </c>
      <c r="BY182">
        <v>1143.194285714286</v>
      </c>
      <c r="BZ182">
        <v>0.96658771428571433</v>
      </c>
      <c r="CA182">
        <v>1102.234285714286</v>
      </c>
      <c r="CB182">
        <v>35.830871428571427</v>
      </c>
      <c r="CC182">
        <v>3.7248842857142859</v>
      </c>
      <c r="CD182">
        <v>3.6270414285714279</v>
      </c>
      <c r="CE182">
        <v>27.68121428571428</v>
      </c>
      <c r="CF182">
        <v>27.226428571428571</v>
      </c>
      <c r="CG182">
        <v>1199.994285714286</v>
      </c>
      <c r="CH182">
        <v>0.49994699999999997</v>
      </c>
      <c r="CI182">
        <v>0.500054</v>
      </c>
      <c r="CJ182">
        <v>0</v>
      </c>
      <c r="CK182">
        <v>866.19285714285718</v>
      </c>
      <c r="CL182">
        <v>4.9990899999999998</v>
      </c>
      <c r="CM182">
        <v>9036.4057142857146</v>
      </c>
      <c r="CN182">
        <v>9557.6071428571413</v>
      </c>
      <c r="CO182">
        <v>46.061999999999998</v>
      </c>
      <c r="CP182">
        <v>48.311999999999998</v>
      </c>
      <c r="CQ182">
        <v>46.875</v>
      </c>
      <c r="CR182">
        <v>47.544285714285706</v>
      </c>
      <c r="CS182">
        <v>47.25</v>
      </c>
      <c r="CT182">
        <v>597.43428571428569</v>
      </c>
      <c r="CU182">
        <v>597.56000000000006</v>
      </c>
      <c r="CV182">
        <v>0</v>
      </c>
      <c r="CW182">
        <v>1678299706.0999999</v>
      </c>
      <c r="CX182">
        <v>0</v>
      </c>
      <c r="CY182">
        <v>1678287632.5</v>
      </c>
      <c r="CZ182" t="s">
        <v>356</v>
      </c>
      <c r="DA182">
        <v>1678287627</v>
      </c>
      <c r="DB182">
        <v>1678287632.5</v>
      </c>
      <c r="DC182">
        <v>15</v>
      </c>
      <c r="DD182">
        <v>2.5999999999999999E-2</v>
      </c>
      <c r="DE182">
        <v>3.3000000000000002E-2</v>
      </c>
      <c r="DF182">
        <v>-6.1950000000000003</v>
      </c>
      <c r="DG182">
        <v>0.26400000000000001</v>
      </c>
      <c r="DH182">
        <v>415</v>
      </c>
      <c r="DI182">
        <v>32</v>
      </c>
      <c r="DJ182">
        <v>0.71</v>
      </c>
      <c r="DK182">
        <v>0.35</v>
      </c>
      <c r="DL182">
        <v>-28.308599999999998</v>
      </c>
      <c r="DM182">
        <v>9.958198874294491E-2</v>
      </c>
      <c r="DN182">
        <v>0.1135434476312924</v>
      </c>
      <c r="DO182">
        <v>1</v>
      </c>
      <c r="DP182">
        <v>0.98135034999999993</v>
      </c>
      <c r="DQ182">
        <v>-0.10766721951219679</v>
      </c>
      <c r="DR182">
        <v>1.0583311678179949E-2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3.2938900000000002</v>
      </c>
      <c r="EB182">
        <v>2.6254300000000002</v>
      </c>
      <c r="EC182">
        <v>0.19545999999999999</v>
      </c>
      <c r="ED182">
        <v>0.19641900000000001</v>
      </c>
      <c r="EE182">
        <v>0.14593999999999999</v>
      </c>
      <c r="EF182">
        <v>0.14208200000000001</v>
      </c>
      <c r="EG182">
        <v>24107.8</v>
      </c>
      <c r="EH182">
        <v>24410.2</v>
      </c>
      <c r="EI182">
        <v>27897.4</v>
      </c>
      <c r="EJ182">
        <v>29263.4</v>
      </c>
      <c r="EK182">
        <v>32804.300000000003</v>
      </c>
      <c r="EL182">
        <v>34870.5</v>
      </c>
      <c r="EM182">
        <v>39400.699999999997</v>
      </c>
      <c r="EN182">
        <v>41847</v>
      </c>
      <c r="EO182">
        <v>1.7657700000000001</v>
      </c>
      <c r="EP182">
        <v>2.1528</v>
      </c>
      <c r="EQ182">
        <v>9.7997500000000001E-2</v>
      </c>
      <c r="ER182">
        <v>0</v>
      </c>
      <c r="ES182">
        <v>32.496099999999998</v>
      </c>
      <c r="ET182">
        <v>999.9</v>
      </c>
      <c r="EU182">
        <v>74.5</v>
      </c>
      <c r="EV182">
        <v>33.5</v>
      </c>
      <c r="EW182">
        <v>38.239800000000002</v>
      </c>
      <c r="EX182">
        <v>56.902900000000002</v>
      </c>
      <c r="EY182">
        <v>-4.5112199999999998</v>
      </c>
      <c r="EZ182">
        <v>2</v>
      </c>
      <c r="FA182">
        <v>0.713252</v>
      </c>
      <c r="FB182">
        <v>1.32873</v>
      </c>
      <c r="FC182">
        <v>20.266100000000002</v>
      </c>
      <c r="FD182">
        <v>5.2183400000000004</v>
      </c>
      <c r="FE182">
        <v>12.0099</v>
      </c>
      <c r="FF182">
        <v>4.9855999999999998</v>
      </c>
      <c r="FG182">
        <v>3.2844500000000001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1.8622700000000001</v>
      </c>
      <c r="FN182">
        <v>1.86432</v>
      </c>
      <c r="FO182">
        <v>1.8603499999999999</v>
      </c>
      <c r="FP182">
        <v>1.86111</v>
      </c>
      <c r="FQ182">
        <v>1.8602000000000001</v>
      </c>
      <c r="FR182">
        <v>1.86198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-7.68</v>
      </c>
      <c r="GH182">
        <v>0.26479999999999998</v>
      </c>
      <c r="GI182">
        <v>-4.4239819368145623</v>
      </c>
      <c r="GJ182">
        <v>-4.7384624312344064E-3</v>
      </c>
      <c r="GK182">
        <v>2.0540812038047919E-6</v>
      </c>
      <c r="GL182">
        <v>-4.204614941727041E-10</v>
      </c>
      <c r="GM182">
        <v>0.26473705503428657</v>
      </c>
      <c r="GN182">
        <v>0</v>
      </c>
      <c r="GO182">
        <v>0</v>
      </c>
      <c r="GP182">
        <v>0</v>
      </c>
      <c r="GQ182">
        <v>6</v>
      </c>
      <c r="GR182">
        <v>2075</v>
      </c>
      <c r="GS182">
        <v>4</v>
      </c>
      <c r="GT182">
        <v>32</v>
      </c>
      <c r="GU182">
        <v>201.3</v>
      </c>
      <c r="GV182">
        <v>201.2</v>
      </c>
      <c r="GW182">
        <v>3.0175800000000002</v>
      </c>
      <c r="GX182">
        <v>2.5293000000000001</v>
      </c>
      <c r="GY182">
        <v>2.04834</v>
      </c>
      <c r="GZ182">
        <v>2.6184099999999999</v>
      </c>
      <c r="HA182">
        <v>2.1972700000000001</v>
      </c>
      <c r="HB182">
        <v>2.2485400000000002</v>
      </c>
      <c r="HC182">
        <v>38.845700000000001</v>
      </c>
      <c r="HD182">
        <v>13.379</v>
      </c>
      <c r="HE182">
        <v>18</v>
      </c>
      <c r="HF182">
        <v>410.94600000000003</v>
      </c>
      <c r="HG182">
        <v>752.18499999999995</v>
      </c>
      <c r="HH182">
        <v>30.998200000000001</v>
      </c>
      <c r="HI182">
        <v>36.139800000000001</v>
      </c>
      <c r="HJ182">
        <v>30.0001</v>
      </c>
      <c r="HK182">
        <v>35.989400000000003</v>
      </c>
      <c r="HL182">
        <v>35.966500000000003</v>
      </c>
      <c r="HM182">
        <v>60.3551</v>
      </c>
      <c r="HN182">
        <v>0</v>
      </c>
      <c r="HO182">
        <v>100</v>
      </c>
      <c r="HP182">
        <v>31</v>
      </c>
      <c r="HQ182">
        <v>1116.9100000000001</v>
      </c>
      <c r="HR182">
        <v>36.496499999999997</v>
      </c>
      <c r="HS182">
        <v>98.335300000000004</v>
      </c>
      <c r="HT182">
        <v>97.021100000000004</v>
      </c>
    </row>
    <row r="183" spans="1:228" x14ac:dyDescent="0.2">
      <c r="A183">
        <v>168</v>
      </c>
      <c r="B183">
        <v>1678299709.5999999</v>
      </c>
      <c r="C183">
        <v>666.59999990463257</v>
      </c>
      <c r="D183" t="s">
        <v>695</v>
      </c>
      <c r="E183" t="s">
        <v>696</v>
      </c>
      <c r="F183">
        <v>4</v>
      </c>
      <c r="G183">
        <v>1678299707.5285721</v>
      </c>
      <c r="H183">
        <f t="shared" si="68"/>
        <v>1.0763835897405034E-3</v>
      </c>
      <c r="I183">
        <f t="shared" si="69"/>
        <v>1.0763835897405034</v>
      </c>
      <c r="J183">
        <f t="shared" si="70"/>
        <v>18.908861711613735</v>
      </c>
      <c r="K183">
        <f t="shared" si="71"/>
        <v>1079.6471428571431</v>
      </c>
      <c r="L183">
        <f t="shared" si="72"/>
        <v>581.94218585215015</v>
      </c>
      <c r="M183">
        <f t="shared" si="73"/>
        <v>58.965253689673261</v>
      </c>
      <c r="N183">
        <f t="shared" si="74"/>
        <v>109.39517570921798</v>
      </c>
      <c r="O183">
        <f t="shared" si="75"/>
        <v>6.4364711668987329E-2</v>
      </c>
      <c r="P183">
        <f t="shared" si="76"/>
        <v>2.7721305858548853</v>
      </c>
      <c r="Q183">
        <f t="shared" si="77"/>
        <v>6.3545860280411703E-2</v>
      </c>
      <c r="R183">
        <f t="shared" si="78"/>
        <v>3.9788865222353788E-2</v>
      </c>
      <c r="S183">
        <f t="shared" si="79"/>
        <v>226.11991038030592</v>
      </c>
      <c r="T183">
        <f t="shared" si="80"/>
        <v>35.268425746888134</v>
      </c>
      <c r="U183">
        <f t="shared" si="81"/>
        <v>34.081585714285708</v>
      </c>
      <c r="V183">
        <f t="shared" si="82"/>
        <v>5.3673735573317645</v>
      </c>
      <c r="W183">
        <f t="shared" si="83"/>
        <v>69.135430454265091</v>
      </c>
      <c r="X183">
        <f t="shared" si="84"/>
        <v>3.7280946239905184</v>
      </c>
      <c r="Y183">
        <f t="shared" si="85"/>
        <v>5.392451597530374</v>
      </c>
      <c r="Z183">
        <f t="shared" si="86"/>
        <v>1.6392789333412461</v>
      </c>
      <c r="AA183">
        <f t="shared" si="87"/>
        <v>-47.4685163075562</v>
      </c>
      <c r="AB183">
        <f t="shared" si="88"/>
        <v>12.500517353810586</v>
      </c>
      <c r="AC183">
        <f t="shared" si="89"/>
        <v>1.0441533107554095</v>
      </c>
      <c r="AD183">
        <f t="shared" si="90"/>
        <v>192.19606473731571</v>
      </c>
      <c r="AE183">
        <f t="shared" si="91"/>
        <v>29.569558234333332</v>
      </c>
      <c r="AF183">
        <f t="shared" si="92"/>
        <v>1.0788554376697879</v>
      </c>
      <c r="AG183">
        <f t="shared" si="93"/>
        <v>18.908861711613735</v>
      </c>
      <c r="AH183">
        <v>1148.134825622463</v>
      </c>
      <c r="AI183">
        <v>1123.596303030303</v>
      </c>
      <c r="AJ183">
        <v>1.731093899538527</v>
      </c>
      <c r="AK183">
        <v>61.006110821722046</v>
      </c>
      <c r="AL183">
        <f t="shared" si="94"/>
        <v>1.0763835897405034</v>
      </c>
      <c r="AM183">
        <v>35.834811522727257</v>
      </c>
      <c r="AN183">
        <v>36.791825454545439</v>
      </c>
      <c r="AO183">
        <v>-6.1355807313423197E-6</v>
      </c>
      <c r="AP183">
        <v>102.99</v>
      </c>
      <c r="AQ183">
        <v>232</v>
      </c>
      <c r="AR183">
        <v>36</v>
      </c>
      <c r="AS183">
        <f t="shared" si="95"/>
        <v>1</v>
      </c>
      <c r="AT183">
        <f t="shared" si="96"/>
        <v>0</v>
      </c>
      <c r="AU183">
        <f t="shared" si="97"/>
        <v>47281.148584399183</v>
      </c>
      <c r="AV183">
        <f t="shared" si="98"/>
        <v>1200.005714285714</v>
      </c>
      <c r="AW183">
        <f t="shared" si="99"/>
        <v>1025.9317421659614</v>
      </c>
      <c r="AX183">
        <f t="shared" si="100"/>
        <v>0.85493904733331405</v>
      </c>
      <c r="AY183">
        <f t="shared" si="101"/>
        <v>0.18843236135329616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1678299707.5285721</v>
      </c>
      <c r="BF183">
        <v>1079.6471428571431</v>
      </c>
      <c r="BG183">
        <v>1108.015714285714</v>
      </c>
      <c r="BH183">
        <v>36.793457142857143</v>
      </c>
      <c r="BI183">
        <v>35.834285714285713</v>
      </c>
      <c r="BJ183">
        <v>1087.3357142857139</v>
      </c>
      <c r="BK183">
        <v>36.528685714285707</v>
      </c>
      <c r="BL183">
        <v>650.03642857142859</v>
      </c>
      <c r="BM183">
        <v>101.2248571428571</v>
      </c>
      <c r="BN183">
        <v>0.1000770571428572</v>
      </c>
      <c r="BO183">
        <v>34.165228571428571</v>
      </c>
      <c r="BP183">
        <v>34.081585714285708</v>
      </c>
      <c r="BQ183">
        <v>999.89999999999986</v>
      </c>
      <c r="BR183">
        <v>0</v>
      </c>
      <c r="BS183">
        <v>0</v>
      </c>
      <c r="BT183">
        <v>9018.0357142857138</v>
      </c>
      <c r="BU183">
        <v>0</v>
      </c>
      <c r="BV183">
        <v>209.3738571428571</v>
      </c>
      <c r="BW183">
        <v>-28.36991428571428</v>
      </c>
      <c r="BX183">
        <v>1120.8900000000001</v>
      </c>
      <c r="BY183">
        <v>1149.197142857143</v>
      </c>
      <c r="BZ183">
        <v>0.95913714285714291</v>
      </c>
      <c r="CA183">
        <v>1108.015714285714</v>
      </c>
      <c r="CB183">
        <v>35.834285714285713</v>
      </c>
      <c r="CC183">
        <v>3.7244128571428572</v>
      </c>
      <c r="CD183">
        <v>3.6273271428571432</v>
      </c>
      <c r="CE183">
        <v>27.67905714285714</v>
      </c>
      <c r="CF183">
        <v>27.227799999999998</v>
      </c>
      <c r="CG183">
        <v>1200.005714285714</v>
      </c>
      <c r="CH183">
        <v>0.49994699999999997</v>
      </c>
      <c r="CI183">
        <v>0.500054</v>
      </c>
      <c r="CJ183">
        <v>0</v>
      </c>
      <c r="CK183">
        <v>866.3192857142858</v>
      </c>
      <c r="CL183">
        <v>4.9990899999999998</v>
      </c>
      <c r="CM183">
        <v>9037.1185714285712</v>
      </c>
      <c r="CN183">
        <v>9557.7200000000012</v>
      </c>
      <c r="CO183">
        <v>46.061999999999998</v>
      </c>
      <c r="CP183">
        <v>48.267714285714291</v>
      </c>
      <c r="CQ183">
        <v>46.875</v>
      </c>
      <c r="CR183">
        <v>47.5</v>
      </c>
      <c r="CS183">
        <v>47.25</v>
      </c>
      <c r="CT183">
        <v>597.44142857142856</v>
      </c>
      <c r="CU183">
        <v>597.56428571428569</v>
      </c>
      <c r="CV183">
        <v>0</v>
      </c>
      <c r="CW183">
        <v>1678299709.7</v>
      </c>
      <c r="CX183">
        <v>0</v>
      </c>
      <c r="CY183">
        <v>1678287632.5</v>
      </c>
      <c r="CZ183" t="s">
        <v>356</v>
      </c>
      <c r="DA183">
        <v>1678287627</v>
      </c>
      <c r="DB183">
        <v>1678287632.5</v>
      </c>
      <c r="DC183">
        <v>15</v>
      </c>
      <c r="DD183">
        <v>2.5999999999999999E-2</v>
      </c>
      <c r="DE183">
        <v>3.3000000000000002E-2</v>
      </c>
      <c r="DF183">
        <v>-6.1950000000000003</v>
      </c>
      <c r="DG183">
        <v>0.26400000000000001</v>
      </c>
      <c r="DH183">
        <v>415</v>
      </c>
      <c r="DI183">
        <v>32</v>
      </c>
      <c r="DJ183">
        <v>0.71</v>
      </c>
      <c r="DK183">
        <v>0.35</v>
      </c>
      <c r="DL183">
        <v>-28.31413902439024</v>
      </c>
      <c r="DM183">
        <v>-6.2845296167240119E-2</v>
      </c>
      <c r="DN183">
        <v>0.11293715471943409</v>
      </c>
      <c r="DO183">
        <v>1</v>
      </c>
      <c r="DP183">
        <v>0.97562826829268301</v>
      </c>
      <c r="DQ183">
        <v>-0.11480964459930371</v>
      </c>
      <c r="DR183">
        <v>1.14758991592548E-2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3.2940299999999998</v>
      </c>
      <c r="EB183">
        <v>2.62568</v>
      </c>
      <c r="EC183">
        <v>0.19611799999999999</v>
      </c>
      <c r="ED183">
        <v>0.19708300000000001</v>
      </c>
      <c r="EE183">
        <v>0.145928</v>
      </c>
      <c r="EF183">
        <v>0.14208000000000001</v>
      </c>
      <c r="EG183">
        <v>24088.3</v>
      </c>
      <c r="EH183">
        <v>24390.400000000001</v>
      </c>
      <c r="EI183">
        <v>27897.7</v>
      </c>
      <c r="EJ183">
        <v>29264.1</v>
      </c>
      <c r="EK183">
        <v>32805.5</v>
      </c>
      <c r="EL183">
        <v>34871.300000000003</v>
      </c>
      <c r="EM183">
        <v>39401.599999999999</v>
      </c>
      <c r="EN183">
        <v>41847.800000000003</v>
      </c>
      <c r="EO183">
        <v>1.76725</v>
      </c>
      <c r="EP183">
        <v>2.1527500000000002</v>
      </c>
      <c r="EQ183">
        <v>9.8750000000000004E-2</v>
      </c>
      <c r="ER183">
        <v>0</v>
      </c>
      <c r="ES183">
        <v>32.482700000000001</v>
      </c>
      <c r="ET183">
        <v>999.9</v>
      </c>
      <c r="EU183">
        <v>74.5</v>
      </c>
      <c r="EV183">
        <v>33.5</v>
      </c>
      <c r="EW183">
        <v>38.24</v>
      </c>
      <c r="EX183">
        <v>57.142899999999997</v>
      </c>
      <c r="EY183">
        <v>-4.3950300000000002</v>
      </c>
      <c r="EZ183">
        <v>2</v>
      </c>
      <c r="FA183">
        <v>0.71292199999999994</v>
      </c>
      <c r="FB183">
        <v>1.3223800000000001</v>
      </c>
      <c r="FC183">
        <v>20.266300000000001</v>
      </c>
      <c r="FD183">
        <v>5.2180400000000002</v>
      </c>
      <c r="FE183">
        <v>12.0099</v>
      </c>
      <c r="FF183">
        <v>4.9856499999999997</v>
      </c>
      <c r="FG183">
        <v>3.2844799999999998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1.86225</v>
      </c>
      <c r="FN183">
        <v>1.86432</v>
      </c>
      <c r="FO183">
        <v>1.8603499999999999</v>
      </c>
      <c r="FP183">
        <v>1.86111</v>
      </c>
      <c r="FQ183">
        <v>1.8602000000000001</v>
      </c>
      <c r="FR183">
        <v>1.8619600000000001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-7.7</v>
      </c>
      <c r="GH183">
        <v>0.26479999999999998</v>
      </c>
      <c r="GI183">
        <v>-4.4239819368145623</v>
      </c>
      <c r="GJ183">
        <v>-4.7384624312344064E-3</v>
      </c>
      <c r="GK183">
        <v>2.0540812038047919E-6</v>
      </c>
      <c r="GL183">
        <v>-4.204614941727041E-10</v>
      </c>
      <c r="GM183">
        <v>0.26473705503428657</v>
      </c>
      <c r="GN183">
        <v>0</v>
      </c>
      <c r="GO183">
        <v>0</v>
      </c>
      <c r="GP183">
        <v>0</v>
      </c>
      <c r="GQ183">
        <v>6</v>
      </c>
      <c r="GR183">
        <v>2075</v>
      </c>
      <c r="GS183">
        <v>4</v>
      </c>
      <c r="GT183">
        <v>32</v>
      </c>
      <c r="GU183">
        <v>201.4</v>
      </c>
      <c r="GV183">
        <v>201.3</v>
      </c>
      <c r="GW183">
        <v>3.0261200000000001</v>
      </c>
      <c r="GX183">
        <v>2.52563</v>
      </c>
      <c r="GY183">
        <v>2.04834</v>
      </c>
      <c r="GZ183">
        <v>2.6184099999999999</v>
      </c>
      <c r="HA183">
        <v>2.1972700000000001</v>
      </c>
      <c r="HB183">
        <v>2.2888199999999999</v>
      </c>
      <c r="HC183">
        <v>38.845700000000001</v>
      </c>
      <c r="HD183">
        <v>13.379</v>
      </c>
      <c r="HE183">
        <v>18</v>
      </c>
      <c r="HF183">
        <v>411.78899999999999</v>
      </c>
      <c r="HG183">
        <v>752.14099999999996</v>
      </c>
      <c r="HH183">
        <v>30.998100000000001</v>
      </c>
      <c r="HI183">
        <v>36.139800000000001</v>
      </c>
      <c r="HJ183">
        <v>30</v>
      </c>
      <c r="HK183">
        <v>35.990900000000003</v>
      </c>
      <c r="HL183">
        <v>35.966900000000003</v>
      </c>
      <c r="HM183">
        <v>60.616199999999999</v>
      </c>
      <c r="HN183">
        <v>0</v>
      </c>
      <c r="HO183">
        <v>100</v>
      </c>
      <c r="HP183">
        <v>31</v>
      </c>
      <c r="HQ183">
        <v>1123.5899999999999</v>
      </c>
      <c r="HR183">
        <v>36.496499999999997</v>
      </c>
      <c r="HS183">
        <v>98.337000000000003</v>
      </c>
      <c r="HT183">
        <v>97.023099999999999</v>
      </c>
    </row>
    <row r="184" spans="1:228" x14ac:dyDescent="0.2">
      <c r="A184">
        <v>169</v>
      </c>
      <c r="B184">
        <v>1678299713.5999999</v>
      </c>
      <c r="C184">
        <v>670.59999990463257</v>
      </c>
      <c r="D184" t="s">
        <v>697</v>
      </c>
      <c r="E184" t="s">
        <v>698</v>
      </c>
      <c r="F184">
        <v>4</v>
      </c>
      <c r="G184">
        <v>1678299711.5999999</v>
      </c>
      <c r="H184">
        <f t="shared" si="68"/>
        <v>1.0612999916231739E-3</v>
      </c>
      <c r="I184">
        <f t="shared" si="69"/>
        <v>1.061299991623174</v>
      </c>
      <c r="J184">
        <f t="shared" si="70"/>
        <v>19.075894399186371</v>
      </c>
      <c r="K184">
        <f t="shared" si="71"/>
        <v>1086.3800000000001</v>
      </c>
      <c r="L184">
        <f t="shared" si="72"/>
        <v>577.70544524601701</v>
      </c>
      <c r="M184">
        <f t="shared" si="73"/>
        <v>58.535069594671612</v>
      </c>
      <c r="N184">
        <f t="shared" si="74"/>
        <v>110.07569589235715</v>
      </c>
      <c r="O184">
        <f t="shared" si="75"/>
        <v>6.3464593616854206E-2</v>
      </c>
      <c r="P184">
        <f t="shared" si="76"/>
        <v>2.7638582377660694</v>
      </c>
      <c r="Q184">
        <f t="shared" si="77"/>
        <v>6.2665981094567266E-2</v>
      </c>
      <c r="R184">
        <f t="shared" si="78"/>
        <v>3.923715300323858E-2</v>
      </c>
      <c r="S184">
        <f t="shared" si="79"/>
        <v>226.12567080875482</v>
      </c>
      <c r="T184">
        <f t="shared" si="80"/>
        <v>35.261310399693521</v>
      </c>
      <c r="U184">
        <f t="shared" si="81"/>
        <v>34.077014285714277</v>
      </c>
      <c r="V184">
        <f t="shared" si="82"/>
        <v>5.3660058663246177</v>
      </c>
      <c r="W184">
        <f t="shared" si="83"/>
        <v>69.170512208347446</v>
      </c>
      <c r="X184">
        <f t="shared" si="84"/>
        <v>3.7270098098522455</v>
      </c>
      <c r="Y184">
        <f t="shared" si="85"/>
        <v>5.3881483465471183</v>
      </c>
      <c r="Z184">
        <f t="shared" si="86"/>
        <v>1.6389960564723722</v>
      </c>
      <c r="AA184">
        <f t="shared" si="87"/>
        <v>-46.80332963058197</v>
      </c>
      <c r="AB184">
        <f t="shared" si="88"/>
        <v>11.009350116091351</v>
      </c>
      <c r="AC184">
        <f t="shared" si="89"/>
        <v>0.92226514417343353</v>
      </c>
      <c r="AD184">
        <f t="shared" si="90"/>
        <v>191.25395643843763</v>
      </c>
      <c r="AE184">
        <f t="shared" si="91"/>
        <v>29.69455684796884</v>
      </c>
      <c r="AF184">
        <f t="shared" si="92"/>
        <v>1.0684564724194978</v>
      </c>
      <c r="AG184">
        <f t="shared" si="93"/>
        <v>19.075894399186371</v>
      </c>
      <c r="AH184">
        <v>1155.123846976694</v>
      </c>
      <c r="AI184">
        <v>1130.460181818182</v>
      </c>
      <c r="AJ184">
        <v>1.721752794718203</v>
      </c>
      <c r="AK184">
        <v>61.006110821722046</v>
      </c>
      <c r="AL184">
        <f t="shared" si="94"/>
        <v>1.061299991623174</v>
      </c>
      <c r="AM184">
        <v>35.832986774891779</v>
      </c>
      <c r="AN184">
        <v>36.77669272727271</v>
      </c>
      <c r="AO184">
        <v>-2.1264570517200629E-5</v>
      </c>
      <c r="AP184">
        <v>102.99</v>
      </c>
      <c r="AQ184">
        <v>230</v>
      </c>
      <c r="AR184">
        <v>35</v>
      </c>
      <c r="AS184">
        <f t="shared" si="95"/>
        <v>1</v>
      </c>
      <c r="AT184">
        <f t="shared" si="96"/>
        <v>0</v>
      </c>
      <c r="AU184">
        <f t="shared" si="97"/>
        <v>47056.554908332815</v>
      </c>
      <c r="AV184">
        <f t="shared" si="98"/>
        <v>1200.037142857143</v>
      </c>
      <c r="AW184">
        <f t="shared" si="99"/>
        <v>1025.958527880184</v>
      </c>
      <c r="AX184">
        <f t="shared" si="100"/>
        <v>0.85493897750323056</v>
      </c>
      <c r="AY184">
        <f t="shared" si="101"/>
        <v>0.18843222658123482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1678299711.5999999</v>
      </c>
      <c r="BF184">
        <v>1086.3800000000001</v>
      </c>
      <c r="BG184">
        <v>1114.8599999999999</v>
      </c>
      <c r="BH184">
        <v>36.78331428571429</v>
      </c>
      <c r="BI184">
        <v>35.833385714285711</v>
      </c>
      <c r="BJ184">
        <v>1094.081428571428</v>
      </c>
      <c r="BK184">
        <v>36.518599999999999</v>
      </c>
      <c r="BL184">
        <v>650.0415714285715</v>
      </c>
      <c r="BM184">
        <v>101.223</v>
      </c>
      <c r="BN184">
        <v>0.10038214285714291</v>
      </c>
      <c r="BO184">
        <v>34.1509</v>
      </c>
      <c r="BP184">
        <v>34.077014285714277</v>
      </c>
      <c r="BQ184">
        <v>999.89999999999986</v>
      </c>
      <c r="BR184">
        <v>0</v>
      </c>
      <c r="BS184">
        <v>0</v>
      </c>
      <c r="BT184">
        <v>8974.2871428571416</v>
      </c>
      <c r="BU184">
        <v>0</v>
      </c>
      <c r="BV184">
        <v>212.23685714285719</v>
      </c>
      <c r="BW184">
        <v>-28.479242857142861</v>
      </c>
      <c r="BX184">
        <v>1127.8671428571431</v>
      </c>
      <c r="BY184">
        <v>1156.2942857142859</v>
      </c>
      <c r="BZ184">
        <v>0.94991528571428574</v>
      </c>
      <c r="CA184">
        <v>1114.8599999999999</v>
      </c>
      <c r="CB184">
        <v>35.833385714285711</v>
      </c>
      <c r="CC184">
        <v>3.723318571428571</v>
      </c>
      <c r="CD184">
        <v>3.6271685714285722</v>
      </c>
      <c r="CE184">
        <v>27.674028571428579</v>
      </c>
      <c r="CF184">
        <v>27.227028571428569</v>
      </c>
      <c r="CG184">
        <v>1200.037142857143</v>
      </c>
      <c r="CH184">
        <v>0.49995099999999992</v>
      </c>
      <c r="CI184">
        <v>0.50004971428571432</v>
      </c>
      <c r="CJ184">
        <v>0</v>
      </c>
      <c r="CK184">
        <v>866.60014285714283</v>
      </c>
      <c r="CL184">
        <v>4.9990899999999998</v>
      </c>
      <c r="CM184">
        <v>9038.437142857143</v>
      </c>
      <c r="CN184">
        <v>9557.9814285714274</v>
      </c>
      <c r="CO184">
        <v>46.061999999999998</v>
      </c>
      <c r="CP184">
        <v>48.25</v>
      </c>
      <c r="CQ184">
        <v>46.875</v>
      </c>
      <c r="CR184">
        <v>47.491</v>
      </c>
      <c r="CS184">
        <v>47.25</v>
      </c>
      <c r="CT184">
        <v>597.46</v>
      </c>
      <c r="CU184">
        <v>597.5771428571428</v>
      </c>
      <c r="CV184">
        <v>0</v>
      </c>
      <c r="CW184">
        <v>1678299713.9000001</v>
      </c>
      <c r="CX184">
        <v>0</v>
      </c>
      <c r="CY184">
        <v>1678287632.5</v>
      </c>
      <c r="CZ184" t="s">
        <v>356</v>
      </c>
      <c r="DA184">
        <v>1678287627</v>
      </c>
      <c r="DB184">
        <v>1678287632.5</v>
      </c>
      <c r="DC184">
        <v>15</v>
      </c>
      <c r="DD184">
        <v>2.5999999999999999E-2</v>
      </c>
      <c r="DE184">
        <v>3.3000000000000002E-2</v>
      </c>
      <c r="DF184">
        <v>-6.1950000000000003</v>
      </c>
      <c r="DG184">
        <v>0.26400000000000001</v>
      </c>
      <c r="DH184">
        <v>415</v>
      </c>
      <c r="DI184">
        <v>32</v>
      </c>
      <c r="DJ184">
        <v>0.71</v>
      </c>
      <c r="DK184">
        <v>0.35</v>
      </c>
      <c r="DL184">
        <v>-28.321031707317069</v>
      </c>
      <c r="DM184">
        <v>-0.93344320557494231</v>
      </c>
      <c r="DN184">
        <v>0.1207462698288147</v>
      </c>
      <c r="DO184">
        <v>0</v>
      </c>
      <c r="DP184">
        <v>0.96778663414634147</v>
      </c>
      <c r="DQ184">
        <v>-0.107394439024388</v>
      </c>
      <c r="DR184">
        <v>1.0733107980213921E-2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375</v>
      </c>
      <c r="EA184">
        <v>3.2939600000000002</v>
      </c>
      <c r="EB184">
        <v>2.6253500000000001</v>
      </c>
      <c r="EC184">
        <v>0.19687199999999999</v>
      </c>
      <c r="ED184">
        <v>0.197827</v>
      </c>
      <c r="EE184">
        <v>0.14587700000000001</v>
      </c>
      <c r="EF184">
        <v>0.14207800000000001</v>
      </c>
      <c r="EG184">
        <v>24065.3</v>
      </c>
      <c r="EH184">
        <v>24368</v>
      </c>
      <c r="EI184">
        <v>27897.3</v>
      </c>
      <c r="EJ184">
        <v>29264.400000000001</v>
      </c>
      <c r="EK184">
        <v>32807</v>
      </c>
      <c r="EL184">
        <v>34872</v>
      </c>
      <c r="EM184">
        <v>39400.9</v>
      </c>
      <c r="EN184">
        <v>41848.5</v>
      </c>
      <c r="EO184">
        <v>1.77122</v>
      </c>
      <c r="EP184">
        <v>2.1526999999999998</v>
      </c>
      <c r="EQ184">
        <v>9.8526500000000003E-2</v>
      </c>
      <c r="ER184">
        <v>0</v>
      </c>
      <c r="ES184">
        <v>32.468299999999999</v>
      </c>
      <c r="ET184">
        <v>999.9</v>
      </c>
      <c r="EU184">
        <v>74.5</v>
      </c>
      <c r="EV184">
        <v>33.5</v>
      </c>
      <c r="EW184">
        <v>38.242400000000004</v>
      </c>
      <c r="EX184">
        <v>57.142899999999997</v>
      </c>
      <c r="EY184">
        <v>-4.53125</v>
      </c>
      <c r="EZ184">
        <v>2</v>
      </c>
      <c r="FA184">
        <v>0.71291899999999997</v>
      </c>
      <c r="FB184">
        <v>1.31149</v>
      </c>
      <c r="FC184">
        <v>20.266300000000001</v>
      </c>
      <c r="FD184">
        <v>5.2181899999999999</v>
      </c>
      <c r="FE184">
        <v>12.0099</v>
      </c>
      <c r="FF184">
        <v>4.9856999999999996</v>
      </c>
      <c r="FG184">
        <v>3.2844799999999998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1.8622300000000001</v>
      </c>
      <c r="FN184">
        <v>1.86432</v>
      </c>
      <c r="FO184">
        <v>1.8603499999999999</v>
      </c>
      <c r="FP184">
        <v>1.86111</v>
      </c>
      <c r="FQ184">
        <v>1.8602000000000001</v>
      </c>
      <c r="FR184">
        <v>1.8619300000000001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-7.71</v>
      </c>
      <c r="GH184">
        <v>0.26469999999999999</v>
      </c>
      <c r="GI184">
        <v>-4.4239819368145623</v>
      </c>
      <c r="GJ184">
        <v>-4.7384624312344064E-3</v>
      </c>
      <c r="GK184">
        <v>2.0540812038047919E-6</v>
      </c>
      <c r="GL184">
        <v>-4.204614941727041E-10</v>
      </c>
      <c r="GM184">
        <v>0.26473705503428657</v>
      </c>
      <c r="GN184">
        <v>0</v>
      </c>
      <c r="GO184">
        <v>0</v>
      </c>
      <c r="GP184">
        <v>0</v>
      </c>
      <c r="GQ184">
        <v>6</v>
      </c>
      <c r="GR184">
        <v>2075</v>
      </c>
      <c r="GS184">
        <v>4</v>
      </c>
      <c r="GT184">
        <v>32</v>
      </c>
      <c r="GU184">
        <v>201.4</v>
      </c>
      <c r="GV184">
        <v>201.4</v>
      </c>
      <c r="GW184">
        <v>3.0456500000000002</v>
      </c>
      <c r="GX184">
        <v>2.52197</v>
      </c>
      <c r="GY184">
        <v>2.04834</v>
      </c>
      <c r="GZ184">
        <v>2.6184099999999999</v>
      </c>
      <c r="HA184">
        <v>2.1972700000000001</v>
      </c>
      <c r="HB184">
        <v>2.3156699999999999</v>
      </c>
      <c r="HC184">
        <v>38.870399999999997</v>
      </c>
      <c r="HD184">
        <v>13.3878</v>
      </c>
      <c r="HE184">
        <v>18</v>
      </c>
      <c r="HF184">
        <v>414.04</v>
      </c>
      <c r="HG184">
        <v>752.12900000000002</v>
      </c>
      <c r="HH184">
        <v>30.997399999999999</v>
      </c>
      <c r="HI184">
        <v>36.139800000000001</v>
      </c>
      <c r="HJ184">
        <v>30</v>
      </c>
      <c r="HK184">
        <v>35.990900000000003</v>
      </c>
      <c r="HL184">
        <v>35.969900000000003</v>
      </c>
      <c r="HM184">
        <v>60.906300000000002</v>
      </c>
      <c r="HN184">
        <v>0</v>
      </c>
      <c r="HO184">
        <v>100</v>
      </c>
      <c r="HP184">
        <v>31</v>
      </c>
      <c r="HQ184">
        <v>1130.27</v>
      </c>
      <c r="HR184">
        <v>36.496499999999997</v>
      </c>
      <c r="HS184">
        <v>98.335400000000007</v>
      </c>
      <c r="HT184">
        <v>97.0244</v>
      </c>
    </row>
    <row r="185" spans="1:228" x14ac:dyDescent="0.2">
      <c r="A185">
        <v>170</v>
      </c>
      <c r="B185">
        <v>1678299717.5999999</v>
      </c>
      <c r="C185">
        <v>674.59999990463257</v>
      </c>
      <c r="D185" t="s">
        <v>699</v>
      </c>
      <c r="E185" t="s">
        <v>700</v>
      </c>
      <c r="F185">
        <v>4</v>
      </c>
      <c r="G185">
        <v>1678299715.2874999</v>
      </c>
      <c r="H185">
        <f t="shared" si="68"/>
        <v>9.8970330741869378E-4</v>
      </c>
      <c r="I185">
        <f t="shared" si="69"/>
        <v>0.98970330741869372</v>
      </c>
      <c r="J185">
        <f t="shared" si="70"/>
        <v>18.737138312911128</v>
      </c>
      <c r="K185">
        <f t="shared" si="71"/>
        <v>1092.6275000000001</v>
      </c>
      <c r="L185">
        <f t="shared" si="72"/>
        <v>560.5617655880726</v>
      </c>
      <c r="M185">
        <f t="shared" si="73"/>
        <v>56.795873964734604</v>
      </c>
      <c r="N185">
        <f t="shared" si="74"/>
        <v>110.70454246072376</v>
      </c>
      <c r="O185">
        <f t="shared" si="75"/>
        <v>5.9405788996205307E-2</v>
      </c>
      <c r="P185">
        <f t="shared" si="76"/>
        <v>2.765742188997383</v>
      </c>
      <c r="Q185">
        <f t="shared" si="77"/>
        <v>5.870592183426164E-2</v>
      </c>
      <c r="R185">
        <f t="shared" si="78"/>
        <v>3.6753394346086939E-2</v>
      </c>
      <c r="S185">
        <f t="shared" si="79"/>
        <v>226.12653182255215</v>
      </c>
      <c r="T185">
        <f t="shared" si="80"/>
        <v>35.248521512431829</v>
      </c>
      <c r="U185">
        <f t="shared" si="81"/>
        <v>34.045450000000002</v>
      </c>
      <c r="V185">
        <f t="shared" si="82"/>
        <v>5.3565706547758412</v>
      </c>
      <c r="W185">
        <f t="shared" si="83"/>
        <v>69.255484133857792</v>
      </c>
      <c r="X185">
        <f t="shared" si="84"/>
        <v>3.7250099893588313</v>
      </c>
      <c r="Y185">
        <f t="shared" si="85"/>
        <v>5.3786498440456922</v>
      </c>
      <c r="Z185">
        <f t="shared" si="86"/>
        <v>1.6315606654170098</v>
      </c>
      <c r="AA185">
        <f t="shared" si="87"/>
        <v>-43.645915857164397</v>
      </c>
      <c r="AB185">
        <f t="shared" si="88"/>
        <v>11.002210101858171</v>
      </c>
      <c r="AC185">
        <f t="shared" si="89"/>
        <v>0.92075480418652067</v>
      </c>
      <c r="AD185">
        <f t="shared" si="90"/>
        <v>194.40358087143244</v>
      </c>
      <c r="AE185">
        <f t="shared" si="91"/>
        <v>29.667424582894981</v>
      </c>
      <c r="AF185">
        <f t="shared" si="92"/>
        <v>1.0424174432927384</v>
      </c>
      <c r="AG185">
        <f t="shared" si="93"/>
        <v>18.737138312911128</v>
      </c>
      <c r="AH185">
        <v>1162.0797162925201</v>
      </c>
      <c r="AI185">
        <v>1137.550121212121</v>
      </c>
      <c r="AJ185">
        <v>1.7738989673388119</v>
      </c>
      <c r="AK185">
        <v>61.006110821722046</v>
      </c>
      <c r="AL185">
        <f t="shared" si="94"/>
        <v>0.98970330741869372</v>
      </c>
      <c r="AM185">
        <v>35.838896780303038</v>
      </c>
      <c r="AN185">
        <v>36.753652121212127</v>
      </c>
      <c r="AO185">
        <v>-5.5711082251057378E-3</v>
      </c>
      <c r="AP185">
        <v>102.99</v>
      </c>
      <c r="AQ185">
        <v>229</v>
      </c>
      <c r="AR185">
        <v>35</v>
      </c>
      <c r="AS185">
        <f t="shared" si="95"/>
        <v>1</v>
      </c>
      <c r="AT185">
        <f t="shared" si="96"/>
        <v>0</v>
      </c>
      <c r="AU185">
        <f t="shared" si="97"/>
        <v>47113.003242907726</v>
      </c>
      <c r="AV185">
        <f t="shared" si="98"/>
        <v>1200.05125</v>
      </c>
      <c r="AW185">
        <f t="shared" si="99"/>
        <v>1025.9696574210113</v>
      </c>
      <c r="AX185">
        <f t="shared" si="100"/>
        <v>0.85493820153181899</v>
      </c>
      <c r="AY185">
        <f t="shared" si="101"/>
        <v>0.18843072895641094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1678299715.2874999</v>
      </c>
      <c r="BF185">
        <v>1092.6275000000001</v>
      </c>
      <c r="BG185">
        <v>1121.0574999999999</v>
      </c>
      <c r="BH185">
        <v>36.764962500000003</v>
      </c>
      <c r="BI185">
        <v>35.838324999999998</v>
      </c>
      <c r="BJ185">
        <v>1100.3387499999999</v>
      </c>
      <c r="BK185">
        <v>36.500237499999997</v>
      </c>
      <c r="BL185">
        <v>650.15262499999994</v>
      </c>
      <c r="BM185">
        <v>101.21925</v>
      </c>
      <c r="BN185">
        <v>0.1003145</v>
      </c>
      <c r="BO185">
        <v>34.119237499999997</v>
      </c>
      <c r="BP185">
        <v>34.045450000000002</v>
      </c>
      <c r="BQ185">
        <v>999.9</v>
      </c>
      <c r="BR185">
        <v>0</v>
      </c>
      <c r="BS185">
        <v>0</v>
      </c>
      <c r="BT185">
        <v>8984.61</v>
      </c>
      <c r="BU185">
        <v>0</v>
      </c>
      <c r="BV185">
        <v>214.73949999999999</v>
      </c>
      <c r="BW185">
        <v>-28.431699999999999</v>
      </c>
      <c r="BX185">
        <v>1134.3325</v>
      </c>
      <c r="BY185">
        <v>1162.72875</v>
      </c>
      <c r="BZ185">
        <v>0.92664712500000002</v>
      </c>
      <c r="CA185">
        <v>1121.0574999999999</v>
      </c>
      <c r="CB185">
        <v>35.838324999999998</v>
      </c>
      <c r="CC185">
        <v>3.7213287500000001</v>
      </c>
      <c r="CD185">
        <v>3.62753375</v>
      </c>
      <c r="CE185">
        <v>27.664862500000002</v>
      </c>
      <c r="CF185">
        <v>27.228774999999999</v>
      </c>
      <c r="CG185">
        <v>1200.05125</v>
      </c>
      <c r="CH185">
        <v>0.499977</v>
      </c>
      <c r="CI185">
        <v>0.500023</v>
      </c>
      <c r="CJ185">
        <v>0</v>
      </c>
      <c r="CK185">
        <v>866.55950000000007</v>
      </c>
      <c r="CL185">
        <v>4.9990899999999998</v>
      </c>
      <c r="CM185">
        <v>9039.15</v>
      </c>
      <c r="CN185">
        <v>9558.1999999999989</v>
      </c>
      <c r="CO185">
        <v>46.023249999999997</v>
      </c>
      <c r="CP185">
        <v>48.25</v>
      </c>
      <c r="CQ185">
        <v>46.835625</v>
      </c>
      <c r="CR185">
        <v>47.429250000000003</v>
      </c>
      <c r="CS185">
        <v>47.280999999999999</v>
      </c>
      <c r="CT185">
        <v>597.49874999999997</v>
      </c>
      <c r="CU185">
        <v>597.55374999999992</v>
      </c>
      <c r="CV185">
        <v>0</v>
      </c>
      <c r="CW185">
        <v>1678299718.0999999</v>
      </c>
      <c r="CX185">
        <v>0</v>
      </c>
      <c r="CY185">
        <v>1678287632.5</v>
      </c>
      <c r="CZ185" t="s">
        <v>356</v>
      </c>
      <c r="DA185">
        <v>1678287627</v>
      </c>
      <c r="DB185">
        <v>1678287632.5</v>
      </c>
      <c r="DC185">
        <v>15</v>
      </c>
      <c r="DD185">
        <v>2.5999999999999999E-2</v>
      </c>
      <c r="DE185">
        <v>3.3000000000000002E-2</v>
      </c>
      <c r="DF185">
        <v>-6.1950000000000003</v>
      </c>
      <c r="DG185">
        <v>0.26400000000000001</v>
      </c>
      <c r="DH185">
        <v>415</v>
      </c>
      <c r="DI185">
        <v>32</v>
      </c>
      <c r="DJ185">
        <v>0.71</v>
      </c>
      <c r="DK185">
        <v>0.35</v>
      </c>
      <c r="DL185">
        <v>-28.362485365853662</v>
      </c>
      <c r="DM185">
        <v>-0.89278118466904943</v>
      </c>
      <c r="DN185">
        <v>0.1126613933072875</v>
      </c>
      <c r="DO185">
        <v>0</v>
      </c>
      <c r="DP185">
        <v>0.95748141463414616</v>
      </c>
      <c r="DQ185">
        <v>-0.15279767247386869</v>
      </c>
      <c r="DR185">
        <v>1.6028279920762629E-2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375</v>
      </c>
      <c r="EA185">
        <v>3.2939400000000001</v>
      </c>
      <c r="EB185">
        <v>2.6251500000000001</v>
      </c>
      <c r="EC185">
        <v>0.19763700000000001</v>
      </c>
      <c r="ED185">
        <v>0.198569</v>
      </c>
      <c r="EE185">
        <v>0.14580899999999999</v>
      </c>
      <c r="EF185">
        <v>0.14208699999999999</v>
      </c>
      <c r="EG185">
        <v>24042.799999999999</v>
      </c>
      <c r="EH185">
        <v>24345.4</v>
      </c>
      <c r="EI185">
        <v>27898</v>
      </c>
      <c r="EJ185">
        <v>29264.5</v>
      </c>
      <c r="EK185">
        <v>32809.9</v>
      </c>
      <c r="EL185">
        <v>34871.599999999999</v>
      </c>
      <c r="EM185">
        <v>39401.199999999997</v>
      </c>
      <c r="EN185">
        <v>41848.400000000001</v>
      </c>
      <c r="EO185">
        <v>1.7739</v>
      </c>
      <c r="EP185">
        <v>2.15272</v>
      </c>
      <c r="EQ185">
        <v>9.6969299999999994E-2</v>
      </c>
      <c r="ER185">
        <v>0</v>
      </c>
      <c r="ES185">
        <v>32.451900000000002</v>
      </c>
      <c r="ET185">
        <v>999.9</v>
      </c>
      <c r="EU185">
        <v>74.5</v>
      </c>
      <c r="EV185">
        <v>33.5</v>
      </c>
      <c r="EW185">
        <v>38.245199999999997</v>
      </c>
      <c r="EX185">
        <v>56.902900000000002</v>
      </c>
      <c r="EY185">
        <v>-4.6193900000000001</v>
      </c>
      <c r="EZ185">
        <v>2</v>
      </c>
      <c r="FA185">
        <v>0.71282999999999996</v>
      </c>
      <c r="FB185">
        <v>1.2916099999999999</v>
      </c>
      <c r="FC185">
        <v>20.266300000000001</v>
      </c>
      <c r="FD185">
        <v>5.2180400000000002</v>
      </c>
      <c r="FE185">
        <v>12.0099</v>
      </c>
      <c r="FF185">
        <v>4.9856999999999996</v>
      </c>
      <c r="FG185">
        <v>3.2845499999999999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1.8622399999999999</v>
      </c>
      <c r="FN185">
        <v>1.8643099999999999</v>
      </c>
      <c r="FO185">
        <v>1.8603499999999999</v>
      </c>
      <c r="FP185">
        <v>1.86111</v>
      </c>
      <c r="FQ185">
        <v>1.8602000000000001</v>
      </c>
      <c r="FR185">
        <v>1.8619300000000001</v>
      </c>
      <c r="FS185">
        <v>1.8585199999999999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-7.72</v>
      </c>
      <c r="GH185">
        <v>0.26469999999999999</v>
      </c>
      <c r="GI185">
        <v>-4.4239819368145623</v>
      </c>
      <c r="GJ185">
        <v>-4.7384624312344064E-3</v>
      </c>
      <c r="GK185">
        <v>2.0540812038047919E-6</v>
      </c>
      <c r="GL185">
        <v>-4.204614941727041E-10</v>
      </c>
      <c r="GM185">
        <v>0.26473705503428657</v>
      </c>
      <c r="GN185">
        <v>0</v>
      </c>
      <c r="GO185">
        <v>0</v>
      </c>
      <c r="GP185">
        <v>0</v>
      </c>
      <c r="GQ185">
        <v>6</v>
      </c>
      <c r="GR185">
        <v>2075</v>
      </c>
      <c r="GS185">
        <v>4</v>
      </c>
      <c r="GT185">
        <v>32</v>
      </c>
      <c r="GU185">
        <v>201.5</v>
      </c>
      <c r="GV185">
        <v>201.4</v>
      </c>
      <c r="GW185">
        <v>3.0602999999999998</v>
      </c>
      <c r="GX185">
        <v>2.52563</v>
      </c>
      <c r="GY185">
        <v>2.04834</v>
      </c>
      <c r="GZ185">
        <v>2.6184099999999999</v>
      </c>
      <c r="HA185">
        <v>2.1972700000000001</v>
      </c>
      <c r="HB185">
        <v>2.32544</v>
      </c>
      <c r="HC185">
        <v>38.870399999999997</v>
      </c>
      <c r="HD185">
        <v>13.3703</v>
      </c>
      <c r="HE185">
        <v>18</v>
      </c>
      <c r="HF185">
        <v>415.57100000000003</v>
      </c>
      <c r="HG185">
        <v>752.15300000000002</v>
      </c>
      <c r="HH185">
        <v>30.995699999999999</v>
      </c>
      <c r="HI185">
        <v>36.137599999999999</v>
      </c>
      <c r="HJ185">
        <v>29.9999</v>
      </c>
      <c r="HK185">
        <v>35.993099999999998</v>
      </c>
      <c r="HL185">
        <v>35.969900000000003</v>
      </c>
      <c r="HM185">
        <v>61.193899999999999</v>
      </c>
      <c r="HN185">
        <v>0</v>
      </c>
      <c r="HO185">
        <v>100</v>
      </c>
      <c r="HP185">
        <v>31</v>
      </c>
      <c r="HQ185">
        <v>1136.95</v>
      </c>
      <c r="HR185">
        <v>36.496499999999997</v>
      </c>
      <c r="HS185">
        <v>98.336799999999997</v>
      </c>
      <c r="HT185">
        <v>97.0244</v>
      </c>
    </row>
    <row r="186" spans="1:228" x14ac:dyDescent="0.2">
      <c r="A186">
        <v>171</v>
      </c>
      <c r="B186">
        <v>1678299721.5999999</v>
      </c>
      <c r="C186">
        <v>678.59999990463257</v>
      </c>
      <c r="D186" t="s">
        <v>701</v>
      </c>
      <c r="E186" t="s">
        <v>702</v>
      </c>
      <c r="F186">
        <v>4</v>
      </c>
      <c r="G186">
        <v>1678299719.5999999</v>
      </c>
      <c r="H186">
        <f t="shared" si="68"/>
        <v>9.5978148875290202E-4</v>
      </c>
      <c r="I186">
        <f t="shared" si="69"/>
        <v>0.95978148875290203</v>
      </c>
      <c r="J186">
        <f t="shared" si="70"/>
        <v>18.811899015608336</v>
      </c>
      <c r="K186">
        <f t="shared" si="71"/>
        <v>1099.968571428572</v>
      </c>
      <c r="L186">
        <f t="shared" si="72"/>
        <v>553.23505138873111</v>
      </c>
      <c r="M186">
        <f t="shared" si="73"/>
        <v>56.051778852536025</v>
      </c>
      <c r="N186">
        <f t="shared" si="74"/>
        <v>111.44484601199321</v>
      </c>
      <c r="O186">
        <f t="shared" si="75"/>
        <v>5.794358673435436E-2</v>
      </c>
      <c r="P186">
        <f t="shared" si="76"/>
        <v>2.7753417229280171</v>
      </c>
      <c r="Q186">
        <f t="shared" si="77"/>
        <v>5.7279815315040492E-2</v>
      </c>
      <c r="R186">
        <f t="shared" si="78"/>
        <v>3.5858888131350228E-2</v>
      </c>
      <c r="S186">
        <f t="shared" si="79"/>
        <v>226.116603050023</v>
      </c>
      <c r="T186">
        <f t="shared" si="80"/>
        <v>35.203242820112855</v>
      </c>
      <c r="U186">
        <f t="shared" si="81"/>
        <v>34.003514285714282</v>
      </c>
      <c r="V186">
        <f t="shared" si="82"/>
        <v>5.3440575285572942</v>
      </c>
      <c r="W186">
        <f t="shared" si="83"/>
        <v>69.398518098669328</v>
      </c>
      <c r="X186">
        <f t="shared" si="84"/>
        <v>3.7223569731786355</v>
      </c>
      <c r="Y186">
        <f t="shared" si="85"/>
        <v>5.3637412947150658</v>
      </c>
      <c r="Z186">
        <f t="shared" si="86"/>
        <v>1.6217005553786588</v>
      </c>
      <c r="AA186">
        <f t="shared" si="87"/>
        <v>-42.326363654002982</v>
      </c>
      <c r="AB186">
        <f t="shared" si="88"/>
        <v>9.8645112712921641</v>
      </c>
      <c r="AC186">
        <f t="shared" si="89"/>
        <v>0.82231885985326714</v>
      </c>
      <c r="AD186">
        <f t="shared" si="90"/>
        <v>194.47706952716544</v>
      </c>
      <c r="AE186">
        <f t="shared" si="91"/>
        <v>29.451631516375613</v>
      </c>
      <c r="AF186">
        <f t="shared" si="92"/>
        <v>1.0109524829515326</v>
      </c>
      <c r="AG186">
        <f t="shared" si="93"/>
        <v>18.811899015608336</v>
      </c>
      <c r="AH186">
        <v>1168.9925856211271</v>
      </c>
      <c r="AI186">
        <v>1144.5158181818181</v>
      </c>
      <c r="AJ186">
        <v>1.736247205281465</v>
      </c>
      <c r="AK186">
        <v>61.006110821722046</v>
      </c>
      <c r="AL186">
        <f t="shared" si="94"/>
        <v>0.95978148875290203</v>
      </c>
      <c r="AM186">
        <v>35.84054572077924</v>
      </c>
      <c r="AN186">
        <v>36.730726060606052</v>
      </c>
      <c r="AO186">
        <v>-5.8046493506525784E-3</v>
      </c>
      <c r="AP186">
        <v>102.99</v>
      </c>
      <c r="AQ186">
        <v>232</v>
      </c>
      <c r="AR186">
        <v>36</v>
      </c>
      <c r="AS186">
        <f t="shared" si="95"/>
        <v>1</v>
      </c>
      <c r="AT186">
        <f t="shared" si="96"/>
        <v>0</v>
      </c>
      <c r="AU186">
        <f t="shared" si="97"/>
        <v>47383.990963584445</v>
      </c>
      <c r="AV186">
        <f t="shared" si="98"/>
        <v>1200.008571428571</v>
      </c>
      <c r="AW186">
        <f t="shared" si="99"/>
        <v>1025.9321922538977</v>
      </c>
      <c r="AX186">
        <f t="shared" si="100"/>
        <v>0.85493738684929466</v>
      </c>
      <c r="AY186">
        <f t="shared" si="101"/>
        <v>0.18842915661913862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1678299719.5999999</v>
      </c>
      <c r="BF186">
        <v>1099.968571428572</v>
      </c>
      <c r="BG186">
        <v>1128.191428571429</v>
      </c>
      <c r="BH186">
        <v>36.739928571428571</v>
      </c>
      <c r="BI186">
        <v>35.840699999999991</v>
      </c>
      <c r="BJ186">
        <v>1107.6928571428571</v>
      </c>
      <c r="BK186">
        <v>36.475214285714287</v>
      </c>
      <c r="BL186">
        <v>649.7637142857144</v>
      </c>
      <c r="BM186">
        <v>101.2171428571429</v>
      </c>
      <c r="BN186">
        <v>9.9248271428571427E-2</v>
      </c>
      <c r="BO186">
        <v>34.06944285714286</v>
      </c>
      <c r="BP186">
        <v>34.003514285714282</v>
      </c>
      <c r="BQ186">
        <v>999.89999999999986</v>
      </c>
      <c r="BR186">
        <v>0</v>
      </c>
      <c r="BS186">
        <v>0</v>
      </c>
      <c r="BT186">
        <v>9035.8042857142846</v>
      </c>
      <c r="BU186">
        <v>0</v>
      </c>
      <c r="BV186">
        <v>218.58085714285721</v>
      </c>
      <c r="BW186">
        <v>-28.224485714285709</v>
      </c>
      <c r="BX186">
        <v>1141.9228571428571</v>
      </c>
      <c r="BY186">
        <v>1170.1314285714291</v>
      </c>
      <c r="BZ186">
        <v>0.89925371428571421</v>
      </c>
      <c r="CA186">
        <v>1128.191428571429</v>
      </c>
      <c r="CB186">
        <v>35.840699999999991</v>
      </c>
      <c r="CC186">
        <v>3.718714285714285</v>
      </c>
      <c r="CD186">
        <v>3.6276957142857138</v>
      </c>
      <c r="CE186">
        <v>27.652828571428572</v>
      </c>
      <c r="CF186">
        <v>27.229514285714281</v>
      </c>
      <c r="CG186">
        <v>1200.008571428571</v>
      </c>
      <c r="CH186">
        <v>0.500004</v>
      </c>
      <c r="CI186">
        <v>0.49999599999999988</v>
      </c>
      <c r="CJ186">
        <v>0</v>
      </c>
      <c r="CK186">
        <v>866.8322857142856</v>
      </c>
      <c r="CL186">
        <v>4.9990899999999998</v>
      </c>
      <c r="CM186">
        <v>9041.7100000000009</v>
      </c>
      <c r="CN186">
        <v>9557.9385714285727</v>
      </c>
      <c r="CO186">
        <v>46</v>
      </c>
      <c r="CP186">
        <v>48.186999999999998</v>
      </c>
      <c r="CQ186">
        <v>46.83</v>
      </c>
      <c r="CR186">
        <v>47.366</v>
      </c>
      <c r="CS186">
        <v>47.25</v>
      </c>
      <c r="CT186">
        <v>597.5100000000001</v>
      </c>
      <c r="CU186">
        <v>597.5</v>
      </c>
      <c r="CV186">
        <v>0</v>
      </c>
      <c r="CW186">
        <v>1678299721.7</v>
      </c>
      <c r="CX186">
        <v>0</v>
      </c>
      <c r="CY186">
        <v>1678287632.5</v>
      </c>
      <c r="CZ186" t="s">
        <v>356</v>
      </c>
      <c r="DA186">
        <v>1678287627</v>
      </c>
      <c r="DB186">
        <v>1678287632.5</v>
      </c>
      <c r="DC186">
        <v>15</v>
      </c>
      <c r="DD186">
        <v>2.5999999999999999E-2</v>
      </c>
      <c r="DE186">
        <v>3.3000000000000002E-2</v>
      </c>
      <c r="DF186">
        <v>-6.1950000000000003</v>
      </c>
      <c r="DG186">
        <v>0.26400000000000001</v>
      </c>
      <c r="DH186">
        <v>415</v>
      </c>
      <c r="DI186">
        <v>32</v>
      </c>
      <c r="DJ186">
        <v>0.71</v>
      </c>
      <c r="DK186">
        <v>0.35</v>
      </c>
      <c r="DL186">
        <v>-28.382902439024392</v>
      </c>
      <c r="DM186">
        <v>0.1944836236933711</v>
      </c>
      <c r="DN186">
        <v>8.5942182742463333E-2</v>
      </c>
      <c r="DO186">
        <v>0</v>
      </c>
      <c r="DP186">
        <v>0.94374690243902448</v>
      </c>
      <c r="DQ186">
        <v>-0.23590287804878379</v>
      </c>
      <c r="DR186">
        <v>2.4286429579042659E-2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375</v>
      </c>
      <c r="EA186">
        <v>3.2934700000000001</v>
      </c>
      <c r="EB186">
        <v>2.6251600000000002</v>
      </c>
      <c r="EC186">
        <v>0.19839499999999999</v>
      </c>
      <c r="ED186">
        <v>0.19930300000000001</v>
      </c>
      <c r="EE186">
        <v>0.14575099999999999</v>
      </c>
      <c r="EF186">
        <v>0.142091</v>
      </c>
      <c r="EG186">
        <v>24019.7</v>
      </c>
      <c r="EH186">
        <v>24323.3</v>
      </c>
      <c r="EI186">
        <v>27897.5</v>
      </c>
      <c r="EJ186">
        <v>29264.7</v>
      </c>
      <c r="EK186">
        <v>32812.1</v>
      </c>
      <c r="EL186">
        <v>34871.9</v>
      </c>
      <c r="EM186">
        <v>39401.199999999997</v>
      </c>
      <c r="EN186">
        <v>41849</v>
      </c>
      <c r="EO186">
        <v>1.76688</v>
      </c>
      <c r="EP186">
        <v>2.1530300000000002</v>
      </c>
      <c r="EQ186">
        <v>9.6045400000000003E-2</v>
      </c>
      <c r="ER186">
        <v>0</v>
      </c>
      <c r="ES186">
        <v>32.429699999999997</v>
      </c>
      <c r="ET186">
        <v>999.9</v>
      </c>
      <c r="EU186">
        <v>74.5</v>
      </c>
      <c r="EV186">
        <v>33.5</v>
      </c>
      <c r="EW186">
        <v>38.2425</v>
      </c>
      <c r="EX186">
        <v>57.112900000000003</v>
      </c>
      <c r="EY186">
        <v>-4.3870199999999997</v>
      </c>
      <c r="EZ186">
        <v>2</v>
      </c>
      <c r="FA186">
        <v>0.71273600000000004</v>
      </c>
      <c r="FB186">
        <v>1.2650300000000001</v>
      </c>
      <c r="FC186">
        <v>20.265899999999998</v>
      </c>
      <c r="FD186">
        <v>5.2145900000000003</v>
      </c>
      <c r="FE186">
        <v>12.0099</v>
      </c>
      <c r="FF186">
        <v>4.9847000000000001</v>
      </c>
      <c r="FG186">
        <v>3.2839800000000001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1.8622300000000001</v>
      </c>
      <c r="FN186">
        <v>1.86432</v>
      </c>
      <c r="FO186">
        <v>1.8603499999999999</v>
      </c>
      <c r="FP186">
        <v>1.86111</v>
      </c>
      <c r="FQ186">
        <v>1.8602000000000001</v>
      </c>
      <c r="FR186">
        <v>1.86191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-7.73</v>
      </c>
      <c r="GH186">
        <v>0.26479999999999998</v>
      </c>
      <c r="GI186">
        <v>-4.4239819368145623</v>
      </c>
      <c r="GJ186">
        <v>-4.7384624312344064E-3</v>
      </c>
      <c r="GK186">
        <v>2.0540812038047919E-6</v>
      </c>
      <c r="GL186">
        <v>-4.204614941727041E-10</v>
      </c>
      <c r="GM186">
        <v>0.26473705503428657</v>
      </c>
      <c r="GN186">
        <v>0</v>
      </c>
      <c r="GO186">
        <v>0</v>
      </c>
      <c r="GP186">
        <v>0</v>
      </c>
      <c r="GQ186">
        <v>6</v>
      </c>
      <c r="GR186">
        <v>2075</v>
      </c>
      <c r="GS186">
        <v>4</v>
      </c>
      <c r="GT186">
        <v>32</v>
      </c>
      <c r="GU186">
        <v>201.6</v>
      </c>
      <c r="GV186">
        <v>201.5</v>
      </c>
      <c r="GW186">
        <v>3.0737299999999999</v>
      </c>
      <c r="GX186">
        <v>2.50854</v>
      </c>
      <c r="GY186">
        <v>2.04834</v>
      </c>
      <c r="GZ186">
        <v>2.6171899999999999</v>
      </c>
      <c r="HA186">
        <v>2.1972700000000001</v>
      </c>
      <c r="HB186">
        <v>2.3706100000000001</v>
      </c>
      <c r="HC186">
        <v>38.870399999999997</v>
      </c>
      <c r="HD186">
        <v>13.3878</v>
      </c>
      <c r="HE186">
        <v>18</v>
      </c>
      <c r="HF186">
        <v>411.59699999999998</v>
      </c>
      <c r="HG186">
        <v>752.45899999999995</v>
      </c>
      <c r="HH186">
        <v>30.994</v>
      </c>
      <c r="HI186">
        <v>36.136400000000002</v>
      </c>
      <c r="HJ186">
        <v>29.9999</v>
      </c>
      <c r="HK186">
        <v>35.994199999999999</v>
      </c>
      <c r="HL186">
        <v>35.9711</v>
      </c>
      <c r="HM186">
        <v>61.4711</v>
      </c>
      <c r="HN186">
        <v>0</v>
      </c>
      <c r="HO186">
        <v>100</v>
      </c>
      <c r="HP186">
        <v>31</v>
      </c>
      <c r="HQ186">
        <v>1143.6300000000001</v>
      </c>
      <c r="HR186">
        <v>36.496499999999997</v>
      </c>
      <c r="HS186">
        <v>98.336200000000005</v>
      </c>
      <c r="HT186">
        <v>97.025499999999994</v>
      </c>
    </row>
    <row r="187" spans="1:228" x14ac:dyDescent="0.2">
      <c r="A187">
        <v>172</v>
      </c>
      <c r="B187">
        <v>1678299725.5999999</v>
      </c>
      <c r="C187">
        <v>682.59999990463257</v>
      </c>
      <c r="D187" t="s">
        <v>703</v>
      </c>
      <c r="E187" t="s">
        <v>704</v>
      </c>
      <c r="F187">
        <v>4</v>
      </c>
      <c r="G187">
        <v>1678299723.2874999</v>
      </c>
      <c r="H187">
        <f t="shared" si="68"/>
        <v>9.6353187963684394E-4</v>
      </c>
      <c r="I187">
        <f t="shared" si="69"/>
        <v>0.96353187963684395</v>
      </c>
      <c r="J187">
        <f t="shared" si="70"/>
        <v>19.220009310251427</v>
      </c>
      <c r="K187">
        <f t="shared" si="71"/>
        <v>1105.9962499999999</v>
      </c>
      <c r="L187">
        <f t="shared" si="72"/>
        <v>552.82579591330114</v>
      </c>
      <c r="M187">
        <f t="shared" si="73"/>
        <v>56.012176431649813</v>
      </c>
      <c r="N187">
        <f t="shared" si="74"/>
        <v>112.05927354637859</v>
      </c>
      <c r="O187">
        <f t="shared" si="75"/>
        <v>5.8486332173472814E-2</v>
      </c>
      <c r="P187">
        <f t="shared" si="76"/>
        <v>2.7633156242410668</v>
      </c>
      <c r="Q187">
        <f t="shared" si="77"/>
        <v>5.7807240023339569E-2</v>
      </c>
      <c r="R187">
        <f t="shared" si="78"/>
        <v>3.6189881661782934E-2</v>
      </c>
      <c r="S187">
        <f t="shared" si="79"/>
        <v>226.1128656980874</v>
      </c>
      <c r="T187">
        <f t="shared" si="80"/>
        <v>35.175170087522801</v>
      </c>
      <c r="U187">
        <f t="shared" si="81"/>
        <v>33.969337499999988</v>
      </c>
      <c r="V187">
        <f t="shared" si="82"/>
        <v>5.3338783833599166</v>
      </c>
      <c r="W187">
        <f t="shared" si="83"/>
        <v>69.486967411721494</v>
      </c>
      <c r="X187">
        <f t="shared" si="84"/>
        <v>3.720538808173266</v>
      </c>
      <c r="Y187">
        <f t="shared" si="85"/>
        <v>5.3542972830120412</v>
      </c>
      <c r="Z187">
        <f t="shared" si="86"/>
        <v>1.6133395751866506</v>
      </c>
      <c r="AA187">
        <f t="shared" si="87"/>
        <v>-42.491755891984816</v>
      </c>
      <c r="AB187">
        <f t="shared" si="88"/>
        <v>10.204847227484816</v>
      </c>
      <c r="AC187">
        <f t="shared" si="89"/>
        <v>0.85411741989003398</v>
      </c>
      <c r="AD187">
        <f t="shared" si="90"/>
        <v>194.68007445347743</v>
      </c>
      <c r="AE187">
        <f t="shared" si="91"/>
        <v>29.608237193930677</v>
      </c>
      <c r="AF187">
        <f t="shared" si="92"/>
        <v>0.98708948100229921</v>
      </c>
      <c r="AG187">
        <f t="shared" si="93"/>
        <v>19.220009310251427</v>
      </c>
      <c r="AH187">
        <v>1175.928253370231</v>
      </c>
      <c r="AI187">
        <v>1151.236666666666</v>
      </c>
      <c r="AJ187">
        <v>1.6907491750986221</v>
      </c>
      <c r="AK187">
        <v>61.006110821722046</v>
      </c>
      <c r="AL187">
        <f t="shared" si="94"/>
        <v>0.96353187963684395</v>
      </c>
      <c r="AM187">
        <v>35.842961823593093</v>
      </c>
      <c r="AN187">
        <v>36.715696969696978</v>
      </c>
      <c r="AO187">
        <v>-2.536450216449567E-3</v>
      </c>
      <c r="AP187">
        <v>102.99</v>
      </c>
      <c r="AQ187">
        <v>231</v>
      </c>
      <c r="AR187">
        <v>36</v>
      </c>
      <c r="AS187">
        <f t="shared" si="95"/>
        <v>1</v>
      </c>
      <c r="AT187">
        <f t="shared" si="96"/>
        <v>0</v>
      </c>
      <c r="AU187">
        <f t="shared" si="97"/>
        <v>47058.990540962637</v>
      </c>
      <c r="AV187">
        <f t="shared" si="98"/>
        <v>1199.98875</v>
      </c>
      <c r="AW187">
        <f t="shared" si="99"/>
        <v>1025.9152449212886</v>
      </c>
      <c r="AX187">
        <f t="shared" si="100"/>
        <v>0.85493738580573253</v>
      </c>
      <c r="AY187">
        <f t="shared" si="101"/>
        <v>0.18842915460506393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1678299723.2874999</v>
      </c>
      <c r="BF187">
        <v>1105.9962499999999</v>
      </c>
      <c r="BG187">
        <v>1134.3362500000001</v>
      </c>
      <c r="BH187">
        <v>36.720762499999999</v>
      </c>
      <c r="BI187">
        <v>35.8430125</v>
      </c>
      <c r="BJ187">
        <v>1113.73125</v>
      </c>
      <c r="BK187">
        <v>36.456024999999997</v>
      </c>
      <c r="BL187">
        <v>649.96375</v>
      </c>
      <c r="BM187">
        <v>101.2195</v>
      </c>
      <c r="BN187">
        <v>0.1002590375</v>
      </c>
      <c r="BO187">
        <v>34.037837499999988</v>
      </c>
      <c r="BP187">
        <v>33.969337499999988</v>
      </c>
      <c r="BQ187">
        <v>999.9</v>
      </c>
      <c r="BR187">
        <v>0</v>
      </c>
      <c r="BS187">
        <v>0</v>
      </c>
      <c r="BT187">
        <v>8971.7212499999987</v>
      </c>
      <c r="BU187">
        <v>0</v>
      </c>
      <c r="BV187">
        <v>223.50662500000001</v>
      </c>
      <c r="BW187">
        <v>-28.339837500000002</v>
      </c>
      <c r="BX187">
        <v>1148.1587500000001</v>
      </c>
      <c r="BY187">
        <v>1176.5050000000001</v>
      </c>
      <c r="BZ187">
        <v>0.87775337500000006</v>
      </c>
      <c r="CA187">
        <v>1134.3362500000001</v>
      </c>
      <c r="CB187">
        <v>35.8430125</v>
      </c>
      <c r="CC187">
        <v>3.7168587500000001</v>
      </c>
      <c r="CD187">
        <v>3.62801375</v>
      </c>
      <c r="CE187">
        <v>27.644300000000001</v>
      </c>
      <c r="CF187">
        <v>27.231024999999999</v>
      </c>
      <c r="CG187">
        <v>1199.98875</v>
      </c>
      <c r="CH187">
        <v>0.500004</v>
      </c>
      <c r="CI187">
        <v>0.499996</v>
      </c>
      <c r="CJ187">
        <v>0</v>
      </c>
      <c r="CK187">
        <v>867.01</v>
      </c>
      <c r="CL187">
        <v>4.9990899999999998</v>
      </c>
      <c r="CM187">
        <v>9043.4587499999998</v>
      </c>
      <c r="CN187">
        <v>9557.7775000000001</v>
      </c>
      <c r="CO187">
        <v>45.992125000000001</v>
      </c>
      <c r="CP187">
        <v>48.186999999999998</v>
      </c>
      <c r="CQ187">
        <v>46.811999999999998</v>
      </c>
      <c r="CR187">
        <v>47.311999999999998</v>
      </c>
      <c r="CS187">
        <v>47.210624999999993</v>
      </c>
      <c r="CT187">
        <v>597.5</v>
      </c>
      <c r="CU187">
        <v>597.49</v>
      </c>
      <c r="CV187">
        <v>0</v>
      </c>
      <c r="CW187">
        <v>1678299725.9000001</v>
      </c>
      <c r="CX187">
        <v>0</v>
      </c>
      <c r="CY187">
        <v>1678287632.5</v>
      </c>
      <c r="CZ187" t="s">
        <v>356</v>
      </c>
      <c r="DA187">
        <v>1678287627</v>
      </c>
      <c r="DB187">
        <v>1678287632.5</v>
      </c>
      <c r="DC187">
        <v>15</v>
      </c>
      <c r="DD187">
        <v>2.5999999999999999E-2</v>
      </c>
      <c r="DE187">
        <v>3.3000000000000002E-2</v>
      </c>
      <c r="DF187">
        <v>-6.1950000000000003</v>
      </c>
      <c r="DG187">
        <v>0.26400000000000001</v>
      </c>
      <c r="DH187">
        <v>415</v>
      </c>
      <c r="DI187">
        <v>32</v>
      </c>
      <c r="DJ187">
        <v>0.71</v>
      </c>
      <c r="DK187">
        <v>0.35</v>
      </c>
      <c r="DL187">
        <v>-28.372819512195122</v>
      </c>
      <c r="DM187">
        <v>0.32779024390232842</v>
      </c>
      <c r="DN187">
        <v>8.9143264302434799E-2</v>
      </c>
      <c r="DO187">
        <v>0</v>
      </c>
      <c r="DP187">
        <v>0.92621558536585369</v>
      </c>
      <c r="DQ187">
        <v>-0.30802072473867409</v>
      </c>
      <c r="DR187">
        <v>3.0924715095775861E-2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375</v>
      </c>
      <c r="EA187">
        <v>3.29392</v>
      </c>
      <c r="EB187">
        <v>2.6252300000000002</v>
      </c>
      <c r="EC187">
        <v>0.19913500000000001</v>
      </c>
      <c r="ED187">
        <v>0.20002700000000001</v>
      </c>
      <c r="EE187">
        <v>0.14571500000000001</v>
      </c>
      <c r="EF187">
        <v>0.14210300000000001</v>
      </c>
      <c r="EG187">
        <v>23997.4</v>
      </c>
      <c r="EH187">
        <v>24301.4</v>
      </c>
      <c r="EI187">
        <v>27897.5</v>
      </c>
      <c r="EJ187">
        <v>29265</v>
      </c>
      <c r="EK187">
        <v>32813.5</v>
      </c>
      <c r="EL187">
        <v>34871.800000000003</v>
      </c>
      <c r="EM187">
        <v>39401.1</v>
      </c>
      <c r="EN187">
        <v>41849.300000000003</v>
      </c>
      <c r="EO187">
        <v>1.7690999999999999</v>
      </c>
      <c r="EP187">
        <v>2.15272</v>
      </c>
      <c r="EQ187">
        <v>9.5523899999999995E-2</v>
      </c>
      <c r="ER187">
        <v>0</v>
      </c>
      <c r="ES187">
        <v>32.400399999999998</v>
      </c>
      <c r="ET187">
        <v>999.9</v>
      </c>
      <c r="EU187">
        <v>74.400000000000006</v>
      </c>
      <c r="EV187">
        <v>33.5</v>
      </c>
      <c r="EW187">
        <v>38.190600000000003</v>
      </c>
      <c r="EX187">
        <v>57.2029</v>
      </c>
      <c r="EY187">
        <v>-4.4551299999999996</v>
      </c>
      <c r="EZ187">
        <v>2</v>
      </c>
      <c r="FA187">
        <v>0.71221500000000004</v>
      </c>
      <c r="FB187">
        <v>1.24319</v>
      </c>
      <c r="FC187">
        <v>20.2667</v>
      </c>
      <c r="FD187">
        <v>5.2181899999999999</v>
      </c>
      <c r="FE187">
        <v>12.0099</v>
      </c>
      <c r="FF187">
        <v>4.9861000000000004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1.86225</v>
      </c>
      <c r="FN187">
        <v>1.86432</v>
      </c>
      <c r="FO187">
        <v>1.8603499999999999</v>
      </c>
      <c r="FP187">
        <v>1.86111</v>
      </c>
      <c r="FQ187">
        <v>1.8602000000000001</v>
      </c>
      <c r="FR187">
        <v>1.86195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-7.74</v>
      </c>
      <c r="GH187">
        <v>0.26479999999999998</v>
      </c>
      <c r="GI187">
        <v>-4.4239819368145623</v>
      </c>
      <c r="GJ187">
        <v>-4.7384624312344064E-3</v>
      </c>
      <c r="GK187">
        <v>2.0540812038047919E-6</v>
      </c>
      <c r="GL187">
        <v>-4.204614941727041E-10</v>
      </c>
      <c r="GM187">
        <v>0.26473705503428657</v>
      </c>
      <c r="GN187">
        <v>0</v>
      </c>
      <c r="GO187">
        <v>0</v>
      </c>
      <c r="GP187">
        <v>0</v>
      </c>
      <c r="GQ187">
        <v>6</v>
      </c>
      <c r="GR187">
        <v>2075</v>
      </c>
      <c r="GS187">
        <v>4</v>
      </c>
      <c r="GT187">
        <v>32</v>
      </c>
      <c r="GU187">
        <v>201.6</v>
      </c>
      <c r="GV187">
        <v>201.6</v>
      </c>
      <c r="GW187">
        <v>3.0871599999999999</v>
      </c>
      <c r="GX187">
        <v>2.51953</v>
      </c>
      <c r="GY187">
        <v>2.04834</v>
      </c>
      <c r="GZ187">
        <v>2.6171899999999999</v>
      </c>
      <c r="HA187">
        <v>2.1972700000000001</v>
      </c>
      <c r="HB187">
        <v>2.35229</v>
      </c>
      <c r="HC187">
        <v>38.870399999999997</v>
      </c>
      <c r="HD187">
        <v>13.379</v>
      </c>
      <c r="HE187">
        <v>18</v>
      </c>
      <c r="HF187">
        <v>412.85399999999998</v>
      </c>
      <c r="HG187">
        <v>752.19299999999998</v>
      </c>
      <c r="HH187">
        <v>30.9941</v>
      </c>
      <c r="HI187">
        <v>36.133400000000002</v>
      </c>
      <c r="HJ187">
        <v>29.9998</v>
      </c>
      <c r="HK187">
        <v>35.994199999999999</v>
      </c>
      <c r="HL187">
        <v>35.973199999999999</v>
      </c>
      <c r="HM187">
        <v>61.743299999999998</v>
      </c>
      <c r="HN187">
        <v>0</v>
      </c>
      <c r="HO187">
        <v>100</v>
      </c>
      <c r="HP187">
        <v>31</v>
      </c>
      <c r="HQ187">
        <v>1150.31</v>
      </c>
      <c r="HR187">
        <v>36.496499999999997</v>
      </c>
      <c r="HS187">
        <v>98.335999999999999</v>
      </c>
      <c r="HT187">
        <v>97.026300000000006</v>
      </c>
    </row>
    <row r="188" spans="1:228" x14ac:dyDescent="0.2">
      <c r="A188">
        <v>173</v>
      </c>
      <c r="B188">
        <v>1678299729.5999999</v>
      </c>
      <c r="C188">
        <v>686.59999990463257</v>
      </c>
      <c r="D188" t="s">
        <v>705</v>
      </c>
      <c r="E188" t="s">
        <v>706</v>
      </c>
      <c r="F188">
        <v>4</v>
      </c>
      <c r="G188">
        <v>1678299727.5999999</v>
      </c>
      <c r="H188">
        <f t="shared" si="68"/>
        <v>9.7590236222525311E-4</v>
      </c>
      <c r="I188">
        <f t="shared" si="69"/>
        <v>0.97590236222525306</v>
      </c>
      <c r="J188">
        <f t="shared" si="70"/>
        <v>18.835005595577094</v>
      </c>
      <c r="K188">
        <f t="shared" si="71"/>
        <v>1113.161428571429</v>
      </c>
      <c r="L188">
        <f t="shared" si="72"/>
        <v>579.45947815277634</v>
      </c>
      <c r="M188">
        <f t="shared" si="73"/>
        <v>58.710637864842226</v>
      </c>
      <c r="N188">
        <f t="shared" si="74"/>
        <v>112.78513853342598</v>
      </c>
      <c r="O188">
        <f t="shared" si="75"/>
        <v>5.9543313402286004E-2</v>
      </c>
      <c r="P188">
        <f t="shared" si="76"/>
        <v>2.7742991434971822</v>
      </c>
      <c r="Q188">
        <f t="shared" si="77"/>
        <v>5.8842363840587275E-2</v>
      </c>
      <c r="R188">
        <f t="shared" si="78"/>
        <v>3.6838767313416114E-2</v>
      </c>
      <c r="S188">
        <f t="shared" si="79"/>
        <v>226.11287109251967</v>
      </c>
      <c r="T188">
        <f t="shared" si="80"/>
        <v>35.141360746854922</v>
      </c>
      <c r="U188">
        <f t="shared" si="81"/>
        <v>33.940328571428573</v>
      </c>
      <c r="V188">
        <f t="shared" si="82"/>
        <v>5.3252516559127354</v>
      </c>
      <c r="W188">
        <f t="shared" si="83"/>
        <v>69.576466332751536</v>
      </c>
      <c r="X188">
        <f t="shared" si="84"/>
        <v>3.7198688488890084</v>
      </c>
      <c r="Y188">
        <f t="shared" si="85"/>
        <v>5.3464469309186011</v>
      </c>
      <c r="Z188">
        <f t="shared" si="86"/>
        <v>1.605382807023727</v>
      </c>
      <c r="AA188">
        <f t="shared" si="87"/>
        <v>-43.037294174133663</v>
      </c>
      <c r="AB188">
        <f t="shared" si="88"/>
        <v>10.649242698204096</v>
      </c>
      <c r="AC188">
        <f t="shared" si="89"/>
        <v>0.88754343482496767</v>
      </c>
      <c r="AD188">
        <f t="shared" si="90"/>
        <v>194.61236305141506</v>
      </c>
      <c r="AE188">
        <f t="shared" si="91"/>
        <v>29.254277737786591</v>
      </c>
      <c r="AF188">
        <f t="shared" si="92"/>
        <v>0.9761025177559528</v>
      </c>
      <c r="AG188">
        <f t="shared" si="93"/>
        <v>18.835005595577094</v>
      </c>
      <c r="AH188">
        <v>1182.512073966046</v>
      </c>
      <c r="AI188">
        <v>1158.127939393938</v>
      </c>
      <c r="AJ188">
        <v>1.707670818533833</v>
      </c>
      <c r="AK188">
        <v>61.006110821722046</v>
      </c>
      <c r="AL188">
        <f t="shared" si="94"/>
        <v>0.97590236222525306</v>
      </c>
      <c r="AM188">
        <v>35.846438359307363</v>
      </c>
      <c r="AN188">
        <v>36.714580606060601</v>
      </c>
      <c r="AO188">
        <v>-6.6970933829205482E-5</v>
      </c>
      <c r="AP188">
        <v>102.99</v>
      </c>
      <c r="AQ188">
        <v>232</v>
      </c>
      <c r="AR188">
        <v>36</v>
      </c>
      <c r="AS188">
        <f t="shared" si="95"/>
        <v>1</v>
      </c>
      <c r="AT188">
        <f t="shared" si="96"/>
        <v>0</v>
      </c>
      <c r="AU188">
        <f t="shared" si="97"/>
        <v>47364.319276594841</v>
      </c>
      <c r="AV188">
        <f t="shared" si="98"/>
        <v>1199.982857142857</v>
      </c>
      <c r="AW188">
        <f t="shared" si="99"/>
        <v>1025.9107850220307</v>
      </c>
      <c r="AX188">
        <f t="shared" si="100"/>
        <v>0.85493786758313406</v>
      </c>
      <c r="AY188">
        <f t="shared" si="101"/>
        <v>0.18843008443544881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1678299727.5999999</v>
      </c>
      <c r="BF188">
        <v>1113.161428571429</v>
      </c>
      <c r="BG188">
        <v>1141.1671428571431</v>
      </c>
      <c r="BH188">
        <v>36.714185714285733</v>
      </c>
      <c r="BI188">
        <v>35.846285714285713</v>
      </c>
      <c r="BJ188">
        <v>1120.9071428571431</v>
      </c>
      <c r="BK188">
        <v>36.449442857142863</v>
      </c>
      <c r="BL188">
        <v>650.02814285714283</v>
      </c>
      <c r="BM188">
        <v>101.22</v>
      </c>
      <c r="BN188">
        <v>9.9660957142857151E-2</v>
      </c>
      <c r="BO188">
        <v>34.01152857142857</v>
      </c>
      <c r="BP188">
        <v>33.940328571428573</v>
      </c>
      <c r="BQ188">
        <v>999.89999999999986</v>
      </c>
      <c r="BR188">
        <v>0</v>
      </c>
      <c r="BS188">
        <v>0</v>
      </c>
      <c r="BT188">
        <v>9030.0014285714278</v>
      </c>
      <c r="BU188">
        <v>0</v>
      </c>
      <c r="BV188">
        <v>231.71485714285711</v>
      </c>
      <c r="BW188">
        <v>-28.007428571428569</v>
      </c>
      <c r="BX188">
        <v>1155.5857142857139</v>
      </c>
      <c r="BY188">
        <v>1183.5971428571429</v>
      </c>
      <c r="BZ188">
        <v>0.867892</v>
      </c>
      <c r="CA188">
        <v>1141.1671428571431</v>
      </c>
      <c r="CB188">
        <v>35.846285714285713</v>
      </c>
      <c r="CC188">
        <v>3.716214285714285</v>
      </c>
      <c r="CD188">
        <v>3.6283685714285712</v>
      </c>
      <c r="CE188">
        <v>27.64132857142857</v>
      </c>
      <c r="CF188">
        <v>27.232685714285719</v>
      </c>
      <c r="CG188">
        <v>1199.982857142857</v>
      </c>
      <c r="CH188">
        <v>0.49998999999999999</v>
      </c>
      <c r="CI188">
        <v>0.50000999999999995</v>
      </c>
      <c r="CJ188">
        <v>0</v>
      </c>
      <c r="CK188">
        <v>866.97428571428566</v>
      </c>
      <c r="CL188">
        <v>4.9990899999999998</v>
      </c>
      <c r="CM188">
        <v>9044.6185714285712</v>
      </c>
      <c r="CN188">
        <v>9557.6757142857132</v>
      </c>
      <c r="CO188">
        <v>46</v>
      </c>
      <c r="CP188">
        <v>48.160428571428568</v>
      </c>
      <c r="CQ188">
        <v>46.811999999999998</v>
      </c>
      <c r="CR188">
        <v>47.294285714285706</v>
      </c>
      <c r="CS188">
        <v>47.186999999999998</v>
      </c>
      <c r="CT188">
        <v>597.47714285714289</v>
      </c>
      <c r="CU188">
        <v>597.50571428571425</v>
      </c>
      <c r="CV188">
        <v>0</v>
      </c>
      <c r="CW188">
        <v>1678299730.0999999</v>
      </c>
      <c r="CX188">
        <v>0</v>
      </c>
      <c r="CY188">
        <v>1678287632.5</v>
      </c>
      <c r="CZ188" t="s">
        <v>356</v>
      </c>
      <c r="DA188">
        <v>1678287627</v>
      </c>
      <c r="DB188">
        <v>1678287632.5</v>
      </c>
      <c r="DC188">
        <v>15</v>
      </c>
      <c r="DD188">
        <v>2.5999999999999999E-2</v>
      </c>
      <c r="DE188">
        <v>3.3000000000000002E-2</v>
      </c>
      <c r="DF188">
        <v>-6.1950000000000003</v>
      </c>
      <c r="DG188">
        <v>0.26400000000000001</v>
      </c>
      <c r="DH188">
        <v>415</v>
      </c>
      <c r="DI188">
        <v>32</v>
      </c>
      <c r="DJ188">
        <v>0.71</v>
      </c>
      <c r="DK188">
        <v>0.35</v>
      </c>
      <c r="DL188">
        <v>-28.320160975609749</v>
      </c>
      <c r="DM188">
        <v>1.249158188153205</v>
      </c>
      <c r="DN188">
        <v>0.1557784744797667</v>
      </c>
      <c r="DO188">
        <v>0</v>
      </c>
      <c r="DP188">
        <v>0.90812509756097559</v>
      </c>
      <c r="DQ188">
        <v>-0.32387241114982351</v>
      </c>
      <c r="DR188">
        <v>3.2289067324303568E-2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375</v>
      </c>
      <c r="EA188">
        <v>3.2937599999999998</v>
      </c>
      <c r="EB188">
        <v>2.6252300000000002</v>
      </c>
      <c r="EC188">
        <v>0.199876</v>
      </c>
      <c r="ED188">
        <v>0.20072200000000001</v>
      </c>
      <c r="EE188">
        <v>0.14571300000000001</v>
      </c>
      <c r="EF188">
        <v>0.14210999999999999</v>
      </c>
      <c r="EG188">
        <v>23975.3</v>
      </c>
      <c r="EH188">
        <v>24280.1</v>
      </c>
      <c r="EI188">
        <v>27897.8</v>
      </c>
      <c r="EJ188">
        <v>29264.9</v>
      </c>
      <c r="EK188">
        <v>32813.699999999997</v>
      </c>
      <c r="EL188">
        <v>34871.5</v>
      </c>
      <c r="EM188">
        <v>39401.199999999997</v>
      </c>
      <c r="EN188">
        <v>41849.300000000003</v>
      </c>
      <c r="EO188">
        <v>1.7679499999999999</v>
      </c>
      <c r="EP188">
        <v>2.15293</v>
      </c>
      <c r="EQ188">
        <v>9.6648899999999996E-2</v>
      </c>
      <c r="ER188">
        <v>0</v>
      </c>
      <c r="ES188">
        <v>32.367400000000004</v>
      </c>
      <c r="ET188">
        <v>999.9</v>
      </c>
      <c r="EU188">
        <v>74.400000000000006</v>
      </c>
      <c r="EV188">
        <v>33.5</v>
      </c>
      <c r="EW188">
        <v>38.186900000000001</v>
      </c>
      <c r="EX188">
        <v>57.082900000000002</v>
      </c>
      <c r="EY188">
        <v>-4.4992000000000001</v>
      </c>
      <c r="EZ188">
        <v>2</v>
      </c>
      <c r="FA188">
        <v>0.71209299999999998</v>
      </c>
      <c r="FB188">
        <v>1.2291099999999999</v>
      </c>
      <c r="FC188">
        <v>20.2667</v>
      </c>
      <c r="FD188">
        <v>5.2187900000000003</v>
      </c>
      <c r="FE188">
        <v>12.0099</v>
      </c>
      <c r="FF188">
        <v>4.9862500000000001</v>
      </c>
      <c r="FG188">
        <v>3.2846500000000001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1.8622399999999999</v>
      </c>
      <c r="FN188">
        <v>1.86432</v>
      </c>
      <c r="FO188">
        <v>1.8603499999999999</v>
      </c>
      <c r="FP188">
        <v>1.86111</v>
      </c>
      <c r="FQ188">
        <v>1.8602000000000001</v>
      </c>
      <c r="FR188">
        <v>1.86192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-7.76</v>
      </c>
      <c r="GH188">
        <v>0.26469999999999999</v>
      </c>
      <c r="GI188">
        <v>-4.4239819368145623</v>
      </c>
      <c r="GJ188">
        <v>-4.7384624312344064E-3</v>
      </c>
      <c r="GK188">
        <v>2.0540812038047919E-6</v>
      </c>
      <c r="GL188">
        <v>-4.204614941727041E-10</v>
      </c>
      <c r="GM188">
        <v>0.26473705503428657</v>
      </c>
      <c r="GN188">
        <v>0</v>
      </c>
      <c r="GO188">
        <v>0</v>
      </c>
      <c r="GP188">
        <v>0</v>
      </c>
      <c r="GQ188">
        <v>6</v>
      </c>
      <c r="GR188">
        <v>2075</v>
      </c>
      <c r="GS188">
        <v>4</v>
      </c>
      <c r="GT188">
        <v>32</v>
      </c>
      <c r="GU188">
        <v>201.7</v>
      </c>
      <c r="GV188">
        <v>201.6</v>
      </c>
      <c r="GW188">
        <v>3.10181</v>
      </c>
      <c r="GX188">
        <v>2.52441</v>
      </c>
      <c r="GY188">
        <v>2.04834</v>
      </c>
      <c r="GZ188">
        <v>2.6171899999999999</v>
      </c>
      <c r="HA188">
        <v>2.1972700000000001</v>
      </c>
      <c r="HB188">
        <v>2.3132299999999999</v>
      </c>
      <c r="HC188">
        <v>38.870399999999997</v>
      </c>
      <c r="HD188">
        <v>13.3703</v>
      </c>
      <c r="HE188">
        <v>18</v>
      </c>
      <c r="HF188">
        <v>412.20299999999997</v>
      </c>
      <c r="HG188">
        <v>752.36800000000005</v>
      </c>
      <c r="HH188">
        <v>30.995200000000001</v>
      </c>
      <c r="HI188">
        <v>36.130000000000003</v>
      </c>
      <c r="HJ188">
        <v>29.9998</v>
      </c>
      <c r="HK188">
        <v>35.994199999999999</v>
      </c>
      <c r="HL188">
        <v>35.971499999999999</v>
      </c>
      <c r="HM188">
        <v>62.028300000000002</v>
      </c>
      <c r="HN188">
        <v>0</v>
      </c>
      <c r="HO188">
        <v>100</v>
      </c>
      <c r="HP188">
        <v>31</v>
      </c>
      <c r="HQ188">
        <v>1156.99</v>
      </c>
      <c r="HR188">
        <v>36.496499999999997</v>
      </c>
      <c r="HS188">
        <v>98.336500000000001</v>
      </c>
      <c r="HT188">
        <v>97.0261</v>
      </c>
    </row>
    <row r="189" spans="1:228" x14ac:dyDescent="0.2">
      <c r="A189">
        <v>174</v>
      </c>
      <c r="B189">
        <v>1678299733.5999999</v>
      </c>
      <c r="C189">
        <v>690.59999990463257</v>
      </c>
      <c r="D189" t="s">
        <v>707</v>
      </c>
      <c r="E189" t="s">
        <v>708</v>
      </c>
      <c r="F189">
        <v>4</v>
      </c>
      <c r="G189">
        <v>1678299731.2874999</v>
      </c>
      <c r="H189">
        <f t="shared" si="68"/>
        <v>9.6998791354388524E-4</v>
      </c>
      <c r="I189">
        <f t="shared" si="69"/>
        <v>0.96998791354388525</v>
      </c>
      <c r="J189">
        <f t="shared" si="70"/>
        <v>18.950126862448244</v>
      </c>
      <c r="K189">
        <f t="shared" si="71"/>
        <v>1119.12625</v>
      </c>
      <c r="L189">
        <f t="shared" si="72"/>
        <v>581.20498704608701</v>
      </c>
      <c r="M189">
        <f t="shared" si="73"/>
        <v>58.88876259149405</v>
      </c>
      <c r="N189">
        <f t="shared" si="74"/>
        <v>113.3919383264568</v>
      </c>
      <c r="O189">
        <f t="shared" si="75"/>
        <v>5.9418481270470759E-2</v>
      </c>
      <c r="P189">
        <f t="shared" si="76"/>
        <v>2.7680090619601625</v>
      </c>
      <c r="Q189">
        <f t="shared" si="77"/>
        <v>5.8718883039334355E-2</v>
      </c>
      <c r="R189">
        <f t="shared" si="78"/>
        <v>3.6761471610800373E-2</v>
      </c>
      <c r="S189">
        <f t="shared" si="79"/>
        <v>226.11347915958297</v>
      </c>
      <c r="T189">
        <f t="shared" si="80"/>
        <v>35.132741716898586</v>
      </c>
      <c r="U189">
        <f t="shared" si="81"/>
        <v>33.919037500000002</v>
      </c>
      <c r="V189">
        <f t="shared" si="82"/>
        <v>5.3189278018677033</v>
      </c>
      <c r="W189">
        <f t="shared" si="83"/>
        <v>69.624721587828276</v>
      </c>
      <c r="X189">
        <f t="shared" si="84"/>
        <v>3.7198302239612708</v>
      </c>
      <c r="Y189">
        <f t="shared" si="85"/>
        <v>5.3426859585626953</v>
      </c>
      <c r="Z189">
        <f t="shared" si="86"/>
        <v>1.5990975779064325</v>
      </c>
      <c r="AA189">
        <f t="shared" si="87"/>
        <v>-42.776466987285339</v>
      </c>
      <c r="AB189">
        <f t="shared" si="88"/>
        <v>11.91965875080334</v>
      </c>
      <c r="AC189">
        <f t="shared" si="89"/>
        <v>0.99551667218503248</v>
      </c>
      <c r="AD189">
        <f t="shared" si="90"/>
        <v>196.25218759528599</v>
      </c>
      <c r="AE189">
        <f t="shared" si="91"/>
        <v>29.225070564085975</v>
      </c>
      <c r="AF189">
        <f t="shared" si="92"/>
        <v>0.97136269950716625</v>
      </c>
      <c r="AG189">
        <f t="shared" si="93"/>
        <v>18.950126862448244</v>
      </c>
      <c r="AH189">
        <v>1189.1241488762851</v>
      </c>
      <c r="AI189">
        <v>1164.787818181818</v>
      </c>
      <c r="AJ189">
        <v>1.664314382973088</v>
      </c>
      <c r="AK189">
        <v>61.006110821722046</v>
      </c>
      <c r="AL189">
        <f t="shared" si="94"/>
        <v>0.96998791354388525</v>
      </c>
      <c r="AM189">
        <v>35.849461035714278</v>
      </c>
      <c r="AN189">
        <v>36.712377575757571</v>
      </c>
      <c r="AO189">
        <v>-5.5883510429083589E-5</v>
      </c>
      <c r="AP189">
        <v>102.99</v>
      </c>
      <c r="AQ189">
        <v>232</v>
      </c>
      <c r="AR189">
        <v>36</v>
      </c>
      <c r="AS189">
        <f t="shared" si="95"/>
        <v>1</v>
      </c>
      <c r="AT189">
        <f t="shared" si="96"/>
        <v>0</v>
      </c>
      <c r="AU189">
        <f t="shared" si="97"/>
        <v>47193.650343364912</v>
      </c>
      <c r="AV189">
        <f t="shared" si="98"/>
        <v>1199.9837500000001</v>
      </c>
      <c r="AW189">
        <f t="shared" si="99"/>
        <v>1025.9117762484886</v>
      </c>
      <c r="AX189">
        <f t="shared" si="100"/>
        <v>0.85493805749326901</v>
      </c>
      <c r="AY189">
        <f t="shared" si="101"/>
        <v>0.18843045096200922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1678299731.2874999</v>
      </c>
      <c r="BF189">
        <v>1119.12625</v>
      </c>
      <c r="BG189">
        <v>1147.1087500000001</v>
      </c>
      <c r="BH189">
        <v>36.713012499999998</v>
      </c>
      <c r="BI189">
        <v>35.849224999999997</v>
      </c>
      <c r="BJ189">
        <v>1126.8824999999999</v>
      </c>
      <c r="BK189">
        <v>36.448250000000002</v>
      </c>
      <c r="BL189">
        <v>649.95225000000005</v>
      </c>
      <c r="BM189">
        <v>101.221875</v>
      </c>
      <c r="BN189">
        <v>9.9971687500000003E-2</v>
      </c>
      <c r="BO189">
        <v>33.998912500000003</v>
      </c>
      <c r="BP189">
        <v>33.919037500000002</v>
      </c>
      <c r="BQ189">
        <v>999.9</v>
      </c>
      <c r="BR189">
        <v>0</v>
      </c>
      <c r="BS189">
        <v>0</v>
      </c>
      <c r="BT189">
        <v>8996.40625</v>
      </c>
      <c r="BU189">
        <v>0</v>
      </c>
      <c r="BV189">
        <v>241.26837499999999</v>
      </c>
      <c r="BW189">
        <v>-27.983574999999998</v>
      </c>
      <c r="BX189">
        <v>1161.7762499999999</v>
      </c>
      <c r="BY189">
        <v>1189.76125</v>
      </c>
      <c r="BZ189">
        <v>0.86377524999999999</v>
      </c>
      <c r="CA189">
        <v>1147.1087500000001</v>
      </c>
      <c r="CB189">
        <v>35.849224999999997</v>
      </c>
      <c r="CC189">
        <v>3.71615625</v>
      </c>
      <c r="CD189">
        <v>3.6287237499999998</v>
      </c>
      <c r="CE189">
        <v>27.6410625</v>
      </c>
      <c r="CF189">
        <v>27.234349999999999</v>
      </c>
      <c r="CG189">
        <v>1199.9837500000001</v>
      </c>
      <c r="CH189">
        <v>0.4999825</v>
      </c>
      <c r="CI189">
        <v>0.5000175</v>
      </c>
      <c r="CJ189">
        <v>0</v>
      </c>
      <c r="CK189">
        <v>866.83725000000004</v>
      </c>
      <c r="CL189">
        <v>4.9990899999999998</v>
      </c>
      <c r="CM189">
        <v>9045.1774999999998</v>
      </c>
      <c r="CN189">
        <v>9557.6699999999983</v>
      </c>
      <c r="CO189">
        <v>46</v>
      </c>
      <c r="CP189">
        <v>48.125</v>
      </c>
      <c r="CQ189">
        <v>46.811999999999998</v>
      </c>
      <c r="CR189">
        <v>47.280999999999999</v>
      </c>
      <c r="CS189">
        <v>47.186999999999998</v>
      </c>
      <c r="CT189">
        <v>597.47125000000005</v>
      </c>
      <c r="CU189">
        <v>597.51499999999999</v>
      </c>
      <c r="CV189">
        <v>0</v>
      </c>
      <c r="CW189">
        <v>1678299733.7</v>
      </c>
      <c r="CX189">
        <v>0</v>
      </c>
      <c r="CY189">
        <v>1678287632.5</v>
      </c>
      <c r="CZ189" t="s">
        <v>356</v>
      </c>
      <c r="DA189">
        <v>1678287627</v>
      </c>
      <c r="DB189">
        <v>1678287632.5</v>
      </c>
      <c r="DC189">
        <v>15</v>
      </c>
      <c r="DD189">
        <v>2.5999999999999999E-2</v>
      </c>
      <c r="DE189">
        <v>3.3000000000000002E-2</v>
      </c>
      <c r="DF189">
        <v>-6.1950000000000003</v>
      </c>
      <c r="DG189">
        <v>0.26400000000000001</v>
      </c>
      <c r="DH189">
        <v>415</v>
      </c>
      <c r="DI189">
        <v>32</v>
      </c>
      <c r="DJ189">
        <v>0.71</v>
      </c>
      <c r="DK189">
        <v>0.35</v>
      </c>
      <c r="DL189">
        <v>-28.22322926829268</v>
      </c>
      <c r="DM189">
        <v>1.6718132404181141</v>
      </c>
      <c r="DN189">
        <v>0.1936581980706015</v>
      </c>
      <c r="DO189">
        <v>0</v>
      </c>
      <c r="DP189">
        <v>0.89059275609756094</v>
      </c>
      <c r="DQ189">
        <v>-0.25482928222996498</v>
      </c>
      <c r="DR189">
        <v>2.627919534887653E-2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375</v>
      </c>
      <c r="EA189">
        <v>3.29372</v>
      </c>
      <c r="EB189">
        <v>2.6251500000000001</v>
      </c>
      <c r="EC189">
        <v>0.20059199999999999</v>
      </c>
      <c r="ED189">
        <v>0.20144799999999999</v>
      </c>
      <c r="EE189">
        <v>0.14571200000000001</v>
      </c>
      <c r="EF189">
        <v>0.142122</v>
      </c>
      <c r="EG189">
        <v>23954.3</v>
      </c>
      <c r="EH189">
        <v>24258.3</v>
      </c>
      <c r="EI189">
        <v>27898.400000000001</v>
      </c>
      <c r="EJ189">
        <v>29265.3</v>
      </c>
      <c r="EK189">
        <v>32814.6</v>
      </c>
      <c r="EL189">
        <v>34871.599999999999</v>
      </c>
      <c r="EM189">
        <v>39402.1</v>
      </c>
      <c r="EN189">
        <v>41849.9</v>
      </c>
      <c r="EO189">
        <v>1.7664200000000001</v>
      </c>
      <c r="EP189">
        <v>2.15307</v>
      </c>
      <c r="EQ189">
        <v>9.64999E-2</v>
      </c>
      <c r="ER189">
        <v>0</v>
      </c>
      <c r="ES189">
        <v>32.337600000000002</v>
      </c>
      <c r="ET189">
        <v>999.9</v>
      </c>
      <c r="EU189">
        <v>74.400000000000006</v>
      </c>
      <c r="EV189">
        <v>33.5</v>
      </c>
      <c r="EW189">
        <v>38.1937</v>
      </c>
      <c r="EX189">
        <v>56.992899999999999</v>
      </c>
      <c r="EY189">
        <v>-4.3269200000000003</v>
      </c>
      <c r="EZ189">
        <v>2</v>
      </c>
      <c r="FA189">
        <v>0.71176099999999998</v>
      </c>
      <c r="FB189">
        <v>1.21922</v>
      </c>
      <c r="FC189">
        <v>20.2666</v>
      </c>
      <c r="FD189">
        <v>5.2159399999999998</v>
      </c>
      <c r="FE189">
        <v>12.0099</v>
      </c>
      <c r="FF189">
        <v>4.9848499999999998</v>
      </c>
      <c r="FG189">
        <v>3.2842799999999999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1.8622300000000001</v>
      </c>
      <c r="FN189">
        <v>1.8643099999999999</v>
      </c>
      <c r="FO189">
        <v>1.8603499999999999</v>
      </c>
      <c r="FP189">
        <v>1.86111</v>
      </c>
      <c r="FQ189">
        <v>1.8602000000000001</v>
      </c>
      <c r="FR189">
        <v>1.8619399999999999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-7.77</v>
      </c>
      <c r="GH189">
        <v>0.26479999999999998</v>
      </c>
      <c r="GI189">
        <v>-4.4239819368145623</v>
      </c>
      <c r="GJ189">
        <v>-4.7384624312344064E-3</v>
      </c>
      <c r="GK189">
        <v>2.0540812038047919E-6</v>
      </c>
      <c r="GL189">
        <v>-4.204614941727041E-10</v>
      </c>
      <c r="GM189">
        <v>0.26473705503428657</v>
      </c>
      <c r="GN189">
        <v>0</v>
      </c>
      <c r="GO189">
        <v>0</v>
      </c>
      <c r="GP189">
        <v>0</v>
      </c>
      <c r="GQ189">
        <v>6</v>
      </c>
      <c r="GR189">
        <v>2075</v>
      </c>
      <c r="GS189">
        <v>4</v>
      </c>
      <c r="GT189">
        <v>32</v>
      </c>
      <c r="GU189">
        <v>201.8</v>
      </c>
      <c r="GV189">
        <v>201.7</v>
      </c>
      <c r="GW189">
        <v>3.1127899999999999</v>
      </c>
      <c r="GX189">
        <v>2.52197</v>
      </c>
      <c r="GY189">
        <v>2.04834</v>
      </c>
      <c r="GZ189">
        <v>2.6184099999999999</v>
      </c>
      <c r="HA189">
        <v>2.1972700000000001</v>
      </c>
      <c r="HB189">
        <v>2.3303199999999999</v>
      </c>
      <c r="HC189">
        <v>38.870399999999997</v>
      </c>
      <c r="HD189">
        <v>13.3878</v>
      </c>
      <c r="HE189">
        <v>18</v>
      </c>
      <c r="HF189">
        <v>411.34199999999998</v>
      </c>
      <c r="HG189">
        <v>752.52200000000005</v>
      </c>
      <c r="HH189">
        <v>30.996400000000001</v>
      </c>
      <c r="HI189">
        <v>36.1267</v>
      </c>
      <c r="HJ189">
        <v>29.999600000000001</v>
      </c>
      <c r="HK189">
        <v>35.994199999999999</v>
      </c>
      <c r="HL189">
        <v>35.972000000000001</v>
      </c>
      <c r="HM189">
        <v>62.317</v>
      </c>
      <c r="HN189">
        <v>0</v>
      </c>
      <c r="HO189">
        <v>100</v>
      </c>
      <c r="HP189">
        <v>31</v>
      </c>
      <c r="HQ189">
        <v>1163.67</v>
      </c>
      <c r="HR189">
        <v>36.496499999999997</v>
      </c>
      <c r="HS189">
        <v>98.338700000000003</v>
      </c>
      <c r="HT189">
        <v>97.027500000000003</v>
      </c>
    </row>
    <row r="190" spans="1:228" x14ac:dyDescent="0.2">
      <c r="A190">
        <v>175</v>
      </c>
      <c r="B190">
        <v>1678299737.5999999</v>
      </c>
      <c r="C190">
        <v>694.59999990463257</v>
      </c>
      <c r="D190" t="s">
        <v>709</v>
      </c>
      <c r="E190" t="s">
        <v>710</v>
      </c>
      <c r="F190">
        <v>4</v>
      </c>
      <c r="G190">
        <v>1678299735.5999999</v>
      </c>
      <c r="H190">
        <f t="shared" si="68"/>
        <v>9.708564163527243E-4</v>
      </c>
      <c r="I190">
        <f t="shared" si="69"/>
        <v>0.97085641635272435</v>
      </c>
      <c r="J190">
        <f t="shared" si="70"/>
        <v>18.983276084573223</v>
      </c>
      <c r="K190">
        <f t="shared" si="71"/>
        <v>1126.0742857142859</v>
      </c>
      <c r="L190">
        <f t="shared" si="72"/>
        <v>590.33493511911809</v>
      </c>
      <c r="M190">
        <f t="shared" si="73"/>
        <v>59.813026543325073</v>
      </c>
      <c r="N190">
        <f t="shared" si="74"/>
        <v>114.09440155797947</v>
      </c>
      <c r="O190">
        <f t="shared" si="75"/>
        <v>5.9788141741653332E-2</v>
      </c>
      <c r="P190">
        <f t="shared" si="76"/>
        <v>2.7765759676319637</v>
      </c>
      <c r="Q190">
        <f t="shared" si="77"/>
        <v>5.9082025051583102E-2</v>
      </c>
      <c r="R190">
        <f t="shared" si="78"/>
        <v>3.6989012502301903E-2</v>
      </c>
      <c r="S190">
        <f t="shared" si="79"/>
        <v>226.11647554311236</v>
      </c>
      <c r="T190">
        <f t="shared" si="80"/>
        <v>35.119033724855498</v>
      </c>
      <c r="U190">
        <f t="shared" si="81"/>
        <v>33.89122857142857</v>
      </c>
      <c r="V190">
        <f t="shared" si="82"/>
        <v>5.3106778563584802</v>
      </c>
      <c r="W190">
        <f t="shared" si="83"/>
        <v>69.666700269895614</v>
      </c>
      <c r="X190">
        <f t="shared" si="84"/>
        <v>3.71994136495488</v>
      </c>
      <c r="Y190">
        <f t="shared" si="85"/>
        <v>5.3396261779924457</v>
      </c>
      <c r="Z190">
        <f t="shared" si="86"/>
        <v>1.5907364914036002</v>
      </c>
      <c r="AA190">
        <f t="shared" si="87"/>
        <v>-42.814767961155141</v>
      </c>
      <c r="AB190">
        <f t="shared" si="88"/>
        <v>14.582018810902968</v>
      </c>
      <c r="AC190">
        <f t="shared" si="89"/>
        <v>1.2138904815407168</v>
      </c>
      <c r="AD190">
        <f t="shared" si="90"/>
        <v>199.0976168744009</v>
      </c>
      <c r="AE190">
        <f t="shared" si="91"/>
        <v>29.362628777885767</v>
      </c>
      <c r="AF190">
        <f t="shared" si="92"/>
        <v>0.96820086784446013</v>
      </c>
      <c r="AG190">
        <f t="shared" si="93"/>
        <v>18.983276084573223</v>
      </c>
      <c r="AH190">
        <v>1195.9556793217751</v>
      </c>
      <c r="AI190">
        <v>1171.5203030303021</v>
      </c>
      <c r="AJ190">
        <v>1.6829128074520301</v>
      </c>
      <c r="AK190">
        <v>61.006110821722046</v>
      </c>
      <c r="AL190">
        <f t="shared" si="94"/>
        <v>0.97085641635272435</v>
      </c>
      <c r="AM190">
        <v>35.853660378787893</v>
      </c>
      <c r="AN190">
        <v>36.716190303030302</v>
      </c>
      <c r="AO190">
        <v>1.162147186145781E-4</v>
      </c>
      <c r="AP190">
        <v>102.99</v>
      </c>
      <c r="AQ190">
        <v>233</v>
      </c>
      <c r="AR190">
        <v>36</v>
      </c>
      <c r="AS190">
        <f t="shared" si="95"/>
        <v>1</v>
      </c>
      <c r="AT190">
        <f t="shared" si="96"/>
        <v>0</v>
      </c>
      <c r="AU190">
        <f t="shared" si="97"/>
        <v>47430.394749808373</v>
      </c>
      <c r="AV190">
        <f t="shared" si="98"/>
        <v>1199.997142857143</v>
      </c>
      <c r="AW190">
        <f t="shared" si="99"/>
        <v>1025.9234712658613</v>
      </c>
      <c r="AX190">
        <f t="shared" si="100"/>
        <v>0.8549382616221739</v>
      </c>
      <c r="AY190">
        <f t="shared" si="101"/>
        <v>0.18843084493079582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1678299735.5999999</v>
      </c>
      <c r="BF190">
        <v>1126.0742857142859</v>
      </c>
      <c r="BG190">
        <v>1154.184285714286</v>
      </c>
      <c r="BH190">
        <v>36.714599999999997</v>
      </c>
      <c r="BI190">
        <v>35.853700000000003</v>
      </c>
      <c r="BJ190">
        <v>1133.841428571428</v>
      </c>
      <c r="BK190">
        <v>36.449885714285713</v>
      </c>
      <c r="BL190">
        <v>650.00842857142857</v>
      </c>
      <c r="BM190">
        <v>101.22071428571429</v>
      </c>
      <c r="BN190">
        <v>9.9778514285714284E-2</v>
      </c>
      <c r="BO190">
        <v>33.988642857142857</v>
      </c>
      <c r="BP190">
        <v>33.89122857142857</v>
      </c>
      <c r="BQ190">
        <v>999.89999999999986</v>
      </c>
      <c r="BR190">
        <v>0</v>
      </c>
      <c r="BS190">
        <v>0</v>
      </c>
      <c r="BT190">
        <v>9042.0557142857124</v>
      </c>
      <c r="BU190">
        <v>0</v>
      </c>
      <c r="BV190">
        <v>253.6822857142858</v>
      </c>
      <c r="BW190">
        <v>-28.10924285714286</v>
      </c>
      <c r="BX190">
        <v>1168.992857142857</v>
      </c>
      <c r="BY190">
        <v>1197.1042857142861</v>
      </c>
      <c r="BZ190">
        <v>0.86091342857142872</v>
      </c>
      <c r="CA190">
        <v>1154.184285714286</v>
      </c>
      <c r="CB190">
        <v>35.853700000000003</v>
      </c>
      <c r="CC190">
        <v>3.716271428571428</v>
      </c>
      <c r="CD190">
        <v>3.6291342857142861</v>
      </c>
      <c r="CE190">
        <v>27.64162857142858</v>
      </c>
      <c r="CF190">
        <v>27.23628571428571</v>
      </c>
      <c r="CG190">
        <v>1199.997142857143</v>
      </c>
      <c r="CH190">
        <v>0.499975</v>
      </c>
      <c r="CI190">
        <v>0.50002500000000005</v>
      </c>
      <c r="CJ190">
        <v>0</v>
      </c>
      <c r="CK190">
        <v>866.74385714285722</v>
      </c>
      <c r="CL190">
        <v>4.9990899999999998</v>
      </c>
      <c r="CM190">
        <v>9045.49</v>
      </c>
      <c r="CN190">
        <v>9557.7357142857163</v>
      </c>
      <c r="CO190">
        <v>45.982000000000014</v>
      </c>
      <c r="CP190">
        <v>48.098000000000013</v>
      </c>
      <c r="CQ190">
        <v>46.811999999999998</v>
      </c>
      <c r="CR190">
        <v>47.25</v>
      </c>
      <c r="CS190">
        <v>47.186999999999998</v>
      </c>
      <c r="CT190">
        <v>597.47285714285715</v>
      </c>
      <c r="CU190">
        <v>597.5328571428571</v>
      </c>
      <c r="CV190">
        <v>0</v>
      </c>
      <c r="CW190">
        <v>1678299737.9000001</v>
      </c>
      <c r="CX190">
        <v>0</v>
      </c>
      <c r="CY190">
        <v>1678287632.5</v>
      </c>
      <c r="CZ190" t="s">
        <v>356</v>
      </c>
      <c r="DA190">
        <v>1678287627</v>
      </c>
      <c r="DB190">
        <v>1678287632.5</v>
      </c>
      <c r="DC190">
        <v>15</v>
      </c>
      <c r="DD190">
        <v>2.5999999999999999E-2</v>
      </c>
      <c r="DE190">
        <v>3.3000000000000002E-2</v>
      </c>
      <c r="DF190">
        <v>-6.1950000000000003</v>
      </c>
      <c r="DG190">
        <v>0.26400000000000001</v>
      </c>
      <c r="DH190">
        <v>415</v>
      </c>
      <c r="DI190">
        <v>32</v>
      </c>
      <c r="DJ190">
        <v>0.71</v>
      </c>
      <c r="DK190">
        <v>0.35</v>
      </c>
      <c r="DL190">
        <v>-28.15516097560975</v>
      </c>
      <c r="DM190">
        <v>1.1059526132404389</v>
      </c>
      <c r="DN190">
        <v>0.16234371828728331</v>
      </c>
      <c r="DO190">
        <v>0</v>
      </c>
      <c r="DP190">
        <v>0.87641019512195129</v>
      </c>
      <c r="DQ190">
        <v>-0.1575175818815337</v>
      </c>
      <c r="DR190">
        <v>1.7002310760053759E-2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375</v>
      </c>
      <c r="EA190">
        <v>3.294</v>
      </c>
      <c r="EB190">
        <v>2.6255199999999999</v>
      </c>
      <c r="EC190">
        <v>0.20131499999999999</v>
      </c>
      <c r="ED190">
        <v>0.20218</v>
      </c>
      <c r="EE190">
        <v>0.14572099999999999</v>
      </c>
      <c r="EF190">
        <v>0.14213000000000001</v>
      </c>
      <c r="EG190">
        <v>23932.6</v>
      </c>
      <c r="EH190">
        <v>24236.400000000001</v>
      </c>
      <c r="EI190">
        <v>27898.400000000001</v>
      </c>
      <c r="EJ190">
        <v>29265.8</v>
      </c>
      <c r="EK190">
        <v>32814.6</v>
      </c>
      <c r="EL190">
        <v>34871.800000000003</v>
      </c>
      <c r="EM190">
        <v>39402.5</v>
      </c>
      <c r="EN190">
        <v>41850.5</v>
      </c>
      <c r="EO190">
        <v>1.76597</v>
      </c>
      <c r="EP190">
        <v>2.1529799999999999</v>
      </c>
      <c r="EQ190">
        <v>9.7602599999999998E-2</v>
      </c>
      <c r="ER190">
        <v>0</v>
      </c>
      <c r="ES190">
        <v>32.309899999999999</v>
      </c>
      <c r="ET190">
        <v>999.9</v>
      </c>
      <c r="EU190">
        <v>74.400000000000006</v>
      </c>
      <c r="EV190">
        <v>33.5</v>
      </c>
      <c r="EW190">
        <v>38.189300000000003</v>
      </c>
      <c r="EX190">
        <v>56.512900000000002</v>
      </c>
      <c r="EY190">
        <v>-4.4390999999999998</v>
      </c>
      <c r="EZ190">
        <v>2</v>
      </c>
      <c r="FA190">
        <v>0.71141799999999999</v>
      </c>
      <c r="FB190">
        <v>1.21078</v>
      </c>
      <c r="FC190">
        <v>20.267199999999999</v>
      </c>
      <c r="FD190">
        <v>5.2180400000000002</v>
      </c>
      <c r="FE190">
        <v>12.0099</v>
      </c>
      <c r="FF190">
        <v>4.9859</v>
      </c>
      <c r="FG190">
        <v>3.2845499999999999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1.86226</v>
      </c>
      <c r="FN190">
        <v>1.86432</v>
      </c>
      <c r="FO190">
        <v>1.8603499999999999</v>
      </c>
      <c r="FP190">
        <v>1.86111</v>
      </c>
      <c r="FQ190">
        <v>1.8602000000000001</v>
      </c>
      <c r="FR190">
        <v>1.86195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-7.78</v>
      </c>
      <c r="GH190">
        <v>0.26469999999999999</v>
      </c>
      <c r="GI190">
        <v>-4.4239819368145623</v>
      </c>
      <c r="GJ190">
        <v>-4.7384624312344064E-3</v>
      </c>
      <c r="GK190">
        <v>2.0540812038047919E-6</v>
      </c>
      <c r="GL190">
        <v>-4.204614941727041E-10</v>
      </c>
      <c r="GM190">
        <v>0.26473705503428657</v>
      </c>
      <c r="GN190">
        <v>0</v>
      </c>
      <c r="GO190">
        <v>0</v>
      </c>
      <c r="GP190">
        <v>0</v>
      </c>
      <c r="GQ190">
        <v>6</v>
      </c>
      <c r="GR190">
        <v>2075</v>
      </c>
      <c r="GS190">
        <v>4</v>
      </c>
      <c r="GT190">
        <v>32</v>
      </c>
      <c r="GU190">
        <v>201.8</v>
      </c>
      <c r="GV190">
        <v>201.8</v>
      </c>
      <c r="GW190">
        <v>3.12988</v>
      </c>
      <c r="GX190">
        <v>2.52075</v>
      </c>
      <c r="GY190">
        <v>2.04834</v>
      </c>
      <c r="GZ190">
        <v>2.6171899999999999</v>
      </c>
      <c r="HA190">
        <v>2.1972700000000001</v>
      </c>
      <c r="HB190">
        <v>2.3290999999999999</v>
      </c>
      <c r="HC190">
        <v>38.870399999999997</v>
      </c>
      <c r="HD190">
        <v>13.379</v>
      </c>
      <c r="HE190">
        <v>18</v>
      </c>
      <c r="HF190">
        <v>411.08800000000002</v>
      </c>
      <c r="HG190">
        <v>752.40700000000004</v>
      </c>
      <c r="HH190">
        <v>30.9971</v>
      </c>
      <c r="HI190">
        <v>36.1233</v>
      </c>
      <c r="HJ190">
        <v>29.9998</v>
      </c>
      <c r="HK190">
        <v>35.994199999999999</v>
      </c>
      <c r="HL190">
        <v>35.970700000000001</v>
      </c>
      <c r="HM190">
        <v>62.6006</v>
      </c>
      <c r="HN190">
        <v>0</v>
      </c>
      <c r="HO190">
        <v>100</v>
      </c>
      <c r="HP190">
        <v>31</v>
      </c>
      <c r="HQ190">
        <v>1170.3399999999999</v>
      </c>
      <c r="HR190">
        <v>36.496499999999997</v>
      </c>
      <c r="HS190">
        <v>98.339500000000001</v>
      </c>
      <c r="HT190">
        <v>97.0291</v>
      </c>
    </row>
    <row r="191" spans="1:228" x14ac:dyDescent="0.2">
      <c r="A191">
        <v>176</v>
      </c>
      <c r="B191">
        <v>1678299741.5999999</v>
      </c>
      <c r="C191">
        <v>698.59999990463257</v>
      </c>
      <c r="D191" t="s">
        <v>711</v>
      </c>
      <c r="E191" t="s">
        <v>712</v>
      </c>
      <c r="F191">
        <v>4</v>
      </c>
      <c r="G191">
        <v>1678299739.2874999</v>
      </c>
      <c r="H191">
        <f t="shared" si="68"/>
        <v>9.6998233048972596E-4</v>
      </c>
      <c r="I191">
        <f t="shared" si="69"/>
        <v>0.96998233048972593</v>
      </c>
      <c r="J191">
        <f t="shared" si="70"/>
        <v>19.067909145652877</v>
      </c>
      <c r="K191">
        <f t="shared" si="71"/>
        <v>1132.0337500000001</v>
      </c>
      <c r="L191">
        <f t="shared" si="72"/>
        <v>593.37243841090185</v>
      </c>
      <c r="M191">
        <f t="shared" si="73"/>
        <v>60.12124822690226</v>
      </c>
      <c r="N191">
        <f t="shared" si="74"/>
        <v>114.69909567631611</v>
      </c>
      <c r="O191">
        <f t="shared" si="75"/>
        <v>5.9731047777070272E-2</v>
      </c>
      <c r="P191">
        <f t="shared" si="76"/>
        <v>2.7628538878948623</v>
      </c>
      <c r="Q191">
        <f t="shared" si="77"/>
        <v>5.9022814862581749E-2</v>
      </c>
      <c r="R191">
        <f t="shared" si="78"/>
        <v>3.6952191433185205E-2</v>
      </c>
      <c r="S191">
        <f t="shared" si="79"/>
        <v>226.11772134117044</v>
      </c>
      <c r="T191">
        <f t="shared" si="80"/>
        <v>35.118135938826796</v>
      </c>
      <c r="U191">
        <f t="shared" si="81"/>
        <v>33.892899999999997</v>
      </c>
      <c r="V191">
        <f t="shared" si="82"/>
        <v>5.3111733967853123</v>
      </c>
      <c r="W191">
        <f t="shared" si="83"/>
        <v>69.697440462206458</v>
      </c>
      <c r="X191">
        <f t="shared" si="84"/>
        <v>3.7202687468018691</v>
      </c>
      <c r="Y191">
        <f t="shared" si="85"/>
        <v>5.3377408440403062</v>
      </c>
      <c r="Z191">
        <f t="shared" si="86"/>
        <v>1.5909046499834432</v>
      </c>
      <c r="AA191">
        <f t="shared" si="87"/>
        <v>-42.776220774596915</v>
      </c>
      <c r="AB191">
        <f t="shared" si="88"/>
        <v>13.318079392329693</v>
      </c>
      <c r="AC191">
        <f t="shared" si="89"/>
        <v>1.1141539488653398</v>
      </c>
      <c r="AD191">
        <f t="shared" si="90"/>
        <v>197.77373390776859</v>
      </c>
      <c r="AE191">
        <f t="shared" si="91"/>
        <v>29.631344102382869</v>
      </c>
      <c r="AF191">
        <f t="shared" si="92"/>
        <v>0.96931407463389208</v>
      </c>
      <c r="AG191">
        <f t="shared" si="93"/>
        <v>19.067909145652877</v>
      </c>
      <c r="AH191">
        <v>1202.914169589134</v>
      </c>
      <c r="AI191">
        <v>1178.3015151515151</v>
      </c>
      <c r="AJ191">
        <v>1.709499414693588</v>
      </c>
      <c r="AK191">
        <v>61.006110821722046</v>
      </c>
      <c r="AL191">
        <f t="shared" si="94"/>
        <v>0.96998233048972593</v>
      </c>
      <c r="AM191">
        <v>35.855430887445877</v>
      </c>
      <c r="AN191">
        <v>36.717570303030307</v>
      </c>
      <c r="AO191">
        <v>3.8565504670543319E-5</v>
      </c>
      <c r="AP191">
        <v>102.99</v>
      </c>
      <c r="AQ191">
        <v>232</v>
      </c>
      <c r="AR191">
        <v>36</v>
      </c>
      <c r="AS191">
        <f t="shared" si="95"/>
        <v>1</v>
      </c>
      <c r="AT191">
        <f t="shared" si="96"/>
        <v>0</v>
      </c>
      <c r="AU191">
        <f t="shared" si="97"/>
        <v>47054.858598357489</v>
      </c>
      <c r="AV191">
        <f t="shared" si="98"/>
        <v>1200.0037500000001</v>
      </c>
      <c r="AW191">
        <f t="shared" si="99"/>
        <v>1025.9291203840262</v>
      </c>
      <c r="AX191">
        <f t="shared" si="100"/>
        <v>0.85493826197128642</v>
      </c>
      <c r="AY191">
        <f t="shared" si="101"/>
        <v>0.18843084560458284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1678299739.2874999</v>
      </c>
      <c r="BF191">
        <v>1132.0337500000001</v>
      </c>
      <c r="BG191">
        <v>1160.395</v>
      </c>
      <c r="BH191">
        <v>36.717550000000003</v>
      </c>
      <c r="BI191">
        <v>35.855762499999997</v>
      </c>
      <c r="BJ191">
        <v>1139.81375</v>
      </c>
      <c r="BK191">
        <v>36.452787499999999</v>
      </c>
      <c r="BL191">
        <v>650.08362499999998</v>
      </c>
      <c r="BM191">
        <v>101.221</v>
      </c>
      <c r="BN191">
        <v>0.100268625</v>
      </c>
      <c r="BO191">
        <v>33.982312499999999</v>
      </c>
      <c r="BP191">
        <v>33.892899999999997</v>
      </c>
      <c r="BQ191">
        <v>999.9</v>
      </c>
      <c r="BR191">
        <v>0</v>
      </c>
      <c r="BS191">
        <v>0</v>
      </c>
      <c r="BT191">
        <v>8969.1412500000006</v>
      </c>
      <c r="BU191">
        <v>0</v>
      </c>
      <c r="BV191">
        <v>261.67312500000003</v>
      </c>
      <c r="BW191">
        <v>-28.3588375</v>
      </c>
      <c r="BX191">
        <v>1175.18625</v>
      </c>
      <c r="BY191">
        <v>1203.55</v>
      </c>
      <c r="BZ191">
        <v>0.86177300000000012</v>
      </c>
      <c r="CA191">
        <v>1160.395</v>
      </c>
      <c r="CB191">
        <v>35.855762499999997</v>
      </c>
      <c r="CC191">
        <v>3.7165862500000002</v>
      </c>
      <c r="CD191">
        <v>3.6293549999999999</v>
      </c>
      <c r="CE191">
        <v>27.643049999999999</v>
      </c>
      <c r="CF191">
        <v>27.237337499999999</v>
      </c>
      <c r="CG191">
        <v>1200.0037500000001</v>
      </c>
      <c r="CH191">
        <v>0.499975</v>
      </c>
      <c r="CI191">
        <v>0.50002500000000005</v>
      </c>
      <c r="CJ191">
        <v>0</v>
      </c>
      <c r="CK191">
        <v>866.51087499999994</v>
      </c>
      <c r="CL191">
        <v>4.9990899999999998</v>
      </c>
      <c r="CM191">
        <v>9045.5550000000003</v>
      </c>
      <c r="CN191">
        <v>9557.7924999999996</v>
      </c>
      <c r="CO191">
        <v>45.992125000000001</v>
      </c>
      <c r="CP191">
        <v>48.061999999999998</v>
      </c>
      <c r="CQ191">
        <v>46.811999999999998</v>
      </c>
      <c r="CR191">
        <v>47.25</v>
      </c>
      <c r="CS191">
        <v>47.186999999999998</v>
      </c>
      <c r="CT191">
        <v>597.47625000000005</v>
      </c>
      <c r="CU191">
        <v>597.53625</v>
      </c>
      <c r="CV191">
        <v>0</v>
      </c>
      <c r="CW191">
        <v>1678299742.0999999</v>
      </c>
      <c r="CX191">
        <v>0</v>
      </c>
      <c r="CY191">
        <v>1678287632.5</v>
      </c>
      <c r="CZ191" t="s">
        <v>356</v>
      </c>
      <c r="DA191">
        <v>1678287627</v>
      </c>
      <c r="DB191">
        <v>1678287632.5</v>
      </c>
      <c r="DC191">
        <v>15</v>
      </c>
      <c r="DD191">
        <v>2.5999999999999999E-2</v>
      </c>
      <c r="DE191">
        <v>3.3000000000000002E-2</v>
      </c>
      <c r="DF191">
        <v>-6.1950000000000003</v>
      </c>
      <c r="DG191">
        <v>0.26400000000000001</v>
      </c>
      <c r="DH191">
        <v>415</v>
      </c>
      <c r="DI191">
        <v>32</v>
      </c>
      <c r="DJ191">
        <v>0.71</v>
      </c>
      <c r="DK191">
        <v>0.35</v>
      </c>
      <c r="DL191">
        <v>-28.161534146341459</v>
      </c>
      <c r="DM191">
        <v>-4.9731010452954631E-2</v>
      </c>
      <c r="DN191">
        <v>0.16881854251663811</v>
      </c>
      <c r="DO191">
        <v>1</v>
      </c>
      <c r="DP191">
        <v>0.86772695121951215</v>
      </c>
      <c r="DQ191">
        <v>-7.2229651567942768E-2</v>
      </c>
      <c r="DR191">
        <v>8.4368054957566913E-3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2</v>
      </c>
      <c r="DY191">
        <v>2</v>
      </c>
      <c r="DZ191" t="s">
        <v>654</v>
      </c>
      <c r="EA191">
        <v>3.2938800000000001</v>
      </c>
      <c r="EB191">
        <v>2.6250100000000001</v>
      </c>
      <c r="EC191">
        <v>0.202045</v>
      </c>
      <c r="ED191">
        <v>0.20291400000000001</v>
      </c>
      <c r="EE191">
        <v>0.145728</v>
      </c>
      <c r="EF191">
        <v>0.14213799999999999</v>
      </c>
      <c r="EG191">
        <v>23911</v>
      </c>
      <c r="EH191">
        <v>24214.5</v>
      </c>
      <c r="EI191">
        <v>27898.9</v>
      </c>
      <c r="EJ191">
        <v>29266.3</v>
      </c>
      <c r="EK191">
        <v>32814.9</v>
      </c>
      <c r="EL191">
        <v>34872.199999999997</v>
      </c>
      <c r="EM191">
        <v>39403.1</v>
      </c>
      <c r="EN191">
        <v>41851.199999999997</v>
      </c>
      <c r="EO191">
        <v>1.7679</v>
      </c>
      <c r="EP191">
        <v>2.1531500000000001</v>
      </c>
      <c r="EQ191">
        <v>9.9591899999999997E-2</v>
      </c>
      <c r="ER191">
        <v>0</v>
      </c>
      <c r="ES191">
        <v>32.284199999999998</v>
      </c>
      <c r="ET191">
        <v>999.9</v>
      </c>
      <c r="EU191">
        <v>74.400000000000006</v>
      </c>
      <c r="EV191">
        <v>33.5</v>
      </c>
      <c r="EW191">
        <v>38.190300000000001</v>
      </c>
      <c r="EX191">
        <v>57.052900000000001</v>
      </c>
      <c r="EY191">
        <v>-4.5152200000000002</v>
      </c>
      <c r="EZ191">
        <v>2</v>
      </c>
      <c r="FA191">
        <v>0.71108700000000002</v>
      </c>
      <c r="FB191">
        <v>1.20364</v>
      </c>
      <c r="FC191">
        <v>20.267199999999999</v>
      </c>
      <c r="FD191">
        <v>5.2181899999999999</v>
      </c>
      <c r="FE191">
        <v>12.0099</v>
      </c>
      <c r="FF191">
        <v>4.9855999999999998</v>
      </c>
      <c r="FG191">
        <v>3.2845300000000002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1.86226</v>
      </c>
      <c r="FN191">
        <v>1.86432</v>
      </c>
      <c r="FO191">
        <v>1.8603499999999999</v>
      </c>
      <c r="FP191">
        <v>1.86111</v>
      </c>
      <c r="FQ191">
        <v>1.8602000000000001</v>
      </c>
      <c r="FR191">
        <v>1.86192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-7.79</v>
      </c>
      <c r="GH191">
        <v>0.26469999999999999</v>
      </c>
      <c r="GI191">
        <v>-4.4239819368145623</v>
      </c>
      <c r="GJ191">
        <v>-4.7384624312344064E-3</v>
      </c>
      <c r="GK191">
        <v>2.0540812038047919E-6</v>
      </c>
      <c r="GL191">
        <v>-4.204614941727041E-10</v>
      </c>
      <c r="GM191">
        <v>0.26473705503428657</v>
      </c>
      <c r="GN191">
        <v>0</v>
      </c>
      <c r="GO191">
        <v>0</v>
      </c>
      <c r="GP191">
        <v>0</v>
      </c>
      <c r="GQ191">
        <v>6</v>
      </c>
      <c r="GR191">
        <v>2075</v>
      </c>
      <c r="GS191">
        <v>4</v>
      </c>
      <c r="GT191">
        <v>32</v>
      </c>
      <c r="GU191">
        <v>201.9</v>
      </c>
      <c r="GV191">
        <v>201.8</v>
      </c>
      <c r="GW191">
        <v>3.14453</v>
      </c>
      <c r="GX191">
        <v>2.52441</v>
      </c>
      <c r="GY191">
        <v>2.04834</v>
      </c>
      <c r="GZ191">
        <v>2.6184099999999999</v>
      </c>
      <c r="HA191">
        <v>2.1972700000000001</v>
      </c>
      <c r="HB191">
        <v>2.3071299999999999</v>
      </c>
      <c r="HC191">
        <v>38.870399999999997</v>
      </c>
      <c r="HD191">
        <v>13.361499999999999</v>
      </c>
      <c r="HE191">
        <v>18</v>
      </c>
      <c r="HF191">
        <v>412.17500000000001</v>
      </c>
      <c r="HG191">
        <v>752.56899999999996</v>
      </c>
      <c r="HH191">
        <v>30.997599999999998</v>
      </c>
      <c r="HI191">
        <v>36.119999999999997</v>
      </c>
      <c r="HJ191">
        <v>29.999700000000001</v>
      </c>
      <c r="HK191">
        <v>35.994199999999999</v>
      </c>
      <c r="HL191">
        <v>35.969900000000003</v>
      </c>
      <c r="HM191">
        <v>62.884999999999998</v>
      </c>
      <c r="HN191">
        <v>0</v>
      </c>
      <c r="HO191">
        <v>100</v>
      </c>
      <c r="HP191">
        <v>31</v>
      </c>
      <c r="HQ191">
        <v>1177.02</v>
      </c>
      <c r="HR191">
        <v>36.496499999999997</v>
      </c>
      <c r="HS191">
        <v>98.340999999999994</v>
      </c>
      <c r="HT191">
        <v>97.030799999999999</v>
      </c>
    </row>
    <row r="192" spans="1:228" x14ac:dyDescent="0.2">
      <c r="A192">
        <v>177</v>
      </c>
      <c r="B192">
        <v>1678299745.5999999</v>
      </c>
      <c r="C192">
        <v>702.59999990463257</v>
      </c>
      <c r="D192" t="s">
        <v>713</v>
      </c>
      <c r="E192" t="s">
        <v>714</v>
      </c>
      <c r="F192">
        <v>4</v>
      </c>
      <c r="G192">
        <v>1678299743.5999999</v>
      </c>
      <c r="H192">
        <f t="shared" si="68"/>
        <v>9.6567897329187492E-4</v>
      </c>
      <c r="I192">
        <f t="shared" si="69"/>
        <v>0.96567897329187491</v>
      </c>
      <c r="J192">
        <f t="shared" si="70"/>
        <v>19.167251629941259</v>
      </c>
      <c r="K192">
        <f t="shared" si="71"/>
        <v>1139.204285714286</v>
      </c>
      <c r="L192">
        <f t="shared" si="72"/>
        <v>595.49373641831892</v>
      </c>
      <c r="M192">
        <f t="shared" si="73"/>
        <v>60.33614336070206</v>
      </c>
      <c r="N192">
        <f t="shared" si="74"/>
        <v>115.42555176717872</v>
      </c>
      <c r="O192">
        <f t="shared" si="75"/>
        <v>5.9470971984182629E-2</v>
      </c>
      <c r="P192">
        <f t="shared" si="76"/>
        <v>2.7646373867894098</v>
      </c>
      <c r="Q192">
        <f t="shared" si="77"/>
        <v>5.8769301177852007E-2</v>
      </c>
      <c r="R192">
        <f t="shared" si="78"/>
        <v>3.6793165698802588E-2</v>
      </c>
      <c r="S192">
        <f t="shared" si="79"/>
        <v>226.11769791744973</v>
      </c>
      <c r="T192">
        <f t="shared" si="80"/>
        <v>35.114896750397335</v>
      </c>
      <c r="U192">
        <f t="shared" si="81"/>
        <v>33.892414285714288</v>
      </c>
      <c r="V192">
        <f t="shared" si="82"/>
        <v>5.3110293894396596</v>
      </c>
      <c r="W192">
        <f t="shared" si="83"/>
        <v>69.71353174371923</v>
      </c>
      <c r="X192">
        <f t="shared" si="84"/>
        <v>3.7203511119290842</v>
      </c>
      <c r="Y192">
        <f t="shared" si="85"/>
        <v>5.3366269343602228</v>
      </c>
      <c r="Z192">
        <f t="shared" si="86"/>
        <v>1.5906782775105754</v>
      </c>
      <c r="AA192">
        <f t="shared" si="87"/>
        <v>-42.586442722171682</v>
      </c>
      <c r="AB192">
        <f t="shared" si="88"/>
        <v>12.841474940488617</v>
      </c>
      <c r="AC192">
        <f t="shared" si="89"/>
        <v>1.073567319607182</v>
      </c>
      <c r="AD192">
        <f t="shared" si="90"/>
        <v>197.44629745537384</v>
      </c>
      <c r="AE192">
        <f t="shared" si="91"/>
        <v>29.650285334679999</v>
      </c>
      <c r="AF192">
        <f t="shared" si="92"/>
        <v>0.96639224909507371</v>
      </c>
      <c r="AG192">
        <f t="shared" si="93"/>
        <v>19.167251629941259</v>
      </c>
      <c r="AH192">
        <v>1209.855917274637</v>
      </c>
      <c r="AI192">
        <v>1185.160848484848</v>
      </c>
      <c r="AJ192">
        <v>1.7045282655330529</v>
      </c>
      <c r="AK192">
        <v>61.006110821722046</v>
      </c>
      <c r="AL192">
        <f t="shared" si="94"/>
        <v>0.96567897329187491</v>
      </c>
      <c r="AM192">
        <v>35.859358794372298</v>
      </c>
      <c r="AN192">
        <v>36.718179999999997</v>
      </c>
      <c r="AO192">
        <v>-1.108074534141899E-5</v>
      </c>
      <c r="AP192">
        <v>102.99</v>
      </c>
      <c r="AQ192">
        <v>232</v>
      </c>
      <c r="AR192">
        <v>36</v>
      </c>
      <c r="AS192">
        <f t="shared" si="95"/>
        <v>1</v>
      </c>
      <c r="AT192">
        <f t="shared" si="96"/>
        <v>0</v>
      </c>
      <c r="AU192">
        <f t="shared" si="97"/>
        <v>47104.316712240616</v>
      </c>
      <c r="AV192">
        <f t="shared" si="98"/>
        <v>1200.004285714286</v>
      </c>
      <c r="AW192">
        <f t="shared" si="99"/>
        <v>1025.9295139468654</v>
      </c>
      <c r="AX192">
        <f t="shared" si="100"/>
        <v>0.8549382082716438</v>
      </c>
      <c r="AY192">
        <f t="shared" si="101"/>
        <v>0.18843074196427248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1678299743.5999999</v>
      </c>
      <c r="BF192">
        <v>1139.204285714286</v>
      </c>
      <c r="BG192">
        <v>1167.5928571428569</v>
      </c>
      <c r="BH192">
        <v>36.718385714285724</v>
      </c>
      <c r="BI192">
        <v>35.859000000000002</v>
      </c>
      <c r="BJ192">
        <v>1146.997142857143</v>
      </c>
      <c r="BK192">
        <v>36.453657142857139</v>
      </c>
      <c r="BL192">
        <v>649.93485714285714</v>
      </c>
      <c r="BM192">
        <v>101.2212857142857</v>
      </c>
      <c r="BN192">
        <v>9.9919985714285717E-2</v>
      </c>
      <c r="BO192">
        <v>33.978571428571428</v>
      </c>
      <c r="BP192">
        <v>33.892414285714288</v>
      </c>
      <c r="BQ192">
        <v>999.89999999999986</v>
      </c>
      <c r="BR192">
        <v>0</v>
      </c>
      <c r="BS192">
        <v>0</v>
      </c>
      <c r="BT192">
        <v>8978.5700000000015</v>
      </c>
      <c r="BU192">
        <v>0</v>
      </c>
      <c r="BV192">
        <v>267.63114285714289</v>
      </c>
      <c r="BW192">
        <v>-28.390142857142859</v>
      </c>
      <c r="BX192">
        <v>1182.6271428571431</v>
      </c>
      <c r="BY192">
        <v>1211.018571428571</v>
      </c>
      <c r="BZ192">
        <v>0.85936671428571432</v>
      </c>
      <c r="CA192">
        <v>1167.5928571428569</v>
      </c>
      <c r="CB192">
        <v>35.859000000000002</v>
      </c>
      <c r="CC192">
        <v>3.7166800000000002</v>
      </c>
      <c r="CD192">
        <v>3.6296942857142862</v>
      </c>
      <c r="CE192">
        <v>27.64348571428571</v>
      </c>
      <c r="CF192">
        <v>27.238900000000001</v>
      </c>
      <c r="CG192">
        <v>1200.004285714286</v>
      </c>
      <c r="CH192">
        <v>0.49997714285714279</v>
      </c>
      <c r="CI192">
        <v>0.50002285714285721</v>
      </c>
      <c r="CJ192">
        <v>0</v>
      </c>
      <c r="CK192">
        <v>866.48471428571429</v>
      </c>
      <c r="CL192">
        <v>4.9990899999999998</v>
      </c>
      <c r="CM192">
        <v>9045.3700000000008</v>
      </c>
      <c r="CN192">
        <v>9557.8042857142864</v>
      </c>
      <c r="CO192">
        <v>45.973000000000013</v>
      </c>
      <c r="CP192">
        <v>48.061999999999998</v>
      </c>
      <c r="CQ192">
        <v>46.785428571428568</v>
      </c>
      <c r="CR192">
        <v>47.241</v>
      </c>
      <c r="CS192">
        <v>47.178142857142859</v>
      </c>
      <c r="CT192">
        <v>597.47714285714289</v>
      </c>
      <c r="CU192">
        <v>597.5328571428571</v>
      </c>
      <c r="CV192">
        <v>0</v>
      </c>
      <c r="CW192">
        <v>1678299745.7</v>
      </c>
      <c r="CX192">
        <v>0</v>
      </c>
      <c r="CY192">
        <v>1678287632.5</v>
      </c>
      <c r="CZ192" t="s">
        <v>356</v>
      </c>
      <c r="DA192">
        <v>1678287627</v>
      </c>
      <c r="DB192">
        <v>1678287632.5</v>
      </c>
      <c r="DC192">
        <v>15</v>
      </c>
      <c r="DD192">
        <v>2.5999999999999999E-2</v>
      </c>
      <c r="DE192">
        <v>3.3000000000000002E-2</v>
      </c>
      <c r="DF192">
        <v>-6.1950000000000003</v>
      </c>
      <c r="DG192">
        <v>0.26400000000000001</v>
      </c>
      <c r="DH192">
        <v>415</v>
      </c>
      <c r="DI192">
        <v>32</v>
      </c>
      <c r="DJ192">
        <v>0.71</v>
      </c>
      <c r="DK192">
        <v>0.35</v>
      </c>
      <c r="DL192">
        <v>-28.178102439024389</v>
      </c>
      <c r="DM192">
        <v>-1.2573867595819299</v>
      </c>
      <c r="DN192">
        <v>0.18175426923265131</v>
      </c>
      <c r="DO192">
        <v>0</v>
      </c>
      <c r="DP192">
        <v>0.86327236585365841</v>
      </c>
      <c r="DQ192">
        <v>-3.1512292682924242E-2</v>
      </c>
      <c r="DR192">
        <v>3.5588268603921531E-3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3.2939600000000002</v>
      </c>
      <c r="EB192">
        <v>2.6252399999999998</v>
      </c>
      <c r="EC192">
        <v>0.20278099999999999</v>
      </c>
      <c r="ED192">
        <v>0.20364399999999999</v>
      </c>
      <c r="EE192">
        <v>0.14572599999999999</v>
      </c>
      <c r="EF192">
        <v>0.14214299999999999</v>
      </c>
      <c r="EG192">
        <v>23889.5</v>
      </c>
      <c r="EH192">
        <v>24192.799999999999</v>
      </c>
      <c r="EI192">
        <v>27899.599999999999</v>
      </c>
      <c r="EJ192">
        <v>29267</v>
      </c>
      <c r="EK192">
        <v>32815.599999999999</v>
      </c>
      <c r="EL192">
        <v>34872.800000000003</v>
      </c>
      <c r="EM192">
        <v>39403.699999999997</v>
      </c>
      <c r="EN192">
        <v>41852.1</v>
      </c>
      <c r="EO192">
        <v>1.7670999999999999</v>
      </c>
      <c r="EP192">
        <v>2.1531500000000001</v>
      </c>
      <c r="EQ192">
        <v>0.100233</v>
      </c>
      <c r="ER192">
        <v>0</v>
      </c>
      <c r="ES192">
        <v>32.261200000000002</v>
      </c>
      <c r="ET192">
        <v>999.9</v>
      </c>
      <c r="EU192">
        <v>74.400000000000006</v>
      </c>
      <c r="EV192">
        <v>33.5</v>
      </c>
      <c r="EW192">
        <v>38.188200000000002</v>
      </c>
      <c r="EX192">
        <v>57.292900000000003</v>
      </c>
      <c r="EY192">
        <v>-4.4511200000000004</v>
      </c>
      <c r="EZ192">
        <v>2</v>
      </c>
      <c r="FA192">
        <v>0.71076700000000004</v>
      </c>
      <c r="FB192">
        <v>1.19648</v>
      </c>
      <c r="FC192">
        <v>20.267299999999999</v>
      </c>
      <c r="FD192">
        <v>5.2178899999999997</v>
      </c>
      <c r="FE192">
        <v>12.0099</v>
      </c>
      <c r="FF192">
        <v>4.9852999999999996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1.86225</v>
      </c>
      <c r="FN192">
        <v>1.86432</v>
      </c>
      <c r="FO192">
        <v>1.8603499999999999</v>
      </c>
      <c r="FP192">
        <v>1.86111</v>
      </c>
      <c r="FQ192">
        <v>1.8602000000000001</v>
      </c>
      <c r="FR192">
        <v>1.86191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-7.79</v>
      </c>
      <c r="GH192">
        <v>0.26469999999999999</v>
      </c>
      <c r="GI192">
        <v>-4.4239819368145623</v>
      </c>
      <c r="GJ192">
        <v>-4.7384624312344064E-3</v>
      </c>
      <c r="GK192">
        <v>2.0540812038047919E-6</v>
      </c>
      <c r="GL192">
        <v>-4.204614941727041E-10</v>
      </c>
      <c r="GM192">
        <v>0.26473705503428657</v>
      </c>
      <c r="GN192">
        <v>0</v>
      </c>
      <c r="GO192">
        <v>0</v>
      </c>
      <c r="GP192">
        <v>0</v>
      </c>
      <c r="GQ192">
        <v>6</v>
      </c>
      <c r="GR192">
        <v>2075</v>
      </c>
      <c r="GS192">
        <v>4</v>
      </c>
      <c r="GT192">
        <v>32</v>
      </c>
      <c r="GU192">
        <v>202</v>
      </c>
      <c r="GV192">
        <v>201.9</v>
      </c>
      <c r="GW192">
        <v>3.1555200000000001</v>
      </c>
      <c r="GX192">
        <v>2.5122100000000001</v>
      </c>
      <c r="GY192">
        <v>2.04834</v>
      </c>
      <c r="GZ192">
        <v>2.6184099999999999</v>
      </c>
      <c r="HA192">
        <v>2.1972700000000001</v>
      </c>
      <c r="HB192">
        <v>2.32056</v>
      </c>
      <c r="HC192">
        <v>38.870399999999997</v>
      </c>
      <c r="HD192">
        <v>13.379</v>
      </c>
      <c r="HE192">
        <v>18</v>
      </c>
      <c r="HF192">
        <v>411.72500000000002</v>
      </c>
      <c r="HG192">
        <v>752.56899999999996</v>
      </c>
      <c r="HH192">
        <v>30.997900000000001</v>
      </c>
      <c r="HI192">
        <v>36.116599999999998</v>
      </c>
      <c r="HJ192">
        <v>29.999700000000001</v>
      </c>
      <c r="HK192">
        <v>35.994199999999999</v>
      </c>
      <c r="HL192">
        <v>35.969900000000003</v>
      </c>
      <c r="HM192">
        <v>63.171100000000003</v>
      </c>
      <c r="HN192">
        <v>0</v>
      </c>
      <c r="HO192">
        <v>100</v>
      </c>
      <c r="HP192">
        <v>31</v>
      </c>
      <c r="HQ192">
        <v>1183.7</v>
      </c>
      <c r="HR192">
        <v>36.496499999999997</v>
      </c>
      <c r="HS192">
        <v>98.3429</v>
      </c>
      <c r="HT192">
        <v>97.032899999999998</v>
      </c>
    </row>
    <row r="193" spans="1:228" x14ac:dyDescent="0.2">
      <c r="A193">
        <v>178</v>
      </c>
      <c r="B193">
        <v>1678299749.5999999</v>
      </c>
      <c r="C193">
        <v>706.59999990463257</v>
      </c>
      <c r="D193" t="s">
        <v>715</v>
      </c>
      <c r="E193" t="s">
        <v>716</v>
      </c>
      <c r="F193">
        <v>4</v>
      </c>
      <c r="G193">
        <v>1678299747.2874999</v>
      </c>
      <c r="H193">
        <f t="shared" si="68"/>
        <v>9.6596927194379941E-4</v>
      </c>
      <c r="I193">
        <f t="shared" si="69"/>
        <v>0.96596927194379945</v>
      </c>
      <c r="J193">
        <f t="shared" si="70"/>
        <v>18.801985140790855</v>
      </c>
      <c r="K193">
        <f t="shared" si="71"/>
        <v>1145.35625</v>
      </c>
      <c r="L193">
        <f t="shared" si="72"/>
        <v>612.80717882757119</v>
      </c>
      <c r="M193">
        <f t="shared" si="73"/>
        <v>62.090902379312794</v>
      </c>
      <c r="N193">
        <f t="shared" si="74"/>
        <v>116.04988578029717</v>
      </c>
      <c r="O193">
        <f t="shared" si="75"/>
        <v>5.9645154129245301E-2</v>
      </c>
      <c r="P193">
        <f t="shared" si="76"/>
        <v>2.7671131817868471</v>
      </c>
      <c r="Q193">
        <f t="shared" si="77"/>
        <v>5.8940016826023109E-2</v>
      </c>
      <c r="R193">
        <f t="shared" si="78"/>
        <v>3.6900169633531467E-2</v>
      </c>
      <c r="S193">
        <f t="shared" si="79"/>
        <v>226.11579969765651</v>
      </c>
      <c r="T193">
        <f t="shared" si="80"/>
        <v>35.105590678704118</v>
      </c>
      <c r="U193">
        <f t="shared" si="81"/>
        <v>33.878549999999997</v>
      </c>
      <c r="V193">
        <f t="shared" si="82"/>
        <v>5.3069202583718411</v>
      </c>
      <c r="W193">
        <f t="shared" si="83"/>
        <v>69.745252548456875</v>
      </c>
      <c r="X193">
        <f t="shared" si="84"/>
        <v>3.7203241315562692</v>
      </c>
      <c r="Y193">
        <f t="shared" si="85"/>
        <v>5.3341611014620698</v>
      </c>
      <c r="Z193">
        <f t="shared" si="86"/>
        <v>1.5865961268155719</v>
      </c>
      <c r="AA193">
        <f t="shared" si="87"/>
        <v>-42.599244892721551</v>
      </c>
      <c r="AB193">
        <f t="shared" si="88"/>
        <v>13.685455829760086</v>
      </c>
      <c r="AC193">
        <f t="shared" si="89"/>
        <v>1.1429780435576018</v>
      </c>
      <c r="AD193">
        <f t="shared" si="90"/>
        <v>198.34498867825266</v>
      </c>
      <c r="AE193">
        <f t="shared" si="91"/>
        <v>29.620684528192285</v>
      </c>
      <c r="AF193">
        <f t="shared" si="92"/>
        <v>0.96435695219946815</v>
      </c>
      <c r="AG193">
        <f t="shared" si="93"/>
        <v>18.801985140790855</v>
      </c>
      <c r="AH193">
        <v>1216.7653854403959</v>
      </c>
      <c r="AI193">
        <v>1192.207575757576</v>
      </c>
      <c r="AJ193">
        <v>1.7629246246901911</v>
      </c>
      <c r="AK193">
        <v>61.006110821722046</v>
      </c>
      <c r="AL193">
        <f t="shared" si="94"/>
        <v>0.96596927194379945</v>
      </c>
      <c r="AM193">
        <v>35.860285664502172</v>
      </c>
      <c r="AN193">
        <v>36.718988484848467</v>
      </c>
      <c r="AO193">
        <v>2.063812730432202E-5</v>
      </c>
      <c r="AP193">
        <v>102.99</v>
      </c>
      <c r="AQ193">
        <v>231</v>
      </c>
      <c r="AR193">
        <v>36</v>
      </c>
      <c r="AS193">
        <f t="shared" si="95"/>
        <v>1</v>
      </c>
      <c r="AT193">
        <f t="shared" si="96"/>
        <v>0</v>
      </c>
      <c r="AU193">
        <f t="shared" si="97"/>
        <v>47173.47917855475</v>
      </c>
      <c r="AV193">
        <f t="shared" si="98"/>
        <v>1199.9962499999999</v>
      </c>
      <c r="AW193">
        <f t="shared" si="99"/>
        <v>1025.9224449210653</v>
      </c>
      <c r="AX193">
        <f t="shared" si="100"/>
        <v>0.85493804244893723</v>
      </c>
      <c r="AY193">
        <f t="shared" si="101"/>
        <v>0.18843042192644896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1678299747.2874999</v>
      </c>
      <c r="BF193">
        <v>1145.35625</v>
      </c>
      <c r="BG193">
        <v>1173.7149999999999</v>
      </c>
      <c r="BH193">
        <v>36.717799999999997</v>
      </c>
      <c r="BI193">
        <v>35.860399999999998</v>
      </c>
      <c r="BJ193">
        <v>1153.1587500000001</v>
      </c>
      <c r="BK193">
        <v>36.453062500000001</v>
      </c>
      <c r="BL193">
        <v>650.06850000000009</v>
      </c>
      <c r="BM193">
        <v>101.22199999999999</v>
      </c>
      <c r="BN193">
        <v>0.10008715</v>
      </c>
      <c r="BO193">
        <v>33.970287499999998</v>
      </c>
      <c r="BP193">
        <v>33.878549999999997</v>
      </c>
      <c r="BQ193">
        <v>999.9</v>
      </c>
      <c r="BR193">
        <v>0</v>
      </c>
      <c r="BS193">
        <v>0</v>
      </c>
      <c r="BT193">
        <v>8991.64</v>
      </c>
      <c r="BU193">
        <v>0</v>
      </c>
      <c r="BV193">
        <v>270.61925000000002</v>
      </c>
      <c r="BW193">
        <v>-28.357062500000001</v>
      </c>
      <c r="BX193">
        <v>1189.0150000000001</v>
      </c>
      <c r="BY193">
        <v>1217.3675000000001</v>
      </c>
      <c r="BZ193">
        <v>0.85738662499999996</v>
      </c>
      <c r="CA193">
        <v>1173.7149999999999</v>
      </c>
      <c r="CB193">
        <v>35.860399999999998</v>
      </c>
      <c r="CC193">
        <v>3.7166462500000002</v>
      </c>
      <c r="CD193">
        <v>3.6298599999999999</v>
      </c>
      <c r="CE193">
        <v>27.643337500000001</v>
      </c>
      <c r="CF193">
        <v>27.239687499999999</v>
      </c>
      <c r="CG193">
        <v>1199.9962499999999</v>
      </c>
      <c r="CH193">
        <v>0.49998237499999998</v>
      </c>
      <c r="CI193">
        <v>0.50001762500000002</v>
      </c>
      <c r="CJ193">
        <v>0</v>
      </c>
      <c r="CK193">
        <v>866.43775000000005</v>
      </c>
      <c r="CL193">
        <v>4.9990899999999998</v>
      </c>
      <c r="CM193">
        <v>9046.0962500000005</v>
      </c>
      <c r="CN193">
        <v>9557.7562499999985</v>
      </c>
      <c r="CO193">
        <v>45.936999999999998</v>
      </c>
      <c r="CP193">
        <v>48.023249999999997</v>
      </c>
      <c r="CQ193">
        <v>46.773249999999997</v>
      </c>
      <c r="CR193">
        <v>47.186999999999998</v>
      </c>
      <c r="CS193">
        <v>47.125</v>
      </c>
      <c r="CT193">
        <v>597.47749999999996</v>
      </c>
      <c r="CU193">
        <v>597.52</v>
      </c>
      <c r="CV193">
        <v>0</v>
      </c>
      <c r="CW193">
        <v>1678299749.9000001</v>
      </c>
      <c r="CX193">
        <v>0</v>
      </c>
      <c r="CY193">
        <v>1678287632.5</v>
      </c>
      <c r="CZ193" t="s">
        <v>356</v>
      </c>
      <c r="DA193">
        <v>1678287627</v>
      </c>
      <c r="DB193">
        <v>1678287632.5</v>
      </c>
      <c r="DC193">
        <v>15</v>
      </c>
      <c r="DD193">
        <v>2.5999999999999999E-2</v>
      </c>
      <c r="DE193">
        <v>3.3000000000000002E-2</v>
      </c>
      <c r="DF193">
        <v>-6.1950000000000003</v>
      </c>
      <c r="DG193">
        <v>0.26400000000000001</v>
      </c>
      <c r="DH193">
        <v>415</v>
      </c>
      <c r="DI193">
        <v>32</v>
      </c>
      <c r="DJ193">
        <v>0.71</v>
      </c>
      <c r="DK193">
        <v>0.35</v>
      </c>
      <c r="DL193">
        <v>-28.224439024390239</v>
      </c>
      <c r="DM193">
        <v>-1.6890271777004251</v>
      </c>
      <c r="DN193">
        <v>0.18904700264432719</v>
      </c>
      <c r="DO193">
        <v>0</v>
      </c>
      <c r="DP193">
        <v>0.86111260975609771</v>
      </c>
      <c r="DQ193">
        <v>-2.3750216027874849E-2</v>
      </c>
      <c r="DR193">
        <v>2.763904315858622E-3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357</v>
      </c>
      <c r="EA193">
        <v>3.2937799999999999</v>
      </c>
      <c r="EB193">
        <v>2.6252800000000001</v>
      </c>
      <c r="EC193">
        <v>0.20352500000000001</v>
      </c>
      <c r="ED193">
        <v>0.20435600000000001</v>
      </c>
      <c r="EE193">
        <v>0.14572599999999999</v>
      </c>
      <c r="EF193">
        <v>0.142153</v>
      </c>
      <c r="EG193">
        <v>23867.1</v>
      </c>
      <c r="EH193">
        <v>24170.5</v>
      </c>
      <c r="EI193">
        <v>27899.599999999999</v>
      </c>
      <c r="EJ193">
        <v>29266.400000000001</v>
      </c>
      <c r="EK193">
        <v>32815.699999999997</v>
      </c>
      <c r="EL193">
        <v>34871.599999999999</v>
      </c>
      <c r="EM193">
        <v>39403.800000000003</v>
      </c>
      <c r="EN193">
        <v>41851.1</v>
      </c>
      <c r="EO193">
        <v>1.76922</v>
      </c>
      <c r="EP193">
        <v>2.15333</v>
      </c>
      <c r="EQ193">
        <v>0.100702</v>
      </c>
      <c r="ER193">
        <v>0</v>
      </c>
      <c r="ES193">
        <v>32.240900000000003</v>
      </c>
      <c r="ET193">
        <v>999.9</v>
      </c>
      <c r="EU193">
        <v>74.400000000000006</v>
      </c>
      <c r="EV193">
        <v>33.5</v>
      </c>
      <c r="EW193">
        <v>38.19</v>
      </c>
      <c r="EX193">
        <v>57.262900000000002</v>
      </c>
      <c r="EY193">
        <v>-4.375</v>
      </c>
      <c r="EZ193">
        <v>2</v>
      </c>
      <c r="FA193">
        <v>0.71032499999999998</v>
      </c>
      <c r="FB193">
        <v>1.1891099999999999</v>
      </c>
      <c r="FC193">
        <v>20.267499999999998</v>
      </c>
      <c r="FD193">
        <v>5.2180400000000002</v>
      </c>
      <c r="FE193">
        <v>12.0099</v>
      </c>
      <c r="FF193">
        <v>4.9858500000000001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1.8622799999999999</v>
      </c>
      <c r="FN193">
        <v>1.8643099999999999</v>
      </c>
      <c r="FO193">
        <v>1.8603499999999999</v>
      </c>
      <c r="FP193">
        <v>1.86111</v>
      </c>
      <c r="FQ193">
        <v>1.8602000000000001</v>
      </c>
      <c r="FR193">
        <v>1.86191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-7.8</v>
      </c>
      <c r="GH193">
        <v>0.26469999999999999</v>
      </c>
      <c r="GI193">
        <v>-4.4239819368145623</v>
      </c>
      <c r="GJ193">
        <v>-4.7384624312344064E-3</v>
      </c>
      <c r="GK193">
        <v>2.0540812038047919E-6</v>
      </c>
      <c r="GL193">
        <v>-4.204614941727041E-10</v>
      </c>
      <c r="GM193">
        <v>0.26473705503428657</v>
      </c>
      <c r="GN193">
        <v>0</v>
      </c>
      <c r="GO193">
        <v>0</v>
      </c>
      <c r="GP193">
        <v>0</v>
      </c>
      <c r="GQ193">
        <v>6</v>
      </c>
      <c r="GR193">
        <v>2075</v>
      </c>
      <c r="GS193">
        <v>4</v>
      </c>
      <c r="GT193">
        <v>32</v>
      </c>
      <c r="GU193">
        <v>202</v>
      </c>
      <c r="GV193">
        <v>202</v>
      </c>
      <c r="GW193">
        <v>3.1738300000000002</v>
      </c>
      <c r="GX193">
        <v>2.5097700000000001</v>
      </c>
      <c r="GY193">
        <v>2.04834</v>
      </c>
      <c r="GZ193">
        <v>2.6184099999999999</v>
      </c>
      <c r="HA193">
        <v>2.1972700000000001</v>
      </c>
      <c r="HB193">
        <v>2.3547400000000001</v>
      </c>
      <c r="HC193">
        <v>38.870399999999997</v>
      </c>
      <c r="HD193">
        <v>13.379</v>
      </c>
      <c r="HE193">
        <v>18</v>
      </c>
      <c r="HF193">
        <v>412.90800000000002</v>
      </c>
      <c r="HG193">
        <v>752.74</v>
      </c>
      <c r="HH193">
        <v>30.997900000000001</v>
      </c>
      <c r="HI193">
        <v>36.1128</v>
      </c>
      <c r="HJ193">
        <v>29.999700000000001</v>
      </c>
      <c r="HK193">
        <v>35.991300000000003</v>
      </c>
      <c r="HL193">
        <v>35.969900000000003</v>
      </c>
      <c r="HM193">
        <v>63.458399999999997</v>
      </c>
      <c r="HN193">
        <v>0</v>
      </c>
      <c r="HO193">
        <v>100</v>
      </c>
      <c r="HP193">
        <v>31</v>
      </c>
      <c r="HQ193">
        <v>1190.3800000000001</v>
      </c>
      <c r="HR193">
        <v>36.496499999999997</v>
      </c>
      <c r="HS193">
        <v>98.343100000000007</v>
      </c>
      <c r="HT193">
        <v>97.030699999999996</v>
      </c>
    </row>
    <row r="194" spans="1:228" x14ac:dyDescent="0.2">
      <c r="A194">
        <v>179</v>
      </c>
      <c r="B194">
        <v>1678299753.5999999</v>
      </c>
      <c r="C194">
        <v>710.59999990463257</v>
      </c>
      <c r="D194" t="s">
        <v>717</v>
      </c>
      <c r="E194" t="s">
        <v>718</v>
      </c>
      <c r="F194">
        <v>4</v>
      </c>
      <c r="G194">
        <v>1678299751.5999999</v>
      </c>
      <c r="H194">
        <f t="shared" si="68"/>
        <v>9.5581845194694481E-4</v>
      </c>
      <c r="I194">
        <f t="shared" si="69"/>
        <v>0.95581845194694481</v>
      </c>
      <c r="J194">
        <f t="shared" si="70"/>
        <v>19.253991767957125</v>
      </c>
      <c r="K194">
        <f t="shared" si="71"/>
        <v>1152.4657142857141</v>
      </c>
      <c r="L194">
        <f t="shared" si="72"/>
        <v>602.71450462134271</v>
      </c>
      <c r="M194">
        <f t="shared" si="73"/>
        <v>61.067923946710877</v>
      </c>
      <c r="N194">
        <f t="shared" si="74"/>
        <v>116.7695286102455</v>
      </c>
      <c r="O194">
        <f t="shared" si="75"/>
        <v>5.9070178604884289E-2</v>
      </c>
      <c r="P194">
        <f t="shared" si="76"/>
        <v>2.773824375915066</v>
      </c>
      <c r="Q194">
        <f t="shared" si="77"/>
        <v>5.8380138149362465E-2</v>
      </c>
      <c r="R194">
        <f t="shared" si="78"/>
        <v>3.654891200709829E-2</v>
      </c>
      <c r="S194">
        <f t="shared" si="79"/>
        <v>226.11591600555448</v>
      </c>
      <c r="T194">
        <f t="shared" si="80"/>
        <v>35.101064192142772</v>
      </c>
      <c r="U194">
        <f t="shared" si="81"/>
        <v>33.872971428571432</v>
      </c>
      <c r="V194">
        <f t="shared" si="82"/>
        <v>5.305267647893281</v>
      </c>
      <c r="W194">
        <f t="shared" si="83"/>
        <v>69.763027809304631</v>
      </c>
      <c r="X194">
        <f t="shared" si="84"/>
        <v>3.7202843666626069</v>
      </c>
      <c r="Y194">
        <f t="shared" si="85"/>
        <v>5.3327449846814341</v>
      </c>
      <c r="Z194">
        <f t="shared" si="86"/>
        <v>1.5849832812306741</v>
      </c>
      <c r="AA194">
        <f t="shared" si="87"/>
        <v>-42.151593730860263</v>
      </c>
      <c r="AB194">
        <f t="shared" si="88"/>
        <v>13.841219108404017</v>
      </c>
      <c r="AC194">
        <f t="shared" si="89"/>
        <v>1.1531318980216554</v>
      </c>
      <c r="AD194">
        <f t="shared" si="90"/>
        <v>198.95867328111987</v>
      </c>
      <c r="AE194">
        <f t="shared" si="91"/>
        <v>29.68123571807865</v>
      </c>
      <c r="AF194">
        <f t="shared" si="92"/>
        <v>0.95774101764748709</v>
      </c>
      <c r="AG194">
        <f t="shared" si="93"/>
        <v>19.253991767957125</v>
      </c>
      <c r="AH194">
        <v>1223.6408795002301</v>
      </c>
      <c r="AI194">
        <v>1198.933818181818</v>
      </c>
      <c r="AJ194">
        <v>1.685595869355679</v>
      </c>
      <c r="AK194">
        <v>61.006110821722046</v>
      </c>
      <c r="AL194">
        <f t="shared" si="94"/>
        <v>0.95581845194694481</v>
      </c>
      <c r="AM194">
        <v>35.865864317099557</v>
      </c>
      <c r="AN194">
        <v>36.716041212121198</v>
      </c>
      <c r="AO194">
        <v>-3.6291020807115561E-5</v>
      </c>
      <c r="AP194">
        <v>102.99</v>
      </c>
      <c r="AQ194">
        <v>232</v>
      </c>
      <c r="AR194">
        <v>36</v>
      </c>
      <c r="AS194">
        <f t="shared" si="95"/>
        <v>1</v>
      </c>
      <c r="AT194">
        <f t="shared" si="96"/>
        <v>0</v>
      </c>
      <c r="AU194">
        <f t="shared" si="97"/>
        <v>47358.391428221046</v>
      </c>
      <c r="AV194">
        <f t="shared" si="98"/>
        <v>1199.995714285714</v>
      </c>
      <c r="AW194">
        <f t="shared" si="99"/>
        <v>1025.9220994847431</v>
      </c>
      <c r="AX194">
        <f t="shared" si="100"/>
        <v>0.85493813625443937</v>
      </c>
      <c r="AY194">
        <f t="shared" si="101"/>
        <v>0.18843060297106795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1678299751.5999999</v>
      </c>
      <c r="BF194">
        <v>1152.4657142857141</v>
      </c>
      <c r="BG194">
        <v>1180.8842857142861</v>
      </c>
      <c r="BH194">
        <v>36.717628571428577</v>
      </c>
      <c r="BI194">
        <v>35.865971428571427</v>
      </c>
      <c r="BJ194">
        <v>1160.278571428571</v>
      </c>
      <c r="BK194">
        <v>36.452871428571427</v>
      </c>
      <c r="BL194">
        <v>649.96228571428571</v>
      </c>
      <c r="BM194">
        <v>101.2217142857143</v>
      </c>
      <c r="BN194">
        <v>9.9762928571428558E-2</v>
      </c>
      <c r="BO194">
        <v>33.965528571428571</v>
      </c>
      <c r="BP194">
        <v>33.872971428571432</v>
      </c>
      <c r="BQ194">
        <v>999.89999999999986</v>
      </c>
      <c r="BR194">
        <v>0</v>
      </c>
      <c r="BS194">
        <v>0</v>
      </c>
      <c r="BT194">
        <v>9027.3228571428572</v>
      </c>
      <c r="BU194">
        <v>0</v>
      </c>
      <c r="BV194">
        <v>278.57600000000002</v>
      </c>
      <c r="BW194">
        <v>-28.417457142857138</v>
      </c>
      <c r="BX194">
        <v>1196.3942857142861</v>
      </c>
      <c r="BY194">
        <v>1224.812857142857</v>
      </c>
      <c r="BZ194">
        <v>0.85166714285714284</v>
      </c>
      <c r="CA194">
        <v>1180.8842857142861</v>
      </c>
      <c r="CB194">
        <v>35.865971428571427</v>
      </c>
      <c r="CC194">
        <v>3.716618571428572</v>
      </c>
      <c r="CD194">
        <v>3.6304099999999999</v>
      </c>
      <c r="CE194">
        <v>27.6432</v>
      </c>
      <c r="CF194">
        <v>27.2423</v>
      </c>
      <c r="CG194">
        <v>1199.995714285714</v>
      </c>
      <c r="CH194">
        <v>0.49997942857142857</v>
      </c>
      <c r="CI194">
        <v>0.50002057142857137</v>
      </c>
      <c r="CJ194">
        <v>0</v>
      </c>
      <c r="CK194">
        <v>866.56400000000008</v>
      </c>
      <c r="CL194">
        <v>4.9990899999999998</v>
      </c>
      <c r="CM194">
        <v>9047.8014285714271</v>
      </c>
      <c r="CN194">
        <v>9557.7599999999984</v>
      </c>
      <c r="CO194">
        <v>45.936999999999998</v>
      </c>
      <c r="CP194">
        <v>48</v>
      </c>
      <c r="CQ194">
        <v>46.75</v>
      </c>
      <c r="CR194">
        <v>47.186999999999998</v>
      </c>
      <c r="CS194">
        <v>47.125</v>
      </c>
      <c r="CT194">
        <v>597.47428571428566</v>
      </c>
      <c r="CU194">
        <v>597.52428571428561</v>
      </c>
      <c r="CV194">
        <v>0</v>
      </c>
      <c r="CW194">
        <v>1678299754.0999999</v>
      </c>
      <c r="CX194">
        <v>0</v>
      </c>
      <c r="CY194">
        <v>1678287632.5</v>
      </c>
      <c r="CZ194" t="s">
        <v>356</v>
      </c>
      <c r="DA194">
        <v>1678287627</v>
      </c>
      <c r="DB194">
        <v>1678287632.5</v>
      </c>
      <c r="DC194">
        <v>15</v>
      </c>
      <c r="DD194">
        <v>2.5999999999999999E-2</v>
      </c>
      <c r="DE194">
        <v>3.3000000000000002E-2</v>
      </c>
      <c r="DF194">
        <v>-6.1950000000000003</v>
      </c>
      <c r="DG194">
        <v>0.26400000000000001</v>
      </c>
      <c r="DH194">
        <v>415</v>
      </c>
      <c r="DI194">
        <v>32</v>
      </c>
      <c r="DJ194">
        <v>0.71</v>
      </c>
      <c r="DK194">
        <v>0.35</v>
      </c>
      <c r="DL194">
        <v>-28.310156097560981</v>
      </c>
      <c r="DM194">
        <v>-0.91876515679441806</v>
      </c>
      <c r="DN194">
        <v>0.12946849329278021</v>
      </c>
      <c r="DO194">
        <v>0</v>
      </c>
      <c r="DP194">
        <v>0.85869436585365855</v>
      </c>
      <c r="DQ194">
        <v>-2.9663853658537111E-2</v>
      </c>
      <c r="DR194">
        <v>3.448397194003981E-3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3.29386</v>
      </c>
      <c r="EB194">
        <v>2.6253799999999998</v>
      </c>
      <c r="EC194">
        <v>0.20424100000000001</v>
      </c>
      <c r="ED194">
        <v>0.20508599999999999</v>
      </c>
      <c r="EE194">
        <v>0.14572399999999999</v>
      </c>
      <c r="EF194">
        <v>0.14216500000000001</v>
      </c>
      <c r="EG194">
        <v>23845.8</v>
      </c>
      <c r="EH194">
        <v>24148.3</v>
      </c>
      <c r="EI194">
        <v>27899.8</v>
      </c>
      <c r="EJ194">
        <v>29266.400000000001</v>
      </c>
      <c r="EK194">
        <v>32816.300000000003</v>
      </c>
      <c r="EL194">
        <v>34871.4</v>
      </c>
      <c r="EM194">
        <v>39404.400000000001</v>
      </c>
      <c r="EN194">
        <v>41851.4</v>
      </c>
      <c r="EO194">
        <v>1.7672000000000001</v>
      </c>
      <c r="EP194">
        <v>2.1535500000000001</v>
      </c>
      <c r="EQ194">
        <v>0.10260900000000001</v>
      </c>
      <c r="ER194">
        <v>0</v>
      </c>
      <c r="ES194">
        <v>32.2181</v>
      </c>
      <c r="ET194">
        <v>999.9</v>
      </c>
      <c r="EU194">
        <v>74.400000000000006</v>
      </c>
      <c r="EV194">
        <v>33.5</v>
      </c>
      <c r="EW194">
        <v>38.191600000000001</v>
      </c>
      <c r="EX194">
        <v>57.232900000000001</v>
      </c>
      <c r="EY194">
        <v>-4.4671500000000002</v>
      </c>
      <c r="EZ194">
        <v>2</v>
      </c>
      <c r="FA194">
        <v>0.71013000000000004</v>
      </c>
      <c r="FB194">
        <v>1.18214</v>
      </c>
      <c r="FC194">
        <v>20.267600000000002</v>
      </c>
      <c r="FD194">
        <v>5.2183400000000004</v>
      </c>
      <c r="FE194">
        <v>12.0099</v>
      </c>
      <c r="FF194">
        <v>4.9857500000000003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1.8623099999999999</v>
      </c>
      <c r="FN194">
        <v>1.86432</v>
      </c>
      <c r="FO194">
        <v>1.8603499999999999</v>
      </c>
      <c r="FP194">
        <v>1.86111</v>
      </c>
      <c r="FQ194">
        <v>1.8602099999999999</v>
      </c>
      <c r="FR194">
        <v>1.8619600000000001</v>
      </c>
      <c r="FS194">
        <v>1.8585199999999999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-7.82</v>
      </c>
      <c r="GH194">
        <v>0.26469999999999999</v>
      </c>
      <c r="GI194">
        <v>-4.4239819368145623</v>
      </c>
      <c r="GJ194">
        <v>-4.7384624312344064E-3</v>
      </c>
      <c r="GK194">
        <v>2.0540812038047919E-6</v>
      </c>
      <c r="GL194">
        <v>-4.204614941727041E-10</v>
      </c>
      <c r="GM194">
        <v>0.26473705503428657</v>
      </c>
      <c r="GN194">
        <v>0</v>
      </c>
      <c r="GO194">
        <v>0</v>
      </c>
      <c r="GP194">
        <v>0</v>
      </c>
      <c r="GQ194">
        <v>6</v>
      </c>
      <c r="GR194">
        <v>2075</v>
      </c>
      <c r="GS194">
        <v>4</v>
      </c>
      <c r="GT194">
        <v>32</v>
      </c>
      <c r="GU194">
        <v>202.1</v>
      </c>
      <c r="GV194">
        <v>202</v>
      </c>
      <c r="GW194">
        <v>3.1872600000000002</v>
      </c>
      <c r="GX194">
        <v>2.51831</v>
      </c>
      <c r="GY194">
        <v>2.04834</v>
      </c>
      <c r="GZ194">
        <v>2.6184099999999999</v>
      </c>
      <c r="HA194">
        <v>2.1972700000000001</v>
      </c>
      <c r="HB194">
        <v>2.3278799999999999</v>
      </c>
      <c r="HC194">
        <v>38.870399999999997</v>
      </c>
      <c r="HD194">
        <v>13.361499999999999</v>
      </c>
      <c r="HE194">
        <v>18</v>
      </c>
      <c r="HF194">
        <v>411.76</v>
      </c>
      <c r="HG194">
        <v>752.96</v>
      </c>
      <c r="HH194">
        <v>30.998000000000001</v>
      </c>
      <c r="HI194">
        <v>36.109099999999998</v>
      </c>
      <c r="HJ194">
        <v>29.999700000000001</v>
      </c>
      <c r="HK194">
        <v>35.990900000000003</v>
      </c>
      <c r="HL194">
        <v>35.969900000000003</v>
      </c>
      <c r="HM194">
        <v>63.748800000000003</v>
      </c>
      <c r="HN194">
        <v>0</v>
      </c>
      <c r="HO194">
        <v>100</v>
      </c>
      <c r="HP194">
        <v>31</v>
      </c>
      <c r="HQ194">
        <v>1197.06</v>
      </c>
      <c r="HR194">
        <v>36.496499999999997</v>
      </c>
      <c r="HS194">
        <v>98.344200000000001</v>
      </c>
      <c r="HT194">
        <v>97.031199999999998</v>
      </c>
    </row>
    <row r="195" spans="1:228" x14ac:dyDescent="0.2">
      <c r="A195">
        <v>180</v>
      </c>
      <c r="B195">
        <v>1678299757.5999999</v>
      </c>
      <c r="C195">
        <v>714.59999990463257</v>
      </c>
      <c r="D195" t="s">
        <v>719</v>
      </c>
      <c r="E195" t="s">
        <v>720</v>
      </c>
      <c r="F195">
        <v>4</v>
      </c>
      <c r="G195">
        <v>1678299755.2874999</v>
      </c>
      <c r="H195">
        <f t="shared" si="68"/>
        <v>9.521727478584369E-4</v>
      </c>
      <c r="I195">
        <f t="shared" si="69"/>
        <v>0.95217274785843686</v>
      </c>
      <c r="J195">
        <f t="shared" si="70"/>
        <v>19.058786143055279</v>
      </c>
      <c r="K195">
        <f t="shared" si="71"/>
        <v>1158.5462500000001</v>
      </c>
      <c r="L195">
        <f t="shared" si="72"/>
        <v>611.6619537072512</v>
      </c>
      <c r="M195">
        <f t="shared" si="73"/>
        <v>61.9751666257973</v>
      </c>
      <c r="N195">
        <f t="shared" si="74"/>
        <v>117.38689394077875</v>
      </c>
      <c r="O195">
        <f t="shared" si="75"/>
        <v>5.8812850617337945E-2</v>
      </c>
      <c r="P195">
        <f t="shared" si="76"/>
        <v>2.7701673662005009</v>
      </c>
      <c r="Q195">
        <f t="shared" si="77"/>
        <v>5.8127879840770141E-2</v>
      </c>
      <c r="R195">
        <f t="shared" si="78"/>
        <v>3.6390802008336803E-2</v>
      </c>
      <c r="S195">
        <f t="shared" si="79"/>
        <v>226.11637978448468</v>
      </c>
      <c r="T195">
        <f t="shared" si="80"/>
        <v>35.097545747141446</v>
      </c>
      <c r="U195">
        <f t="shared" si="81"/>
        <v>33.875487500000013</v>
      </c>
      <c r="V195">
        <f t="shared" si="82"/>
        <v>5.3060129600070551</v>
      </c>
      <c r="W195">
        <f t="shared" si="83"/>
        <v>69.784624841993605</v>
      </c>
      <c r="X195">
        <f t="shared" si="84"/>
        <v>3.7202104718535001</v>
      </c>
      <c r="Y195">
        <f t="shared" si="85"/>
        <v>5.3309887103023099</v>
      </c>
      <c r="Z195">
        <f t="shared" si="86"/>
        <v>1.5858024881535551</v>
      </c>
      <c r="AA195">
        <f t="shared" si="87"/>
        <v>-41.990818180557071</v>
      </c>
      <c r="AB195">
        <f t="shared" si="88"/>
        <v>12.56553706958193</v>
      </c>
      <c r="AC195">
        <f t="shared" si="89"/>
        <v>1.0482176247421817</v>
      </c>
      <c r="AD195">
        <f t="shared" si="90"/>
        <v>197.73931629825171</v>
      </c>
      <c r="AE195">
        <f t="shared" si="91"/>
        <v>29.764243794252174</v>
      </c>
      <c r="AF195">
        <f t="shared" si="92"/>
        <v>0.9538280306368816</v>
      </c>
      <c r="AG195">
        <f t="shared" si="93"/>
        <v>19.058786143055279</v>
      </c>
      <c r="AH195">
        <v>1230.5798438049831</v>
      </c>
      <c r="AI195">
        <v>1205.8595757575761</v>
      </c>
      <c r="AJ195">
        <v>1.7399322900605321</v>
      </c>
      <c r="AK195">
        <v>61.006110821722046</v>
      </c>
      <c r="AL195">
        <f t="shared" si="94"/>
        <v>0.95217274785843686</v>
      </c>
      <c r="AM195">
        <v>35.868462985930741</v>
      </c>
      <c r="AN195">
        <v>36.715201212121222</v>
      </c>
      <c r="AO195">
        <v>-1.7335312306623389E-5</v>
      </c>
      <c r="AP195">
        <v>102.99</v>
      </c>
      <c r="AQ195">
        <v>231</v>
      </c>
      <c r="AR195">
        <v>36</v>
      </c>
      <c r="AS195">
        <f t="shared" si="95"/>
        <v>1</v>
      </c>
      <c r="AT195">
        <f t="shared" si="96"/>
        <v>0</v>
      </c>
      <c r="AU195">
        <f t="shared" si="97"/>
        <v>47258.913662436506</v>
      </c>
      <c r="AV195">
        <f t="shared" si="98"/>
        <v>1199.99875</v>
      </c>
      <c r="AW195">
        <f t="shared" si="99"/>
        <v>1025.9246387484375</v>
      </c>
      <c r="AX195">
        <f t="shared" si="100"/>
        <v>0.85493808951754124</v>
      </c>
      <c r="AY195">
        <f t="shared" si="101"/>
        <v>0.1884305127688547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1678299755.2874999</v>
      </c>
      <c r="BF195">
        <v>1158.5462500000001</v>
      </c>
      <c r="BG195">
        <v>1187.04</v>
      </c>
      <c r="BH195">
        <v>36.716500000000003</v>
      </c>
      <c r="BI195">
        <v>35.868400000000001</v>
      </c>
      <c r="BJ195">
        <v>1166.3687500000001</v>
      </c>
      <c r="BK195">
        <v>36.451749999999997</v>
      </c>
      <c r="BL195">
        <v>650.02250000000004</v>
      </c>
      <c r="BM195">
        <v>101.2225</v>
      </c>
      <c r="BN195">
        <v>0.100079</v>
      </c>
      <c r="BO195">
        <v>33.959625000000003</v>
      </c>
      <c r="BP195">
        <v>33.875487500000013</v>
      </c>
      <c r="BQ195">
        <v>999.9</v>
      </c>
      <c r="BR195">
        <v>0</v>
      </c>
      <c r="BS195">
        <v>0</v>
      </c>
      <c r="BT195">
        <v>9007.8125</v>
      </c>
      <c r="BU195">
        <v>0</v>
      </c>
      <c r="BV195">
        <v>292.51</v>
      </c>
      <c r="BW195">
        <v>-28.4965625</v>
      </c>
      <c r="BX195">
        <v>1202.7025000000001</v>
      </c>
      <c r="BY195">
        <v>1231.2025000000001</v>
      </c>
      <c r="BZ195">
        <v>0.84808887499999996</v>
      </c>
      <c r="CA195">
        <v>1187.04</v>
      </c>
      <c r="CB195">
        <v>35.868400000000001</v>
      </c>
      <c r="CC195">
        <v>3.71653375</v>
      </c>
      <c r="CD195">
        <v>3.63068875</v>
      </c>
      <c r="CE195">
        <v>27.642787500000001</v>
      </c>
      <c r="CF195">
        <v>27.243612500000001</v>
      </c>
      <c r="CG195">
        <v>1199.99875</v>
      </c>
      <c r="CH195">
        <v>0.49998062500000001</v>
      </c>
      <c r="CI195">
        <v>0.50001937500000004</v>
      </c>
      <c r="CJ195">
        <v>0</v>
      </c>
      <c r="CK195">
        <v>866.65087500000004</v>
      </c>
      <c r="CL195">
        <v>4.9990899999999998</v>
      </c>
      <c r="CM195">
        <v>9049.4112499999992</v>
      </c>
      <c r="CN195">
        <v>9557.7799999999988</v>
      </c>
      <c r="CO195">
        <v>45.936999999999998</v>
      </c>
      <c r="CP195">
        <v>47.976374999999997</v>
      </c>
      <c r="CQ195">
        <v>46.75</v>
      </c>
      <c r="CR195">
        <v>47.186999999999998</v>
      </c>
      <c r="CS195">
        <v>47.125</v>
      </c>
      <c r="CT195">
        <v>597.47749999999996</v>
      </c>
      <c r="CU195">
        <v>597.52374999999995</v>
      </c>
      <c r="CV195">
        <v>0</v>
      </c>
      <c r="CW195">
        <v>1678299757.7</v>
      </c>
      <c r="CX195">
        <v>0</v>
      </c>
      <c r="CY195">
        <v>1678287632.5</v>
      </c>
      <c r="CZ195" t="s">
        <v>356</v>
      </c>
      <c r="DA195">
        <v>1678287627</v>
      </c>
      <c r="DB195">
        <v>1678287632.5</v>
      </c>
      <c r="DC195">
        <v>15</v>
      </c>
      <c r="DD195">
        <v>2.5999999999999999E-2</v>
      </c>
      <c r="DE195">
        <v>3.3000000000000002E-2</v>
      </c>
      <c r="DF195">
        <v>-6.1950000000000003</v>
      </c>
      <c r="DG195">
        <v>0.26400000000000001</v>
      </c>
      <c r="DH195">
        <v>415</v>
      </c>
      <c r="DI195">
        <v>32</v>
      </c>
      <c r="DJ195">
        <v>0.71</v>
      </c>
      <c r="DK195">
        <v>0.35</v>
      </c>
      <c r="DL195">
        <v>-28.388358536585361</v>
      </c>
      <c r="DM195">
        <v>-0.57201114982575496</v>
      </c>
      <c r="DN195">
        <v>9.4660463778371992E-2</v>
      </c>
      <c r="DO195">
        <v>0</v>
      </c>
      <c r="DP195">
        <v>0.85630017073170739</v>
      </c>
      <c r="DQ195">
        <v>-4.9276285714286439E-2</v>
      </c>
      <c r="DR195">
        <v>5.0405444242464462E-3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3.2938900000000002</v>
      </c>
      <c r="EB195">
        <v>2.6253899999999999</v>
      </c>
      <c r="EC195">
        <v>0.204986</v>
      </c>
      <c r="ED195">
        <v>0.205814</v>
      </c>
      <c r="EE195">
        <v>0.14572199999999999</v>
      </c>
      <c r="EF195">
        <v>0.142176</v>
      </c>
      <c r="EG195">
        <v>23823.8</v>
      </c>
      <c r="EH195">
        <v>24126</v>
      </c>
      <c r="EI195">
        <v>27900.400000000001</v>
      </c>
      <c r="EJ195">
        <v>29266.3</v>
      </c>
      <c r="EK195">
        <v>32816.800000000003</v>
      </c>
      <c r="EL195">
        <v>34870.800000000003</v>
      </c>
      <c r="EM195">
        <v>39404.800000000003</v>
      </c>
      <c r="EN195">
        <v>41851.199999999997</v>
      </c>
      <c r="EO195">
        <v>1.7687999999999999</v>
      </c>
      <c r="EP195">
        <v>2.1534800000000001</v>
      </c>
      <c r="EQ195">
        <v>0.10258</v>
      </c>
      <c r="ER195">
        <v>0</v>
      </c>
      <c r="ES195">
        <v>32.197800000000001</v>
      </c>
      <c r="ET195">
        <v>999.9</v>
      </c>
      <c r="EU195">
        <v>74.400000000000006</v>
      </c>
      <c r="EV195">
        <v>33.5</v>
      </c>
      <c r="EW195">
        <v>38.190100000000001</v>
      </c>
      <c r="EX195">
        <v>57.382899999999999</v>
      </c>
      <c r="EY195">
        <v>-4.5072099999999997</v>
      </c>
      <c r="EZ195">
        <v>2</v>
      </c>
      <c r="FA195">
        <v>0.70961600000000002</v>
      </c>
      <c r="FB195">
        <v>1.17503</v>
      </c>
      <c r="FC195">
        <v>20.267499999999998</v>
      </c>
      <c r="FD195">
        <v>5.2175900000000004</v>
      </c>
      <c r="FE195">
        <v>12.0099</v>
      </c>
      <c r="FF195">
        <v>4.9861000000000004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1.86226</v>
      </c>
      <c r="FN195">
        <v>1.86432</v>
      </c>
      <c r="FO195">
        <v>1.8603499999999999</v>
      </c>
      <c r="FP195">
        <v>1.86111</v>
      </c>
      <c r="FQ195">
        <v>1.8602000000000001</v>
      </c>
      <c r="FR195">
        <v>1.8619300000000001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-7.83</v>
      </c>
      <c r="GH195">
        <v>0.26479999999999998</v>
      </c>
      <c r="GI195">
        <v>-4.4239819368145623</v>
      </c>
      <c r="GJ195">
        <v>-4.7384624312344064E-3</v>
      </c>
      <c r="GK195">
        <v>2.0540812038047919E-6</v>
      </c>
      <c r="GL195">
        <v>-4.204614941727041E-10</v>
      </c>
      <c r="GM195">
        <v>0.26473705503428657</v>
      </c>
      <c r="GN195">
        <v>0</v>
      </c>
      <c r="GO195">
        <v>0</v>
      </c>
      <c r="GP195">
        <v>0</v>
      </c>
      <c r="GQ195">
        <v>6</v>
      </c>
      <c r="GR195">
        <v>2075</v>
      </c>
      <c r="GS195">
        <v>4</v>
      </c>
      <c r="GT195">
        <v>32</v>
      </c>
      <c r="GU195">
        <v>202.2</v>
      </c>
      <c r="GV195">
        <v>202.1</v>
      </c>
      <c r="GW195">
        <v>3.2019000000000002</v>
      </c>
      <c r="GX195">
        <v>2.51709</v>
      </c>
      <c r="GY195">
        <v>2.04834</v>
      </c>
      <c r="GZ195">
        <v>2.6171899999999999</v>
      </c>
      <c r="HA195">
        <v>2.1972700000000001</v>
      </c>
      <c r="HB195">
        <v>2.32544</v>
      </c>
      <c r="HC195">
        <v>38.870399999999997</v>
      </c>
      <c r="HD195">
        <v>13.3528</v>
      </c>
      <c r="HE195">
        <v>18</v>
      </c>
      <c r="HF195">
        <v>412.65699999999998</v>
      </c>
      <c r="HG195">
        <v>752.87400000000002</v>
      </c>
      <c r="HH195">
        <v>30.998000000000001</v>
      </c>
      <c r="HI195">
        <v>36.105699999999999</v>
      </c>
      <c r="HJ195">
        <v>29.999600000000001</v>
      </c>
      <c r="HK195">
        <v>35.989600000000003</v>
      </c>
      <c r="HL195">
        <v>35.968699999999998</v>
      </c>
      <c r="HM195">
        <v>64.035700000000006</v>
      </c>
      <c r="HN195">
        <v>0</v>
      </c>
      <c r="HO195">
        <v>100</v>
      </c>
      <c r="HP195">
        <v>31</v>
      </c>
      <c r="HQ195">
        <v>1203.74</v>
      </c>
      <c r="HR195">
        <v>36.496499999999997</v>
      </c>
      <c r="HS195">
        <v>98.345600000000005</v>
      </c>
      <c r="HT195">
        <v>97.030699999999996</v>
      </c>
    </row>
    <row r="196" spans="1:228" x14ac:dyDescent="0.2">
      <c r="A196">
        <v>181</v>
      </c>
      <c r="B196">
        <v>1678299761.5999999</v>
      </c>
      <c r="C196">
        <v>718.59999990463257</v>
      </c>
      <c r="D196" t="s">
        <v>721</v>
      </c>
      <c r="E196" t="s">
        <v>722</v>
      </c>
      <c r="F196">
        <v>4</v>
      </c>
      <c r="G196">
        <v>1678299759.5999999</v>
      </c>
      <c r="H196">
        <f t="shared" si="68"/>
        <v>9.426273949106655E-4</v>
      </c>
      <c r="I196">
        <f t="shared" si="69"/>
        <v>0.94262739491066549</v>
      </c>
      <c r="J196">
        <f t="shared" si="70"/>
        <v>19.165162823695812</v>
      </c>
      <c r="K196">
        <f t="shared" si="71"/>
        <v>1165.767142857143</v>
      </c>
      <c r="L196">
        <f t="shared" si="72"/>
        <v>612.84986381148678</v>
      </c>
      <c r="M196">
        <f t="shared" si="73"/>
        <v>62.096888725066371</v>
      </c>
      <c r="N196">
        <f t="shared" si="74"/>
        <v>118.12112039826764</v>
      </c>
      <c r="O196">
        <f t="shared" si="75"/>
        <v>5.8464320960172962E-2</v>
      </c>
      <c r="P196">
        <f t="shared" si="76"/>
        <v>2.7757897071061111</v>
      </c>
      <c r="Q196">
        <f t="shared" si="77"/>
        <v>5.7788748136111519E-2</v>
      </c>
      <c r="R196">
        <f t="shared" si="78"/>
        <v>3.6178014577500639E-2</v>
      </c>
      <c r="S196">
        <f t="shared" si="79"/>
        <v>226.11639304941588</v>
      </c>
      <c r="T196">
        <f t="shared" si="80"/>
        <v>35.086799446093309</v>
      </c>
      <c r="U196">
        <f t="shared" si="81"/>
        <v>33.851671428571429</v>
      </c>
      <c r="V196">
        <f t="shared" si="82"/>
        <v>5.2989617967001612</v>
      </c>
      <c r="W196">
        <f t="shared" si="83"/>
        <v>69.819634022430719</v>
      </c>
      <c r="X196">
        <f t="shared" si="84"/>
        <v>3.7197462435504689</v>
      </c>
      <c r="Y196">
        <f t="shared" si="85"/>
        <v>5.3276507326799196</v>
      </c>
      <c r="Z196">
        <f t="shared" si="86"/>
        <v>1.5792155531496923</v>
      </c>
      <c r="AA196">
        <f t="shared" si="87"/>
        <v>-41.569868115560347</v>
      </c>
      <c r="AB196">
        <f t="shared" si="88"/>
        <v>14.475273500323286</v>
      </c>
      <c r="AC196">
        <f t="shared" si="89"/>
        <v>1.2048757195955317</v>
      </c>
      <c r="AD196">
        <f t="shared" si="90"/>
        <v>200.22667415377433</v>
      </c>
      <c r="AE196">
        <f t="shared" si="91"/>
        <v>29.768535774532264</v>
      </c>
      <c r="AF196">
        <f t="shared" si="92"/>
        <v>0.94634655246878752</v>
      </c>
      <c r="AG196">
        <f t="shared" si="93"/>
        <v>19.165162823695812</v>
      </c>
      <c r="AH196">
        <v>1237.4943134727439</v>
      </c>
      <c r="AI196">
        <v>1212.761030303029</v>
      </c>
      <c r="AJ196">
        <v>1.7156866815227481</v>
      </c>
      <c r="AK196">
        <v>61.006110821722046</v>
      </c>
      <c r="AL196">
        <f t="shared" si="94"/>
        <v>0.94262739491066549</v>
      </c>
      <c r="AM196">
        <v>35.869940838744597</v>
      </c>
      <c r="AN196">
        <v>36.708646060606043</v>
      </c>
      <c r="AO196">
        <v>-8.348140748155228E-5</v>
      </c>
      <c r="AP196">
        <v>102.99</v>
      </c>
      <c r="AQ196">
        <v>231</v>
      </c>
      <c r="AR196">
        <v>36</v>
      </c>
      <c r="AS196">
        <f t="shared" si="95"/>
        <v>1</v>
      </c>
      <c r="AT196">
        <f t="shared" si="96"/>
        <v>0</v>
      </c>
      <c r="AU196">
        <f t="shared" si="97"/>
        <v>47415.041953467953</v>
      </c>
      <c r="AV196">
        <f t="shared" si="98"/>
        <v>1200</v>
      </c>
      <c r="AW196">
        <f t="shared" si="99"/>
        <v>1025.9255922535833</v>
      </c>
      <c r="AX196">
        <f t="shared" si="100"/>
        <v>0.85493799354465283</v>
      </c>
      <c r="AY196">
        <f t="shared" si="101"/>
        <v>0.18843032754117989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1678299759.5999999</v>
      </c>
      <c r="BF196">
        <v>1165.767142857143</v>
      </c>
      <c r="BG196">
        <v>1194.264285714286</v>
      </c>
      <c r="BH196">
        <v>36.711114285714288</v>
      </c>
      <c r="BI196">
        <v>35.869628571428571</v>
      </c>
      <c r="BJ196">
        <v>1173.6028571428569</v>
      </c>
      <c r="BK196">
        <v>36.446385714285718</v>
      </c>
      <c r="BL196">
        <v>649.99685714285715</v>
      </c>
      <c r="BM196">
        <v>101.2248571428571</v>
      </c>
      <c r="BN196">
        <v>9.9940971428571432E-2</v>
      </c>
      <c r="BO196">
        <v>33.948399999999999</v>
      </c>
      <c r="BP196">
        <v>33.851671428571429</v>
      </c>
      <c r="BQ196">
        <v>999.89999999999986</v>
      </c>
      <c r="BR196">
        <v>0</v>
      </c>
      <c r="BS196">
        <v>0</v>
      </c>
      <c r="BT196">
        <v>9037.5</v>
      </c>
      <c r="BU196">
        <v>0</v>
      </c>
      <c r="BV196">
        <v>313.1028571428572</v>
      </c>
      <c r="BW196">
        <v>-28.495728571428572</v>
      </c>
      <c r="BX196">
        <v>1210.197142857143</v>
      </c>
      <c r="BY196">
        <v>1238.6957142857141</v>
      </c>
      <c r="BZ196">
        <v>0.8414801428571429</v>
      </c>
      <c r="CA196">
        <v>1194.264285714286</v>
      </c>
      <c r="CB196">
        <v>35.869628571428571</v>
      </c>
      <c r="CC196">
        <v>3.7160742857142859</v>
      </c>
      <c r="CD196">
        <v>3.6308985714285709</v>
      </c>
      <c r="CE196">
        <v>27.64070000000001</v>
      </c>
      <c r="CF196">
        <v>27.244599999999998</v>
      </c>
      <c r="CG196">
        <v>1200</v>
      </c>
      <c r="CH196">
        <v>0.49998557142857142</v>
      </c>
      <c r="CI196">
        <v>0.50001442857142853</v>
      </c>
      <c r="CJ196">
        <v>0</v>
      </c>
      <c r="CK196">
        <v>866.82271428571426</v>
      </c>
      <c r="CL196">
        <v>4.9990899999999998</v>
      </c>
      <c r="CM196">
        <v>9051.3471428571447</v>
      </c>
      <c r="CN196">
        <v>9557.8085714285717</v>
      </c>
      <c r="CO196">
        <v>45.936999999999998</v>
      </c>
      <c r="CP196">
        <v>47.936999999999998</v>
      </c>
      <c r="CQ196">
        <v>46.75</v>
      </c>
      <c r="CR196">
        <v>47.142714285714291</v>
      </c>
      <c r="CS196">
        <v>47.125</v>
      </c>
      <c r="CT196">
        <v>597.48142857142864</v>
      </c>
      <c r="CU196">
        <v>597.5200000000001</v>
      </c>
      <c r="CV196">
        <v>0</v>
      </c>
      <c r="CW196">
        <v>1678299761.9000001</v>
      </c>
      <c r="CX196">
        <v>0</v>
      </c>
      <c r="CY196">
        <v>1678287632.5</v>
      </c>
      <c r="CZ196" t="s">
        <v>356</v>
      </c>
      <c r="DA196">
        <v>1678287627</v>
      </c>
      <c r="DB196">
        <v>1678287632.5</v>
      </c>
      <c r="DC196">
        <v>15</v>
      </c>
      <c r="DD196">
        <v>2.5999999999999999E-2</v>
      </c>
      <c r="DE196">
        <v>3.3000000000000002E-2</v>
      </c>
      <c r="DF196">
        <v>-6.1950000000000003</v>
      </c>
      <c r="DG196">
        <v>0.26400000000000001</v>
      </c>
      <c r="DH196">
        <v>415</v>
      </c>
      <c r="DI196">
        <v>32</v>
      </c>
      <c r="DJ196">
        <v>0.71</v>
      </c>
      <c r="DK196">
        <v>0.35</v>
      </c>
      <c r="DL196">
        <v>-28.424885365853651</v>
      </c>
      <c r="DM196">
        <v>-0.41690592334503818</v>
      </c>
      <c r="DN196">
        <v>7.7783930125969764E-2</v>
      </c>
      <c r="DO196">
        <v>0</v>
      </c>
      <c r="DP196">
        <v>0.85245890243902456</v>
      </c>
      <c r="DQ196">
        <v>-6.4004864111498902E-2</v>
      </c>
      <c r="DR196">
        <v>6.455218292977705E-3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3.2939099999999999</v>
      </c>
      <c r="EB196">
        <v>2.6254900000000001</v>
      </c>
      <c r="EC196">
        <v>0.20571300000000001</v>
      </c>
      <c r="ED196">
        <v>0.20654800000000001</v>
      </c>
      <c r="EE196">
        <v>0.14571100000000001</v>
      </c>
      <c r="EF196">
        <v>0.14217099999999999</v>
      </c>
      <c r="EG196">
        <v>23801.599999999999</v>
      </c>
      <c r="EH196">
        <v>24103.9</v>
      </c>
      <c r="EI196">
        <v>27900</v>
      </c>
      <c r="EJ196">
        <v>29266.6</v>
      </c>
      <c r="EK196">
        <v>32817.1</v>
      </c>
      <c r="EL196">
        <v>34871.199999999997</v>
      </c>
      <c r="EM196">
        <v>39404.6</v>
      </c>
      <c r="EN196">
        <v>41851.300000000003</v>
      </c>
      <c r="EO196">
        <v>1.7683800000000001</v>
      </c>
      <c r="EP196">
        <v>2.1537299999999999</v>
      </c>
      <c r="EQ196">
        <v>0.103474</v>
      </c>
      <c r="ER196">
        <v>0</v>
      </c>
      <c r="ES196">
        <v>32.177100000000003</v>
      </c>
      <c r="ET196">
        <v>999.9</v>
      </c>
      <c r="EU196">
        <v>74.400000000000006</v>
      </c>
      <c r="EV196">
        <v>33.5</v>
      </c>
      <c r="EW196">
        <v>38.188699999999997</v>
      </c>
      <c r="EX196">
        <v>57.232900000000001</v>
      </c>
      <c r="EY196">
        <v>-4.4030500000000004</v>
      </c>
      <c r="EZ196">
        <v>2</v>
      </c>
      <c r="FA196">
        <v>0.70927300000000004</v>
      </c>
      <c r="FB196">
        <v>1.1683699999999999</v>
      </c>
      <c r="FC196">
        <v>20.267600000000002</v>
      </c>
      <c r="FD196">
        <v>5.2178899999999997</v>
      </c>
      <c r="FE196">
        <v>12.0099</v>
      </c>
      <c r="FF196">
        <v>4.9854500000000002</v>
      </c>
      <c r="FG196">
        <v>3.2844500000000001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1.86222</v>
      </c>
      <c r="FN196">
        <v>1.86432</v>
      </c>
      <c r="FO196">
        <v>1.8603499999999999</v>
      </c>
      <c r="FP196">
        <v>1.86111</v>
      </c>
      <c r="FQ196">
        <v>1.8602000000000001</v>
      </c>
      <c r="FR196">
        <v>1.8619300000000001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-7.84</v>
      </c>
      <c r="GH196">
        <v>0.26469999999999999</v>
      </c>
      <c r="GI196">
        <v>-4.4239819368145623</v>
      </c>
      <c r="GJ196">
        <v>-4.7384624312344064E-3</v>
      </c>
      <c r="GK196">
        <v>2.0540812038047919E-6</v>
      </c>
      <c r="GL196">
        <v>-4.204614941727041E-10</v>
      </c>
      <c r="GM196">
        <v>0.26473705503428657</v>
      </c>
      <c r="GN196">
        <v>0</v>
      </c>
      <c r="GO196">
        <v>0</v>
      </c>
      <c r="GP196">
        <v>0</v>
      </c>
      <c r="GQ196">
        <v>6</v>
      </c>
      <c r="GR196">
        <v>2075</v>
      </c>
      <c r="GS196">
        <v>4</v>
      </c>
      <c r="GT196">
        <v>32</v>
      </c>
      <c r="GU196">
        <v>202.2</v>
      </c>
      <c r="GV196">
        <v>202.2</v>
      </c>
      <c r="GW196">
        <v>3.2165499999999998</v>
      </c>
      <c r="GX196">
        <v>2.50854</v>
      </c>
      <c r="GY196">
        <v>2.04834</v>
      </c>
      <c r="GZ196">
        <v>2.6171899999999999</v>
      </c>
      <c r="HA196">
        <v>2.1972700000000001</v>
      </c>
      <c r="HB196">
        <v>2.3584000000000001</v>
      </c>
      <c r="HC196">
        <v>38.870399999999997</v>
      </c>
      <c r="HD196">
        <v>13.361499999999999</v>
      </c>
      <c r="HE196">
        <v>18</v>
      </c>
      <c r="HF196">
        <v>412.40499999999997</v>
      </c>
      <c r="HG196">
        <v>753.09199999999998</v>
      </c>
      <c r="HH196">
        <v>30.998100000000001</v>
      </c>
      <c r="HI196">
        <v>36.101500000000001</v>
      </c>
      <c r="HJ196">
        <v>29.999600000000001</v>
      </c>
      <c r="HK196">
        <v>35.9876</v>
      </c>
      <c r="HL196">
        <v>35.9666</v>
      </c>
      <c r="HM196">
        <v>64.320499999999996</v>
      </c>
      <c r="HN196">
        <v>0</v>
      </c>
      <c r="HO196">
        <v>100</v>
      </c>
      <c r="HP196">
        <v>31</v>
      </c>
      <c r="HQ196">
        <v>1210.42</v>
      </c>
      <c r="HR196">
        <v>36.496499999999997</v>
      </c>
      <c r="HS196">
        <v>98.344700000000003</v>
      </c>
      <c r="HT196">
        <v>97.031199999999998</v>
      </c>
    </row>
    <row r="197" spans="1:228" x14ac:dyDescent="0.2">
      <c r="A197">
        <v>182</v>
      </c>
      <c r="B197">
        <v>1678299765.5999999</v>
      </c>
      <c r="C197">
        <v>722.59999990463257</v>
      </c>
      <c r="D197" t="s">
        <v>723</v>
      </c>
      <c r="E197" t="s">
        <v>724</v>
      </c>
      <c r="F197">
        <v>4</v>
      </c>
      <c r="G197">
        <v>1678299763.2874999</v>
      </c>
      <c r="H197">
        <f t="shared" si="68"/>
        <v>9.4870939404975306E-4</v>
      </c>
      <c r="I197">
        <f t="shared" si="69"/>
        <v>0.94870939404975307</v>
      </c>
      <c r="J197">
        <f t="shared" si="70"/>
        <v>19.267989508194201</v>
      </c>
      <c r="K197">
        <f t="shared" si="71"/>
        <v>1171.9100000000001</v>
      </c>
      <c r="L197">
        <f t="shared" si="72"/>
        <v>619.98400625833085</v>
      </c>
      <c r="M197">
        <f t="shared" si="73"/>
        <v>62.820260499545014</v>
      </c>
      <c r="N197">
        <f t="shared" si="74"/>
        <v>118.74450104983264</v>
      </c>
      <c r="O197">
        <f t="shared" si="75"/>
        <v>5.8910994579023275E-2</v>
      </c>
      <c r="P197">
        <f t="shared" si="76"/>
        <v>2.7670245480792333</v>
      </c>
      <c r="Q197">
        <f t="shared" si="77"/>
        <v>5.822297946538315E-2</v>
      </c>
      <c r="R197">
        <f t="shared" si="78"/>
        <v>3.6450507993377561E-2</v>
      </c>
      <c r="S197">
        <f t="shared" si="79"/>
        <v>226.11714223527309</v>
      </c>
      <c r="T197">
        <f t="shared" si="80"/>
        <v>35.078943512068783</v>
      </c>
      <c r="U197">
        <f t="shared" si="81"/>
        <v>33.845362499999993</v>
      </c>
      <c r="V197">
        <f t="shared" si="82"/>
        <v>5.2970952942095444</v>
      </c>
      <c r="W197">
        <f t="shared" si="83"/>
        <v>69.852439246495507</v>
      </c>
      <c r="X197">
        <f t="shared" si="84"/>
        <v>3.7195138580610334</v>
      </c>
      <c r="Y197">
        <f t="shared" si="85"/>
        <v>5.3248159952376204</v>
      </c>
      <c r="Z197">
        <f t="shared" si="86"/>
        <v>1.577581436148511</v>
      </c>
      <c r="AA197">
        <f t="shared" si="87"/>
        <v>-41.838084277594113</v>
      </c>
      <c r="AB197">
        <f t="shared" si="88"/>
        <v>13.947939865271337</v>
      </c>
      <c r="AC197">
        <f t="shared" si="89"/>
        <v>1.1645696082985801</v>
      </c>
      <c r="AD197">
        <f t="shared" si="90"/>
        <v>199.39156743124892</v>
      </c>
      <c r="AE197">
        <f t="shared" si="91"/>
        <v>29.884920076832746</v>
      </c>
      <c r="AF197">
        <f t="shared" si="92"/>
        <v>0.94838523599678204</v>
      </c>
      <c r="AG197">
        <f t="shared" si="93"/>
        <v>19.267989508194201</v>
      </c>
      <c r="AH197">
        <v>1244.577892730789</v>
      </c>
      <c r="AI197">
        <v>1219.6971515151511</v>
      </c>
      <c r="AJ197">
        <v>1.7293169380964211</v>
      </c>
      <c r="AK197">
        <v>61.006110821722046</v>
      </c>
      <c r="AL197">
        <f t="shared" si="94"/>
        <v>0.94870939404975307</v>
      </c>
      <c r="AM197">
        <v>35.864895622294377</v>
      </c>
      <c r="AN197">
        <v>36.708476363636343</v>
      </c>
      <c r="AO197">
        <v>-8.7526427064042291E-6</v>
      </c>
      <c r="AP197">
        <v>102.99</v>
      </c>
      <c r="AQ197">
        <v>231</v>
      </c>
      <c r="AR197">
        <v>36</v>
      </c>
      <c r="AS197">
        <f t="shared" si="95"/>
        <v>1</v>
      </c>
      <c r="AT197">
        <f t="shared" si="96"/>
        <v>0</v>
      </c>
      <c r="AU197">
        <f t="shared" si="97"/>
        <v>47175.902094651385</v>
      </c>
      <c r="AV197">
        <f t="shared" si="98"/>
        <v>1200.0062499999999</v>
      </c>
      <c r="AW197">
        <f t="shared" si="99"/>
        <v>1025.9307135934055</v>
      </c>
      <c r="AX197">
        <f t="shared" si="100"/>
        <v>0.85493780852675194</v>
      </c>
      <c r="AY197">
        <f t="shared" si="101"/>
        <v>0.18842997045663146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1678299763.2874999</v>
      </c>
      <c r="BF197">
        <v>1171.9100000000001</v>
      </c>
      <c r="BG197">
        <v>1200.52</v>
      </c>
      <c r="BH197">
        <v>36.708524999999987</v>
      </c>
      <c r="BI197">
        <v>35.865287499999987</v>
      </c>
      <c r="BJ197">
        <v>1179.75875</v>
      </c>
      <c r="BK197">
        <v>36.443787499999999</v>
      </c>
      <c r="BL197">
        <v>650.04562499999997</v>
      </c>
      <c r="BM197">
        <v>101.2255</v>
      </c>
      <c r="BN197">
        <v>0.10011463750000001</v>
      </c>
      <c r="BO197">
        <v>33.938862499999999</v>
      </c>
      <c r="BP197">
        <v>33.845362499999993</v>
      </c>
      <c r="BQ197">
        <v>999.9</v>
      </c>
      <c r="BR197">
        <v>0</v>
      </c>
      <c r="BS197">
        <v>0</v>
      </c>
      <c r="BT197">
        <v>8990.8587499999994</v>
      </c>
      <c r="BU197">
        <v>0</v>
      </c>
      <c r="BV197">
        <v>319.70825000000002</v>
      </c>
      <c r="BW197">
        <v>-28.607787500000001</v>
      </c>
      <c r="BX197">
        <v>1216.57</v>
      </c>
      <c r="BY197">
        <v>1245.1775</v>
      </c>
      <c r="BZ197">
        <v>0.84323750000000008</v>
      </c>
      <c r="CA197">
        <v>1200.52</v>
      </c>
      <c r="CB197">
        <v>35.865287499999987</v>
      </c>
      <c r="CC197">
        <v>3.7158437499999999</v>
      </c>
      <c r="CD197">
        <v>3.6304862500000001</v>
      </c>
      <c r="CE197">
        <v>27.639624999999999</v>
      </c>
      <c r="CF197">
        <v>27.242637500000001</v>
      </c>
      <c r="CG197">
        <v>1200.0062499999999</v>
      </c>
      <c r="CH197">
        <v>0.49998999999999999</v>
      </c>
      <c r="CI197">
        <v>0.50000999999999995</v>
      </c>
      <c r="CJ197">
        <v>0</v>
      </c>
      <c r="CK197">
        <v>866.77337499999999</v>
      </c>
      <c r="CL197">
        <v>4.9990899999999998</v>
      </c>
      <c r="CM197">
        <v>9051.93</v>
      </c>
      <c r="CN197">
        <v>9557.8587499999994</v>
      </c>
      <c r="CO197">
        <v>45.936999999999998</v>
      </c>
      <c r="CP197">
        <v>47.898249999999997</v>
      </c>
      <c r="CQ197">
        <v>46.742125000000001</v>
      </c>
      <c r="CR197">
        <v>47.125</v>
      </c>
      <c r="CS197">
        <v>47.085624999999993</v>
      </c>
      <c r="CT197">
        <v>597.49125000000004</v>
      </c>
      <c r="CU197">
        <v>597.51499999999999</v>
      </c>
      <c r="CV197">
        <v>0</v>
      </c>
      <c r="CW197">
        <v>1678299766.0999999</v>
      </c>
      <c r="CX197">
        <v>0</v>
      </c>
      <c r="CY197">
        <v>1678287632.5</v>
      </c>
      <c r="CZ197" t="s">
        <v>356</v>
      </c>
      <c r="DA197">
        <v>1678287627</v>
      </c>
      <c r="DB197">
        <v>1678287632.5</v>
      </c>
      <c r="DC197">
        <v>15</v>
      </c>
      <c r="DD197">
        <v>2.5999999999999999E-2</v>
      </c>
      <c r="DE197">
        <v>3.3000000000000002E-2</v>
      </c>
      <c r="DF197">
        <v>-6.1950000000000003</v>
      </c>
      <c r="DG197">
        <v>0.26400000000000001</v>
      </c>
      <c r="DH197">
        <v>415</v>
      </c>
      <c r="DI197">
        <v>32</v>
      </c>
      <c r="DJ197">
        <v>0.71</v>
      </c>
      <c r="DK197">
        <v>0.35</v>
      </c>
      <c r="DL197">
        <v>-28.468209756097561</v>
      </c>
      <c r="DM197">
        <v>-0.78833310104527576</v>
      </c>
      <c r="DN197">
        <v>0.1027233196145034</v>
      </c>
      <c r="DO197">
        <v>0</v>
      </c>
      <c r="DP197">
        <v>0.84916446341463414</v>
      </c>
      <c r="DQ197">
        <v>-5.9824808362369052E-2</v>
      </c>
      <c r="DR197">
        <v>6.2395689778340681E-3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3.29392</v>
      </c>
      <c r="EB197">
        <v>2.6253099999999998</v>
      </c>
      <c r="EC197">
        <v>0.20644799999999999</v>
      </c>
      <c r="ED197">
        <v>0.20726800000000001</v>
      </c>
      <c r="EE197">
        <v>0.145703</v>
      </c>
      <c r="EF197">
        <v>0.14215900000000001</v>
      </c>
      <c r="EG197">
        <v>23779.8</v>
      </c>
      <c r="EH197">
        <v>24082.400000000001</v>
      </c>
      <c r="EI197">
        <v>27900.3</v>
      </c>
      <c r="EJ197">
        <v>29267.200000000001</v>
      </c>
      <c r="EK197">
        <v>32817.599999999999</v>
      </c>
      <c r="EL197">
        <v>34872.300000000003</v>
      </c>
      <c r="EM197">
        <v>39404.699999999997</v>
      </c>
      <c r="EN197">
        <v>41852</v>
      </c>
      <c r="EO197">
        <v>1.7690999999999999</v>
      </c>
      <c r="EP197">
        <v>2.1535199999999999</v>
      </c>
      <c r="EQ197">
        <v>0.103392</v>
      </c>
      <c r="ER197">
        <v>0</v>
      </c>
      <c r="ES197">
        <v>32.158900000000003</v>
      </c>
      <c r="ET197">
        <v>999.9</v>
      </c>
      <c r="EU197">
        <v>74.400000000000006</v>
      </c>
      <c r="EV197">
        <v>33.5</v>
      </c>
      <c r="EW197">
        <v>38.183999999999997</v>
      </c>
      <c r="EX197">
        <v>57.292900000000003</v>
      </c>
      <c r="EY197">
        <v>-4.4310900000000002</v>
      </c>
      <c r="EZ197">
        <v>2</v>
      </c>
      <c r="FA197">
        <v>0.70893799999999996</v>
      </c>
      <c r="FB197">
        <v>1.16177</v>
      </c>
      <c r="FC197">
        <v>20.267800000000001</v>
      </c>
      <c r="FD197">
        <v>5.2174399999999999</v>
      </c>
      <c r="FE197">
        <v>12.0099</v>
      </c>
      <c r="FF197">
        <v>4.9862000000000002</v>
      </c>
      <c r="FG197">
        <v>3.2845800000000001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1.86226</v>
      </c>
      <c r="FN197">
        <v>1.86432</v>
      </c>
      <c r="FO197">
        <v>1.8603499999999999</v>
      </c>
      <c r="FP197">
        <v>1.86111</v>
      </c>
      <c r="FQ197">
        <v>1.8602000000000001</v>
      </c>
      <c r="FR197">
        <v>1.86192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-7.86</v>
      </c>
      <c r="GH197">
        <v>0.26479999999999998</v>
      </c>
      <c r="GI197">
        <v>-4.4239819368145623</v>
      </c>
      <c r="GJ197">
        <v>-4.7384624312344064E-3</v>
      </c>
      <c r="GK197">
        <v>2.0540812038047919E-6</v>
      </c>
      <c r="GL197">
        <v>-4.204614941727041E-10</v>
      </c>
      <c r="GM197">
        <v>0.26473705503428657</v>
      </c>
      <c r="GN197">
        <v>0</v>
      </c>
      <c r="GO197">
        <v>0</v>
      </c>
      <c r="GP197">
        <v>0</v>
      </c>
      <c r="GQ197">
        <v>6</v>
      </c>
      <c r="GR197">
        <v>2075</v>
      </c>
      <c r="GS197">
        <v>4</v>
      </c>
      <c r="GT197">
        <v>32</v>
      </c>
      <c r="GU197">
        <v>202.3</v>
      </c>
      <c r="GV197">
        <v>202.2</v>
      </c>
      <c r="GW197">
        <v>3.2299799999999999</v>
      </c>
      <c r="GX197">
        <v>2.5146500000000001</v>
      </c>
      <c r="GY197">
        <v>2.04834</v>
      </c>
      <c r="GZ197">
        <v>2.6171899999999999</v>
      </c>
      <c r="HA197">
        <v>2.1972700000000001</v>
      </c>
      <c r="HB197">
        <v>2.3278799999999999</v>
      </c>
      <c r="HC197">
        <v>38.870399999999997</v>
      </c>
      <c r="HD197">
        <v>13.361499999999999</v>
      </c>
      <c r="HE197">
        <v>18</v>
      </c>
      <c r="HF197">
        <v>412.80799999999999</v>
      </c>
      <c r="HG197">
        <v>752.89599999999996</v>
      </c>
      <c r="HH197">
        <v>30.998100000000001</v>
      </c>
      <c r="HI197">
        <v>36.097299999999997</v>
      </c>
      <c r="HJ197">
        <v>29.999700000000001</v>
      </c>
      <c r="HK197">
        <v>35.9863</v>
      </c>
      <c r="HL197">
        <v>35.9666</v>
      </c>
      <c r="HM197">
        <v>64.607100000000003</v>
      </c>
      <c r="HN197">
        <v>0</v>
      </c>
      <c r="HO197">
        <v>100</v>
      </c>
      <c r="HP197">
        <v>31</v>
      </c>
      <c r="HQ197">
        <v>1217.0899999999999</v>
      </c>
      <c r="HR197">
        <v>36.496499999999997</v>
      </c>
      <c r="HS197">
        <v>98.345399999999998</v>
      </c>
      <c r="HT197">
        <v>97.033000000000001</v>
      </c>
    </row>
    <row r="198" spans="1:228" x14ac:dyDescent="0.2">
      <c r="A198">
        <v>183</v>
      </c>
      <c r="B198">
        <v>1678299769.5999999</v>
      </c>
      <c r="C198">
        <v>726.59999990463257</v>
      </c>
      <c r="D198" t="s">
        <v>725</v>
      </c>
      <c r="E198" t="s">
        <v>726</v>
      </c>
      <c r="F198">
        <v>4</v>
      </c>
      <c r="G198">
        <v>1678299767.5999999</v>
      </c>
      <c r="H198">
        <f t="shared" si="68"/>
        <v>9.4668168588529853E-4</v>
      </c>
      <c r="I198">
        <f t="shared" si="69"/>
        <v>0.94668168588529855</v>
      </c>
      <c r="J198">
        <f t="shared" si="70"/>
        <v>19.201406976578017</v>
      </c>
      <c r="K198">
        <f t="shared" si="71"/>
        <v>1179.062857142857</v>
      </c>
      <c r="L198">
        <f t="shared" si="72"/>
        <v>628.99021373403991</v>
      </c>
      <c r="M198">
        <f t="shared" si="73"/>
        <v>63.733789958781131</v>
      </c>
      <c r="N198">
        <f t="shared" si="74"/>
        <v>119.47108690170775</v>
      </c>
      <c r="O198">
        <f t="shared" si="75"/>
        <v>5.8931463436515542E-2</v>
      </c>
      <c r="P198">
        <f t="shared" si="76"/>
        <v>2.7657606398238679</v>
      </c>
      <c r="Q198">
        <f t="shared" si="77"/>
        <v>5.8242662483899477E-2</v>
      </c>
      <c r="R198">
        <f t="shared" si="78"/>
        <v>3.6462879187986234E-2</v>
      </c>
      <c r="S198">
        <f t="shared" si="79"/>
        <v>226.11678737814194</v>
      </c>
      <c r="T198">
        <f t="shared" si="80"/>
        <v>35.072134129805782</v>
      </c>
      <c r="U198">
        <f t="shared" si="81"/>
        <v>33.831042857142862</v>
      </c>
      <c r="V198">
        <f t="shared" si="82"/>
        <v>5.2928609358831507</v>
      </c>
      <c r="W198">
        <f t="shared" si="83"/>
        <v>69.875652301151746</v>
      </c>
      <c r="X198">
        <f t="shared" si="84"/>
        <v>3.7191206452260039</v>
      </c>
      <c r="Y198">
        <f t="shared" si="85"/>
        <v>5.3224843314481696</v>
      </c>
      <c r="Z198">
        <f t="shared" si="86"/>
        <v>1.5737402906571467</v>
      </c>
      <c r="AA198">
        <f t="shared" si="87"/>
        <v>-41.748662347541668</v>
      </c>
      <c r="AB198">
        <f t="shared" si="88"/>
        <v>14.906508541772387</v>
      </c>
      <c r="AC198">
        <f t="shared" si="89"/>
        <v>1.2450382218070914</v>
      </c>
      <c r="AD198">
        <f t="shared" si="90"/>
        <v>200.51967179417971</v>
      </c>
      <c r="AE198">
        <f t="shared" si="91"/>
        <v>29.946871769279319</v>
      </c>
      <c r="AF198">
        <f t="shared" si="92"/>
        <v>0.94877472571327315</v>
      </c>
      <c r="AG198">
        <f t="shared" si="93"/>
        <v>19.201406976578017</v>
      </c>
      <c r="AH198">
        <v>1251.462767738107</v>
      </c>
      <c r="AI198">
        <v>1226.6128484848491</v>
      </c>
      <c r="AJ198">
        <v>1.73802150548373</v>
      </c>
      <c r="AK198">
        <v>61.006110821722046</v>
      </c>
      <c r="AL198">
        <f t="shared" si="94"/>
        <v>0.94668168588529855</v>
      </c>
      <c r="AM198">
        <v>35.860189075757582</v>
      </c>
      <c r="AN198">
        <v>36.702258181818188</v>
      </c>
      <c r="AO198">
        <v>-5.2297688127265758E-5</v>
      </c>
      <c r="AP198">
        <v>102.99</v>
      </c>
      <c r="AQ198">
        <v>231</v>
      </c>
      <c r="AR198">
        <v>36</v>
      </c>
      <c r="AS198">
        <f t="shared" si="95"/>
        <v>1</v>
      </c>
      <c r="AT198">
        <f t="shared" si="96"/>
        <v>0</v>
      </c>
      <c r="AU198">
        <f t="shared" si="97"/>
        <v>47142.454112745145</v>
      </c>
      <c r="AV198">
        <f t="shared" si="98"/>
        <v>1200.004285714286</v>
      </c>
      <c r="AW198">
        <f t="shared" si="99"/>
        <v>1025.9290421648407</v>
      </c>
      <c r="AX198">
        <f t="shared" si="100"/>
        <v>0.85493781512136069</v>
      </c>
      <c r="AY198">
        <f t="shared" si="101"/>
        <v>0.18842998318422591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1678299767.5999999</v>
      </c>
      <c r="BF198">
        <v>1179.062857142857</v>
      </c>
      <c r="BG198">
        <v>1207.737142857143</v>
      </c>
      <c r="BH198">
        <v>36.704085714285711</v>
      </c>
      <c r="BI198">
        <v>35.860485714285709</v>
      </c>
      <c r="BJ198">
        <v>1186.92</v>
      </c>
      <c r="BK198">
        <v>36.439328571428582</v>
      </c>
      <c r="BL198">
        <v>650.03614285714286</v>
      </c>
      <c r="BM198">
        <v>101.227</v>
      </c>
      <c r="BN198">
        <v>0.10015671428571429</v>
      </c>
      <c r="BO198">
        <v>33.931014285714291</v>
      </c>
      <c r="BP198">
        <v>33.831042857142862</v>
      </c>
      <c r="BQ198">
        <v>999.89999999999986</v>
      </c>
      <c r="BR198">
        <v>0</v>
      </c>
      <c r="BS198">
        <v>0</v>
      </c>
      <c r="BT198">
        <v>8984.02</v>
      </c>
      <c r="BU198">
        <v>0</v>
      </c>
      <c r="BV198">
        <v>303.05885714285711</v>
      </c>
      <c r="BW198">
        <v>-28.675657142857141</v>
      </c>
      <c r="BX198">
        <v>1223.988571428572</v>
      </c>
      <c r="BY198">
        <v>1252.6571428571431</v>
      </c>
      <c r="BZ198">
        <v>0.843611</v>
      </c>
      <c r="CA198">
        <v>1207.737142857143</v>
      </c>
      <c r="CB198">
        <v>35.860485714285709</v>
      </c>
      <c r="CC198">
        <v>3.7154471428571432</v>
      </c>
      <c r="CD198">
        <v>3.630051428571428</v>
      </c>
      <c r="CE198">
        <v>27.637814285714281</v>
      </c>
      <c r="CF198">
        <v>27.240600000000001</v>
      </c>
      <c r="CG198">
        <v>1200.004285714286</v>
      </c>
      <c r="CH198">
        <v>0.49998999999999999</v>
      </c>
      <c r="CI198">
        <v>0.50000999999999995</v>
      </c>
      <c r="CJ198">
        <v>0</v>
      </c>
      <c r="CK198">
        <v>866.91685714285722</v>
      </c>
      <c r="CL198">
        <v>4.9990899999999998</v>
      </c>
      <c r="CM198">
        <v>9050.77</v>
      </c>
      <c r="CN198">
        <v>9557.8599999999988</v>
      </c>
      <c r="CO198">
        <v>45.936999999999998</v>
      </c>
      <c r="CP198">
        <v>47.875</v>
      </c>
      <c r="CQ198">
        <v>46.686999999999998</v>
      </c>
      <c r="CR198">
        <v>47.125</v>
      </c>
      <c r="CS198">
        <v>47.061999999999998</v>
      </c>
      <c r="CT198">
        <v>597.4899999999999</v>
      </c>
      <c r="CU198">
        <v>597.51428571428573</v>
      </c>
      <c r="CV198">
        <v>0</v>
      </c>
      <c r="CW198">
        <v>1678299769.7</v>
      </c>
      <c r="CX198">
        <v>0</v>
      </c>
      <c r="CY198">
        <v>1678287632.5</v>
      </c>
      <c r="CZ198" t="s">
        <v>356</v>
      </c>
      <c r="DA198">
        <v>1678287627</v>
      </c>
      <c r="DB198">
        <v>1678287632.5</v>
      </c>
      <c r="DC198">
        <v>15</v>
      </c>
      <c r="DD198">
        <v>2.5999999999999999E-2</v>
      </c>
      <c r="DE198">
        <v>3.3000000000000002E-2</v>
      </c>
      <c r="DF198">
        <v>-6.1950000000000003</v>
      </c>
      <c r="DG198">
        <v>0.26400000000000001</v>
      </c>
      <c r="DH198">
        <v>415</v>
      </c>
      <c r="DI198">
        <v>32</v>
      </c>
      <c r="DJ198">
        <v>0.71</v>
      </c>
      <c r="DK198">
        <v>0.35</v>
      </c>
      <c r="DL198">
        <v>-28.516412195121951</v>
      </c>
      <c r="DM198">
        <v>-1.053319860627228</v>
      </c>
      <c r="DN198">
        <v>0.11596726029804739</v>
      </c>
      <c r="DO198">
        <v>0</v>
      </c>
      <c r="DP198">
        <v>0.84641714634146337</v>
      </c>
      <c r="DQ198">
        <v>-3.6750773519163837E-2</v>
      </c>
      <c r="DR198">
        <v>4.5280167497372638E-3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3.2937500000000002</v>
      </c>
      <c r="EB198">
        <v>2.62487</v>
      </c>
      <c r="EC198">
        <v>0.207176</v>
      </c>
      <c r="ED198">
        <v>0.20799200000000001</v>
      </c>
      <c r="EE198">
        <v>0.1457</v>
      </c>
      <c r="EF198">
        <v>0.14216000000000001</v>
      </c>
      <c r="EG198">
        <v>23758</v>
      </c>
      <c r="EH198">
        <v>24060.3</v>
      </c>
      <c r="EI198">
        <v>27900.400000000001</v>
      </c>
      <c r="EJ198">
        <v>29267.1</v>
      </c>
      <c r="EK198">
        <v>32817.699999999997</v>
      </c>
      <c r="EL198">
        <v>34872.199999999997</v>
      </c>
      <c r="EM198">
        <v>39404.699999999997</v>
      </c>
      <c r="EN198">
        <v>41851.9</v>
      </c>
      <c r="EO198">
        <v>1.7702</v>
      </c>
      <c r="EP198">
        <v>2.1539299999999999</v>
      </c>
      <c r="EQ198">
        <v>0.10401000000000001</v>
      </c>
      <c r="ER198">
        <v>0</v>
      </c>
      <c r="ES198">
        <v>32.142899999999997</v>
      </c>
      <c r="ET198">
        <v>999.9</v>
      </c>
      <c r="EU198">
        <v>74.400000000000006</v>
      </c>
      <c r="EV198">
        <v>33.6</v>
      </c>
      <c r="EW198">
        <v>38.399799999999999</v>
      </c>
      <c r="EX198">
        <v>57.622900000000001</v>
      </c>
      <c r="EY198">
        <v>-4.4351000000000003</v>
      </c>
      <c r="EZ198">
        <v>2</v>
      </c>
      <c r="FA198">
        <v>0.70848800000000001</v>
      </c>
      <c r="FB198">
        <v>1.1548799999999999</v>
      </c>
      <c r="FC198">
        <v>20.267600000000002</v>
      </c>
      <c r="FD198">
        <v>5.2163899999999996</v>
      </c>
      <c r="FE198">
        <v>12.0099</v>
      </c>
      <c r="FF198">
        <v>4.9851999999999999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1.8622799999999999</v>
      </c>
      <c r="FN198">
        <v>1.8643000000000001</v>
      </c>
      <c r="FO198">
        <v>1.8603499999999999</v>
      </c>
      <c r="FP198">
        <v>1.86111</v>
      </c>
      <c r="FQ198">
        <v>1.8602000000000001</v>
      </c>
      <c r="FR198">
        <v>1.8619300000000001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-7.86</v>
      </c>
      <c r="GH198">
        <v>0.26469999999999999</v>
      </c>
      <c r="GI198">
        <v>-4.4239819368145623</v>
      </c>
      <c r="GJ198">
        <v>-4.7384624312344064E-3</v>
      </c>
      <c r="GK198">
        <v>2.0540812038047919E-6</v>
      </c>
      <c r="GL198">
        <v>-4.204614941727041E-10</v>
      </c>
      <c r="GM198">
        <v>0.26473705503428657</v>
      </c>
      <c r="GN198">
        <v>0</v>
      </c>
      <c r="GO198">
        <v>0</v>
      </c>
      <c r="GP198">
        <v>0</v>
      </c>
      <c r="GQ198">
        <v>6</v>
      </c>
      <c r="GR198">
        <v>2075</v>
      </c>
      <c r="GS198">
        <v>4</v>
      </c>
      <c r="GT198">
        <v>32</v>
      </c>
      <c r="GU198">
        <v>202.4</v>
      </c>
      <c r="GV198">
        <v>202.3</v>
      </c>
      <c r="GW198">
        <v>3.2446299999999999</v>
      </c>
      <c r="GX198">
        <v>2.52075</v>
      </c>
      <c r="GY198">
        <v>2.04834</v>
      </c>
      <c r="GZ198">
        <v>2.6171899999999999</v>
      </c>
      <c r="HA198">
        <v>2.1972700000000001</v>
      </c>
      <c r="HB198">
        <v>2.3107899999999999</v>
      </c>
      <c r="HC198">
        <v>38.870399999999997</v>
      </c>
      <c r="HD198">
        <v>13.3703</v>
      </c>
      <c r="HE198">
        <v>18</v>
      </c>
      <c r="HF198">
        <v>413.41800000000001</v>
      </c>
      <c r="HG198">
        <v>753.26499999999999</v>
      </c>
      <c r="HH198">
        <v>30.998100000000001</v>
      </c>
      <c r="HI198">
        <v>36.093200000000003</v>
      </c>
      <c r="HJ198">
        <v>29.999500000000001</v>
      </c>
      <c r="HK198">
        <v>35.984299999999998</v>
      </c>
      <c r="HL198">
        <v>35.964599999999997</v>
      </c>
      <c r="HM198">
        <v>64.887799999999999</v>
      </c>
      <c r="HN198">
        <v>0</v>
      </c>
      <c r="HO198">
        <v>100</v>
      </c>
      <c r="HP198">
        <v>31</v>
      </c>
      <c r="HQ198">
        <v>1223.78</v>
      </c>
      <c r="HR198">
        <v>36.496499999999997</v>
      </c>
      <c r="HS198">
        <v>98.345600000000005</v>
      </c>
      <c r="HT198">
        <v>97.032799999999995</v>
      </c>
    </row>
    <row r="199" spans="1:228" x14ac:dyDescent="0.2">
      <c r="A199">
        <v>184</v>
      </c>
      <c r="B199">
        <v>1678299773.5999999</v>
      </c>
      <c r="C199">
        <v>730.59999990463257</v>
      </c>
      <c r="D199" t="s">
        <v>727</v>
      </c>
      <c r="E199" t="s">
        <v>728</v>
      </c>
      <c r="F199">
        <v>4</v>
      </c>
      <c r="G199">
        <v>1678299771.2874999</v>
      </c>
      <c r="H199">
        <f t="shared" si="68"/>
        <v>9.8373387693232936E-4</v>
      </c>
      <c r="I199">
        <f t="shared" si="69"/>
        <v>0.98373387693232928</v>
      </c>
      <c r="J199">
        <f t="shared" si="70"/>
        <v>19.263155138664384</v>
      </c>
      <c r="K199">
        <f t="shared" si="71"/>
        <v>1185.2662499999999</v>
      </c>
      <c r="L199">
        <f t="shared" si="72"/>
        <v>653.99049613786894</v>
      </c>
      <c r="M199">
        <f t="shared" si="73"/>
        <v>66.267315395427644</v>
      </c>
      <c r="N199">
        <f t="shared" si="74"/>
        <v>120.10023521771132</v>
      </c>
      <c r="O199">
        <f t="shared" si="75"/>
        <v>6.1377960045076667E-2</v>
      </c>
      <c r="P199">
        <f t="shared" si="76"/>
        <v>2.7678735609148184</v>
      </c>
      <c r="Q199">
        <f t="shared" si="77"/>
        <v>6.0631735306824371E-2</v>
      </c>
      <c r="R199">
        <f t="shared" si="78"/>
        <v>3.796112391132031E-2</v>
      </c>
      <c r="S199">
        <f t="shared" si="79"/>
        <v>226.11667086027288</v>
      </c>
      <c r="T199">
        <f t="shared" si="80"/>
        <v>35.051317303143875</v>
      </c>
      <c r="U199">
        <f t="shared" si="81"/>
        <v>33.820812500000002</v>
      </c>
      <c r="V199">
        <f t="shared" si="82"/>
        <v>5.289837593831364</v>
      </c>
      <c r="W199">
        <f t="shared" si="83"/>
        <v>69.910284197124071</v>
      </c>
      <c r="X199">
        <f t="shared" si="84"/>
        <v>3.7189056143802763</v>
      </c>
      <c r="Y199">
        <f t="shared" si="85"/>
        <v>5.3195401178661816</v>
      </c>
      <c r="Z199">
        <f t="shared" si="86"/>
        <v>1.5709319794510876</v>
      </c>
      <c r="AA199">
        <f t="shared" si="87"/>
        <v>-43.382663972715726</v>
      </c>
      <c r="AB199">
        <f t="shared" si="88"/>
        <v>14.965061151436124</v>
      </c>
      <c r="AC199">
        <f t="shared" si="89"/>
        <v>1.2488515808471434</v>
      </c>
      <c r="AD199">
        <f t="shared" si="90"/>
        <v>198.94791961984041</v>
      </c>
      <c r="AE199">
        <f t="shared" si="91"/>
        <v>29.840115688146284</v>
      </c>
      <c r="AF199">
        <f t="shared" si="92"/>
        <v>0.9936649519761146</v>
      </c>
      <c r="AG199">
        <f t="shared" si="93"/>
        <v>19.263155138664384</v>
      </c>
      <c r="AH199">
        <v>1258.374198476962</v>
      </c>
      <c r="AI199">
        <v>1233.528848484849</v>
      </c>
      <c r="AJ199">
        <v>1.7196651760392181</v>
      </c>
      <c r="AK199">
        <v>61.006110821722046</v>
      </c>
      <c r="AL199">
        <f t="shared" si="94"/>
        <v>0.98373387693232928</v>
      </c>
      <c r="AM199">
        <v>35.823541266233761</v>
      </c>
      <c r="AN199">
        <v>36.698654545454552</v>
      </c>
      <c r="AO199">
        <v>-3.8589593413306299E-5</v>
      </c>
      <c r="AP199">
        <v>102.99</v>
      </c>
      <c r="AQ199">
        <v>231</v>
      </c>
      <c r="AR199">
        <v>36</v>
      </c>
      <c r="AS199">
        <f t="shared" si="95"/>
        <v>1</v>
      </c>
      <c r="AT199">
        <f t="shared" si="96"/>
        <v>0</v>
      </c>
      <c r="AU199">
        <f t="shared" si="97"/>
        <v>47201.93976667332</v>
      </c>
      <c r="AV199">
        <f t="shared" si="98"/>
        <v>1200.0037500000001</v>
      </c>
      <c r="AW199">
        <f t="shared" si="99"/>
        <v>1025.9285760934058</v>
      </c>
      <c r="AX199">
        <f t="shared" si="100"/>
        <v>0.8549378083971868</v>
      </c>
      <c r="AY199">
        <f t="shared" si="101"/>
        <v>0.18842997020657049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1678299771.2874999</v>
      </c>
      <c r="BF199">
        <v>1185.2662499999999</v>
      </c>
      <c r="BG199">
        <v>1213.9024999999999</v>
      </c>
      <c r="BH199">
        <v>36.701787499999988</v>
      </c>
      <c r="BI199">
        <v>35.818087499999997</v>
      </c>
      <c r="BJ199">
        <v>1193.1324999999999</v>
      </c>
      <c r="BK199">
        <v>36.437037500000002</v>
      </c>
      <c r="BL199">
        <v>649.90087500000004</v>
      </c>
      <c r="BM199">
        <v>101.227875</v>
      </c>
      <c r="BN199">
        <v>9.9767812499999997E-2</v>
      </c>
      <c r="BO199">
        <v>33.921100000000003</v>
      </c>
      <c r="BP199">
        <v>33.820812500000002</v>
      </c>
      <c r="BQ199">
        <v>999.9</v>
      </c>
      <c r="BR199">
        <v>0</v>
      </c>
      <c r="BS199">
        <v>0</v>
      </c>
      <c r="BT199">
        <v>8995.1537500000013</v>
      </c>
      <c r="BU199">
        <v>0</v>
      </c>
      <c r="BV199">
        <v>290.60199999999998</v>
      </c>
      <c r="BW199">
        <v>-28.638774999999999</v>
      </c>
      <c r="BX199">
        <v>1230.4237499999999</v>
      </c>
      <c r="BY199">
        <v>1258.99875</v>
      </c>
      <c r="BZ199">
        <v>0.88369074999999997</v>
      </c>
      <c r="CA199">
        <v>1213.9024999999999</v>
      </c>
      <c r="CB199">
        <v>35.818087499999997</v>
      </c>
      <c r="CC199">
        <v>3.7152449999999999</v>
      </c>
      <c r="CD199">
        <v>3.6257899999999998</v>
      </c>
      <c r="CE199">
        <v>27.636837499999999</v>
      </c>
      <c r="CF199">
        <v>27.220575</v>
      </c>
      <c r="CG199">
        <v>1200.0037500000001</v>
      </c>
      <c r="CH199">
        <v>0.49998999999999999</v>
      </c>
      <c r="CI199">
        <v>0.50000999999999995</v>
      </c>
      <c r="CJ199">
        <v>0</v>
      </c>
      <c r="CK199">
        <v>866.85312499999998</v>
      </c>
      <c r="CL199">
        <v>4.9990899999999998</v>
      </c>
      <c r="CM199">
        <v>9049.8212499999991</v>
      </c>
      <c r="CN199">
        <v>9557.8675000000003</v>
      </c>
      <c r="CO199">
        <v>45.91375</v>
      </c>
      <c r="CP199">
        <v>47.875</v>
      </c>
      <c r="CQ199">
        <v>46.686999999999998</v>
      </c>
      <c r="CR199">
        <v>47.117125000000001</v>
      </c>
      <c r="CS199">
        <v>47.061999999999998</v>
      </c>
      <c r="CT199">
        <v>597.49</v>
      </c>
      <c r="CU199">
        <v>597.51375000000007</v>
      </c>
      <c r="CV199">
        <v>0</v>
      </c>
      <c r="CW199">
        <v>1678299773.9000001</v>
      </c>
      <c r="CX199">
        <v>0</v>
      </c>
      <c r="CY199">
        <v>1678287632.5</v>
      </c>
      <c r="CZ199" t="s">
        <v>356</v>
      </c>
      <c r="DA199">
        <v>1678287627</v>
      </c>
      <c r="DB199">
        <v>1678287632.5</v>
      </c>
      <c r="DC199">
        <v>15</v>
      </c>
      <c r="DD199">
        <v>2.5999999999999999E-2</v>
      </c>
      <c r="DE199">
        <v>3.3000000000000002E-2</v>
      </c>
      <c r="DF199">
        <v>-6.1950000000000003</v>
      </c>
      <c r="DG199">
        <v>0.26400000000000001</v>
      </c>
      <c r="DH199">
        <v>415</v>
      </c>
      <c r="DI199">
        <v>32</v>
      </c>
      <c r="DJ199">
        <v>0.71</v>
      </c>
      <c r="DK199">
        <v>0.35</v>
      </c>
      <c r="DL199">
        <v>-28.571880487804879</v>
      </c>
      <c r="DM199">
        <v>-0.66809268292681101</v>
      </c>
      <c r="DN199">
        <v>8.4410810830887584E-2</v>
      </c>
      <c r="DO199">
        <v>0</v>
      </c>
      <c r="DP199">
        <v>0.84974736585365851</v>
      </c>
      <c r="DQ199">
        <v>7.3111337979093541E-2</v>
      </c>
      <c r="DR199">
        <v>1.7230291217838339E-2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3.2937500000000002</v>
      </c>
      <c r="EB199">
        <v>2.6252300000000002</v>
      </c>
      <c r="EC199">
        <v>0.207901</v>
      </c>
      <c r="ED199">
        <v>0.20871600000000001</v>
      </c>
      <c r="EE199">
        <v>0.145674</v>
      </c>
      <c r="EF199">
        <v>0.141817</v>
      </c>
      <c r="EG199">
        <v>23736.2</v>
      </c>
      <c r="EH199">
        <v>24038.5</v>
      </c>
      <c r="EI199">
        <v>27900.5</v>
      </c>
      <c r="EJ199">
        <v>29267.5</v>
      </c>
      <c r="EK199">
        <v>32819</v>
      </c>
      <c r="EL199">
        <v>34886.699999999997</v>
      </c>
      <c r="EM199">
        <v>39405</v>
      </c>
      <c r="EN199">
        <v>41852.400000000001</v>
      </c>
      <c r="EO199">
        <v>1.76817</v>
      </c>
      <c r="EP199">
        <v>2.15368</v>
      </c>
      <c r="EQ199">
        <v>0.104465</v>
      </c>
      <c r="ER199">
        <v>0</v>
      </c>
      <c r="ES199">
        <v>32.127899999999997</v>
      </c>
      <c r="ET199">
        <v>999.9</v>
      </c>
      <c r="EU199">
        <v>74.400000000000006</v>
      </c>
      <c r="EV199">
        <v>33.6</v>
      </c>
      <c r="EW199">
        <v>38.400500000000001</v>
      </c>
      <c r="EX199">
        <v>57.0229</v>
      </c>
      <c r="EY199">
        <v>-4.2908600000000003</v>
      </c>
      <c r="EZ199">
        <v>2</v>
      </c>
      <c r="FA199">
        <v>0.70809999999999995</v>
      </c>
      <c r="FB199">
        <v>1.1480600000000001</v>
      </c>
      <c r="FC199">
        <v>20.267700000000001</v>
      </c>
      <c r="FD199">
        <v>5.2168400000000004</v>
      </c>
      <c r="FE199">
        <v>12.0099</v>
      </c>
      <c r="FF199">
        <v>4.9861500000000003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1.8622799999999999</v>
      </c>
      <c r="FN199">
        <v>1.8643099999999999</v>
      </c>
      <c r="FO199">
        <v>1.8603499999999999</v>
      </c>
      <c r="FP199">
        <v>1.86111</v>
      </c>
      <c r="FQ199">
        <v>1.8602099999999999</v>
      </c>
      <c r="FR199">
        <v>1.86192</v>
      </c>
      <c r="FS199">
        <v>1.8585199999999999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-7.87</v>
      </c>
      <c r="GH199">
        <v>0.26469999999999999</v>
      </c>
      <c r="GI199">
        <v>-4.4239819368145623</v>
      </c>
      <c r="GJ199">
        <v>-4.7384624312344064E-3</v>
      </c>
      <c r="GK199">
        <v>2.0540812038047919E-6</v>
      </c>
      <c r="GL199">
        <v>-4.204614941727041E-10</v>
      </c>
      <c r="GM199">
        <v>0.26473705503428657</v>
      </c>
      <c r="GN199">
        <v>0</v>
      </c>
      <c r="GO199">
        <v>0</v>
      </c>
      <c r="GP199">
        <v>0</v>
      </c>
      <c r="GQ199">
        <v>6</v>
      </c>
      <c r="GR199">
        <v>2075</v>
      </c>
      <c r="GS199">
        <v>4</v>
      </c>
      <c r="GT199">
        <v>32</v>
      </c>
      <c r="GU199">
        <v>202.4</v>
      </c>
      <c r="GV199">
        <v>202.4</v>
      </c>
      <c r="GW199">
        <v>3.25806</v>
      </c>
      <c r="GX199">
        <v>2.50732</v>
      </c>
      <c r="GY199">
        <v>2.04834</v>
      </c>
      <c r="GZ199">
        <v>2.6171899999999999</v>
      </c>
      <c r="HA199">
        <v>2.1972700000000001</v>
      </c>
      <c r="HB199">
        <v>2.34619</v>
      </c>
      <c r="HC199">
        <v>38.895099999999999</v>
      </c>
      <c r="HD199">
        <v>13.3878</v>
      </c>
      <c r="HE199">
        <v>18</v>
      </c>
      <c r="HF199">
        <v>412.26</v>
      </c>
      <c r="HG199">
        <v>753.00300000000004</v>
      </c>
      <c r="HH199">
        <v>30.998100000000001</v>
      </c>
      <c r="HI199">
        <v>36.089300000000001</v>
      </c>
      <c r="HJ199">
        <v>29.999600000000001</v>
      </c>
      <c r="HK199">
        <v>35.982100000000003</v>
      </c>
      <c r="HL199">
        <v>35.963299999999997</v>
      </c>
      <c r="HM199">
        <v>65.164400000000001</v>
      </c>
      <c r="HN199">
        <v>0</v>
      </c>
      <c r="HO199">
        <v>100</v>
      </c>
      <c r="HP199">
        <v>31</v>
      </c>
      <c r="HQ199">
        <v>1230.47</v>
      </c>
      <c r="HR199">
        <v>36.496499999999997</v>
      </c>
      <c r="HS199">
        <v>98.346100000000007</v>
      </c>
      <c r="HT199">
        <v>97.034000000000006</v>
      </c>
    </row>
    <row r="200" spans="1:228" x14ac:dyDescent="0.2">
      <c r="A200">
        <v>185</v>
      </c>
      <c r="B200">
        <v>1678299777.5999999</v>
      </c>
      <c r="C200">
        <v>734.59999990463257</v>
      </c>
      <c r="D200" t="s">
        <v>729</v>
      </c>
      <c r="E200" t="s">
        <v>730</v>
      </c>
      <c r="F200">
        <v>4</v>
      </c>
      <c r="G200">
        <v>1678299775.5999999</v>
      </c>
      <c r="H200">
        <f t="shared" si="68"/>
        <v>9.941915771274326E-4</v>
      </c>
      <c r="I200">
        <f t="shared" si="69"/>
        <v>0.99419157712743267</v>
      </c>
      <c r="J200">
        <f t="shared" si="70"/>
        <v>19.240261814970221</v>
      </c>
      <c r="K200">
        <f t="shared" si="71"/>
        <v>1192.478571428572</v>
      </c>
      <c r="L200">
        <f t="shared" si="72"/>
        <v>664.8223569902251</v>
      </c>
      <c r="M200">
        <f t="shared" si="73"/>
        <v>67.365689351916217</v>
      </c>
      <c r="N200">
        <f t="shared" si="74"/>
        <v>120.83249029914187</v>
      </c>
      <c r="O200">
        <f t="shared" si="75"/>
        <v>6.1788522044157086E-2</v>
      </c>
      <c r="P200">
        <f t="shared" si="76"/>
        <v>2.7746395839748281</v>
      </c>
      <c r="Q200">
        <f t="shared" si="77"/>
        <v>6.1034166802876148E-2</v>
      </c>
      <c r="R200">
        <f t="shared" si="78"/>
        <v>3.8213362664638262E-2</v>
      </c>
      <c r="S200">
        <f t="shared" si="79"/>
        <v>226.11635400790124</v>
      </c>
      <c r="T200">
        <f t="shared" si="80"/>
        <v>35.046010803325771</v>
      </c>
      <c r="U200">
        <f t="shared" si="81"/>
        <v>33.831871428571432</v>
      </c>
      <c r="V200">
        <f t="shared" si="82"/>
        <v>5.293105866502211</v>
      </c>
      <c r="W200">
        <f t="shared" si="83"/>
        <v>69.853910991101003</v>
      </c>
      <c r="X200">
        <f t="shared" si="84"/>
        <v>3.7159245956508054</v>
      </c>
      <c r="Y200">
        <f t="shared" si="85"/>
        <v>5.3195655660914865</v>
      </c>
      <c r="Z200">
        <f t="shared" si="86"/>
        <v>1.5771812708514057</v>
      </c>
      <c r="AA200">
        <f t="shared" si="87"/>
        <v>-43.84384855131978</v>
      </c>
      <c r="AB200">
        <f t="shared" si="88"/>
        <v>13.360199722269163</v>
      </c>
      <c r="AC200">
        <f t="shared" si="89"/>
        <v>1.1122658618388066</v>
      </c>
      <c r="AD200">
        <f t="shared" si="90"/>
        <v>196.74497104068942</v>
      </c>
      <c r="AE200">
        <f t="shared" si="91"/>
        <v>29.835562043779131</v>
      </c>
      <c r="AF200">
        <f t="shared" si="92"/>
        <v>1.094842098244216</v>
      </c>
      <c r="AG200">
        <f t="shared" si="93"/>
        <v>19.240261814970221</v>
      </c>
      <c r="AH200">
        <v>1265.314335399099</v>
      </c>
      <c r="AI200">
        <v>1240.4607272727269</v>
      </c>
      <c r="AJ200">
        <v>1.7280451399594989</v>
      </c>
      <c r="AK200">
        <v>61.006110821722046</v>
      </c>
      <c r="AL200">
        <f t="shared" si="94"/>
        <v>0.99419157712743267</v>
      </c>
      <c r="AM200">
        <v>35.69361343939395</v>
      </c>
      <c r="AN200">
        <v>36.651757575757578</v>
      </c>
      <c r="AO200">
        <v>-1.1758311688316829E-2</v>
      </c>
      <c r="AP200">
        <v>102.99</v>
      </c>
      <c r="AQ200">
        <v>233</v>
      </c>
      <c r="AR200">
        <v>36</v>
      </c>
      <c r="AS200">
        <f t="shared" si="95"/>
        <v>1</v>
      </c>
      <c r="AT200">
        <f t="shared" si="96"/>
        <v>0</v>
      </c>
      <c r="AU200">
        <f t="shared" si="97"/>
        <v>47387.682186519174</v>
      </c>
      <c r="AV200">
        <f t="shared" si="98"/>
        <v>1200.005714285714</v>
      </c>
      <c r="AW200">
        <f t="shared" si="99"/>
        <v>1025.9298994859591</v>
      </c>
      <c r="AX200">
        <f t="shared" si="100"/>
        <v>0.8549375117739576</v>
      </c>
      <c r="AY200">
        <f t="shared" si="101"/>
        <v>0.1884293977237381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1678299775.5999999</v>
      </c>
      <c r="BF200">
        <v>1192.478571428572</v>
      </c>
      <c r="BG200">
        <v>1221.23</v>
      </c>
      <c r="BH200">
        <v>36.671928571428573</v>
      </c>
      <c r="BI200">
        <v>35.698171428571428</v>
      </c>
      <c r="BJ200">
        <v>1200.3585714285709</v>
      </c>
      <c r="BK200">
        <v>36.40718571428571</v>
      </c>
      <c r="BL200">
        <v>649.86971428571428</v>
      </c>
      <c r="BM200">
        <v>101.22928571428569</v>
      </c>
      <c r="BN200">
        <v>9.9571000000000007E-2</v>
      </c>
      <c r="BO200">
        <v>33.92118571428572</v>
      </c>
      <c r="BP200">
        <v>33.831871428571432</v>
      </c>
      <c r="BQ200">
        <v>999.89999999999986</v>
      </c>
      <c r="BR200">
        <v>0</v>
      </c>
      <c r="BS200">
        <v>0</v>
      </c>
      <c r="BT200">
        <v>9030.9842857142849</v>
      </c>
      <c r="BU200">
        <v>0</v>
      </c>
      <c r="BV200">
        <v>279.7007142857143</v>
      </c>
      <c r="BW200">
        <v>-28.753785714285719</v>
      </c>
      <c r="BX200">
        <v>1237.8728571428569</v>
      </c>
      <c r="BY200">
        <v>1266.438571428572</v>
      </c>
      <c r="BZ200">
        <v>0.97376528571428567</v>
      </c>
      <c r="CA200">
        <v>1221.23</v>
      </c>
      <c r="CB200">
        <v>35.698171428571428</v>
      </c>
      <c r="CC200">
        <v>3.7122728571428572</v>
      </c>
      <c r="CD200">
        <v>3.6137000000000001</v>
      </c>
      <c r="CE200">
        <v>27.623171428571428</v>
      </c>
      <c r="CF200">
        <v>27.163614285714289</v>
      </c>
      <c r="CG200">
        <v>1200.005714285714</v>
      </c>
      <c r="CH200">
        <v>0.50000000000000011</v>
      </c>
      <c r="CI200">
        <v>0.49999999999999989</v>
      </c>
      <c r="CJ200">
        <v>0</v>
      </c>
      <c r="CK200">
        <v>866.74128571428571</v>
      </c>
      <c r="CL200">
        <v>4.9990899999999998</v>
      </c>
      <c r="CM200">
        <v>9047.69</v>
      </c>
      <c r="CN200">
        <v>9557.8914285714272</v>
      </c>
      <c r="CO200">
        <v>45.875</v>
      </c>
      <c r="CP200">
        <v>47.830000000000013</v>
      </c>
      <c r="CQ200">
        <v>46.686999999999998</v>
      </c>
      <c r="CR200">
        <v>47.061999999999998</v>
      </c>
      <c r="CS200">
        <v>47.061999999999998</v>
      </c>
      <c r="CT200">
        <v>597.50428571428586</v>
      </c>
      <c r="CU200">
        <v>597.50428571428563</v>
      </c>
      <c r="CV200">
        <v>0</v>
      </c>
      <c r="CW200">
        <v>1678299778.0999999</v>
      </c>
      <c r="CX200">
        <v>0</v>
      </c>
      <c r="CY200">
        <v>1678287632.5</v>
      </c>
      <c r="CZ200" t="s">
        <v>356</v>
      </c>
      <c r="DA200">
        <v>1678287627</v>
      </c>
      <c r="DB200">
        <v>1678287632.5</v>
      </c>
      <c r="DC200">
        <v>15</v>
      </c>
      <c r="DD200">
        <v>2.5999999999999999E-2</v>
      </c>
      <c r="DE200">
        <v>3.3000000000000002E-2</v>
      </c>
      <c r="DF200">
        <v>-6.1950000000000003</v>
      </c>
      <c r="DG200">
        <v>0.26400000000000001</v>
      </c>
      <c r="DH200">
        <v>415</v>
      </c>
      <c r="DI200">
        <v>32</v>
      </c>
      <c r="DJ200">
        <v>0.71</v>
      </c>
      <c r="DK200">
        <v>0.35</v>
      </c>
      <c r="DL200">
        <v>-28.623431707317071</v>
      </c>
      <c r="DM200">
        <v>-0.86336655052266398</v>
      </c>
      <c r="DN200">
        <v>0.10222028207658559</v>
      </c>
      <c r="DO200">
        <v>0</v>
      </c>
      <c r="DP200">
        <v>0.87339839024390242</v>
      </c>
      <c r="DQ200">
        <v>0.40258563763066357</v>
      </c>
      <c r="DR200">
        <v>5.0809958560991367E-2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375</v>
      </c>
      <c r="EA200">
        <v>3.2938499999999999</v>
      </c>
      <c r="EB200">
        <v>2.6253899999999999</v>
      </c>
      <c r="EC200">
        <v>0.208622</v>
      </c>
      <c r="ED200">
        <v>0.20941100000000001</v>
      </c>
      <c r="EE200">
        <v>0.14554600000000001</v>
      </c>
      <c r="EF200">
        <v>0.14169699999999999</v>
      </c>
      <c r="EG200">
        <v>23715</v>
      </c>
      <c r="EH200">
        <v>24017.7</v>
      </c>
      <c r="EI200">
        <v>27901.1</v>
      </c>
      <c r="EJ200">
        <v>29267.9</v>
      </c>
      <c r="EK200">
        <v>32824.6</v>
      </c>
      <c r="EL200">
        <v>34891.9</v>
      </c>
      <c r="EM200">
        <v>39405.699999999997</v>
      </c>
      <c r="EN200">
        <v>41852.800000000003</v>
      </c>
      <c r="EO200">
        <v>1.76502</v>
      </c>
      <c r="EP200">
        <v>2.1539000000000001</v>
      </c>
      <c r="EQ200">
        <v>0.106215</v>
      </c>
      <c r="ER200">
        <v>0</v>
      </c>
      <c r="ES200">
        <v>32.114400000000003</v>
      </c>
      <c r="ET200">
        <v>999.9</v>
      </c>
      <c r="EU200">
        <v>74.400000000000006</v>
      </c>
      <c r="EV200">
        <v>33.6</v>
      </c>
      <c r="EW200">
        <v>38.3994</v>
      </c>
      <c r="EX200">
        <v>57.142899999999997</v>
      </c>
      <c r="EY200">
        <v>-4.3429500000000001</v>
      </c>
      <c r="EZ200">
        <v>2</v>
      </c>
      <c r="FA200">
        <v>0.70760400000000001</v>
      </c>
      <c r="FB200">
        <v>1.1405700000000001</v>
      </c>
      <c r="FC200">
        <v>20.267700000000001</v>
      </c>
      <c r="FD200">
        <v>5.2171399999999997</v>
      </c>
      <c r="FE200">
        <v>12.0099</v>
      </c>
      <c r="FF200">
        <v>4.9863999999999997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1.8623000000000001</v>
      </c>
      <c r="FN200">
        <v>1.86432</v>
      </c>
      <c r="FO200">
        <v>1.8603499999999999</v>
      </c>
      <c r="FP200">
        <v>1.86111</v>
      </c>
      <c r="FQ200">
        <v>1.8602099999999999</v>
      </c>
      <c r="FR200">
        <v>1.8619699999999999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-7.89</v>
      </c>
      <c r="GH200">
        <v>0.26479999999999998</v>
      </c>
      <c r="GI200">
        <v>-4.4239819368145623</v>
      </c>
      <c r="GJ200">
        <v>-4.7384624312344064E-3</v>
      </c>
      <c r="GK200">
        <v>2.0540812038047919E-6</v>
      </c>
      <c r="GL200">
        <v>-4.204614941727041E-10</v>
      </c>
      <c r="GM200">
        <v>0.26473705503428657</v>
      </c>
      <c r="GN200">
        <v>0</v>
      </c>
      <c r="GO200">
        <v>0</v>
      </c>
      <c r="GP200">
        <v>0</v>
      </c>
      <c r="GQ200">
        <v>6</v>
      </c>
      <c r="GR200">
        <v>2075</v>
      </c>
      <c r="GS200">
        <v>4</v>
      </c>
      <c r="GT200">
        <v>32</v>
      </c>
      <c r="GU200">
        <v>202.5</v>
      </c>
      <c r="GV200">
        <v>202.4</v>
      </c>
      <c r="GW200">
        <v>3.27271</v>
      </c>
      <c r="GX200">
        <v>2.52197</v>
      </c>
      <c r="GY200">
        <v>2.04834</v>
      </c>
      <c r="GZ200">
        <v>2.6171899999999999</v>
      </c>
      <c r="HA200">
        <v>2.1972700000000001</v>
      </c>
      <c r="HB200">
        <v>2.2802699999999998</v>
      </c>
      <c r="HC200">
        <v>38.870399999999997</v>
      </c>
      <c r="HD200">
        <v>13.3703</v>
      </c>
      <c r="HE200">
        <v>18</v>
      </c>
      <c r="HF200">
        <v>410.47300000000001</v>
      </c>
      <c r="HG200">
        <v>753.19</v>
      </c>
      <c r="HH200">
        <v>30.998000000000001</v>
      </c>
      <c r="HI200">
        <v>36.084800000000001</v>
      </c>
      <c r="HJ200">
        <v>29.999600000000001</v>
      </c>
      <c r="HK200">
        <v>35.980400000000003</v>
      </c>
      <c r="HL200">
        <v>35.9604</v>
      </c>
      <c r="HM200">
        <v>65.452500000000001</v>
      </c>
      <c r="HN200">
        <v>0</v>
      </c>
      <c r="HO200">
        <v>100</v>
      </c>
      <c r="HP200">
        <v>31</v>
      </c>
      <c r="HQ200">
        <v>1237.19</v>
      </c>
      <c r="HR200">
        <v>36.496499999999997</v>
      </c>
      <c r="HS200">
        <v>98.347999999999999</v>
      </c>
      <c r="HT200">
        <v>97.0351</v>
      </c>
    </row>
    <row r="201" spans="1:228" x14ac:dyDescent="0.2">
      <c r="A201">
        <v>186</v>
      </c>
      <c r="B201">
        <v>1678299781.5999999</v>
      </c>
      <c r="C201">
        <v>738.59999990463257</v>
      </c>
      <c r="D201" t="s">
        <v>731</v>
      </c>
      <c r="E201" t="s">
        <v>732</v>
      </c>
      <c r="F201">
        <v>4</v>
      </c>
      <c r="G201">
        <v>1678299779.2874999</v>
      </c>
      <c r="H201">
        <f t="shared" si="68"/>
        <v>9.3639727857566931E-4</v>
      </c>
      <c r="I201">
        <f t="shared" si="69"/>
        <v>0.93639727857566935</v>
      </c>
      <c r="J201">
        <f t="shared" si="70"/>
        <v>19.230008900153681</v>
      </c>
      <c r="K201">
        <f t="shared" si="71"/>
        <v>1198.59375</v>
      </c>
      <c r="L201">
        <f t="shared" si="72"/>
        <v>638.95929732148011</v>
      </c>
      <c r="M201">
        <f t="shared" si="73"/>
        <v>64.743467699703629</v>
      </c>
      <c r="N201">
        <f t="shared" si="74"/>
        <v>121.44923168579882</v>
      </c>
      <c r="O201">
        <f t="shared" si="75"/>
        <v>5.8009463749074591E-2</v>
      </c>
      <c r="P201">
        <f t="shared" si="76"/>
        <v>2.7737725122471684</v>
      </c>
      <c r="Q201">
        <f t="shared" si="77"/>
        <v>5.7343819805691663E-2</v>
      </c>
      <c r="R201">
        <f t="shared" si="78"/>
        <v>3.5899056322162573E-2</v>
      </c>
      <c r="S201">
        <f t="shared" si="79"/>
        <v>226.11901228692625</v>
      </c>
      <c r="T201">
        <f t="shared" si="80"/>
        <v>35.048585702568232</v>
      </c>
      <c r="U201">
        <f t="shared" si="81"/>
        <v>33.828274999999998</v>
      </c>
      <c r="V201">
        <f t="shared" si="82"/>
        <v>5.2920428123856675</v>
      </c>
      <c r="W201">
        <f t="shared" si="83"/>
        <v>69.812787970206074</v>
      </c>
      <c r="X201">
        <f t="shared" si="84"/>
        <v>3.7109375578277675</v>
      </c>
      <c r="Y201">
        <f t="shared" si="85"/>
        <v>5.3155555962203946</v>
      </c>
      <c r="Z201">
        <f t="shared" si="86"/>
        <v>1.5811052545579001</v>
      </c>
      <c r="AA201">
        <f t="shared" si="87"/>
        <v>-41.295119985187014</v>
      </c>
      <c r="AB201">
        <f t="shared" si="88"/>
        <v>11.873446120213341</v>
      </c>
      <c r="AC201">
        <f t="shared" si="89"/>
        <v>0.98871668529906387</v>
      </c>
      <c r="AD201">
        <f t="shared" si="90"/>
        <v>197.68605510725163</v>
      </c>
      <c r="AE201">
        <f t="shared" si="91"/>
        <v>29.826246905404545</v>
      </c>
      <c r="AF201">
        <f t="shared" si="92"/>
        <v>1.0539848940265071</v>
      </c>
      <c r="AG201">
        <f t="shared" si="93"/>
        <v>19.230008900153681</v>
      </c>
      <c r="AH201">
        <v>1272.053424732391</v>
      </c>
      <c r="AI201">
        <v>1247.272666666667</v>
      </c>
      <c r="AJ201">
        <v>1.713477909209937</v>
      </c>
      <c r="AK201">
        <v>61.006110821722046</v>
      </c>
      <c r="AL201">
        <f t="shared" si="94"/>
        <v>0.93639727857566935</v>
      </c>
      <c r="AM201">
        <v>35.685582645021647</v>
      </c>
      <c r="AN201">
        <v>36.600530909090892</v>
      </c>
      <c r="AO201">
        <v>-1.310821645022728E-2</v>
      </c>
      <c r="AP201">
        <v>102.99</v>
      </c>
      <c r="AQ201">
        <v>232</v>
      </c>
      <c r="AR201">
        <v>36</v>
      </c>
      <c r="AS201">
        <f t="shared" si="95"/>
        <v>1</v>
      </c>
      <c r="AT201">
        <f t="shared" si="96"/>
        <v>0</v>
      </c>
      <c r="AU201">
        <f t="shared" si="97"/>
        <v>47365.927953875849</v>
      </c>
      <c r="AV201">
        <f t="shared" si="98"/>
        <v>1200.0225</v>
      </c>
      <c r="AW201">
        <f t="shared" si="99"/>
        <v>1025.9439887497028</v>
      </c>
      <c r="AX201">
        <f t="shared" si="100"/>
        <v>0.85493729388382533</v>
      </c>
      <c r="AY201">
        <f t="shared" si="101"/>
        <v>0.18842897719578278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1678299779.2874999</v>
      </c>
      <c r="BF201">
        <v>1198.59375</v>
      </c>
      <c r="BG201">
        <v>1227.2874999999999</v>
      </c>
      <c r="BH201">
        <v>36.623587499999999</v>
      </c>
      <c r="BI201">
        <v>35.686450000000008</v>
      </c>
      <c r="BJ201">
        <v>1206.4825000000001</v>
      </c>
      <c r="BK201">
        <v>36.3588375</v>
      </c>
      <c r="BL201">
        <v>650.09725000000003</v>
      </c>
      <c r="BM201">
        <v>101.22624999999999</v>
      </c>
      <c r="BN201">
        <v>0.1001849875</v>
      </c>
      <c r="BO201">
        <v>33.907674999999998</v>
      </c>
      <c r="BP201">
        <v>33.828274999999998</v>
      </c>
      <c r="BQ201">
        <v>999.9</v>
      </c>
      <c r="BR201">
        <v>0</v>
      </c>
      <c r="BS201">
        <v>0</v>
      </c>
      <c r="BT201">
        <v>9026.6424999999981</v>
      </c>
      <c r="BU201">
        <v>0</v>
      </c>
      <c r="BV201">
        <v>271.45887499999998</v>
      </c>
      <c r="BW201">
        <v>-28.696200000000001</v>
      </c>
      <c r="BX201">
        <v>1244.1575</v>
      </c>
      <c r="BY201">
        <v>1272.7075</v>
      </c>
      <c r="BZ201">
        <v>0.9371218750000001</v>
      </c>
      <c r="CA201">
        <v>1227.2874999999999</v>
      </c>
      <c r="CB201">
        <v>35.686450000000008</v>
      </c>
      <c r="CC201">
        <v>3.7072637500000001</v>
      </c>
      <c r="CD201">
        <v>3.61240125</v>
      </c>
      <c r="CE201">
        <v>27.600075</v>
      </c>
      <c r="CF201">
        <v>27.157487499999998</v>
      </c>
      <c r="CG201">
        <v>1200.0225</v>
      </c>
      <c r="CH201">
        <v>0.50000762500000007</v>
      </c>
      <c r="CI201">
        <v>0.49999237499999999</v>
      </c>
      <c r="CJ201">
        <v>0</v>
      </c>
      <c r="CK201">
        <v>866.74900000000002</v>
      </c>
      <c r="CL201">
        <v>4.9990899999999998</v>
      </c>
      <c r="CM201">
        <v>9045.6437499999993</v>
      </c>
      <c r="CN201">
        <v>9558.0587500000001</v>
      </c>
      <c r="CO201">
        <v>45.875</v>
      </c>
      <c r="CP201">
        <v>47.811999999999998</v>
      </c>
      <c r="CQ201">
        <v>46.686999999999998</v>
      </c>
      <c r="CR201">
        <v>47.061999999999998</v>
      </c>
      <c r="CS201">
        <v>47.054250000000003</v>
      </c>
      <c r="CT201">
        <v>597.52125000000001</v>
      </c>
      <c r="CU201">
        <v>597.50375000000008</v>
      </c>
      <c r="CV201">
        <v>0</v>
      </c>
      <c r="CW201">
        <v>1678299781.7</v>
      </c>
      <c r="CX201">
        <v>0</v>
      </c>
      <c r="CY201">
        <v>1678287632.5</v>
      </c>
      <c r="CZ201" t="s">
        <v>356</v>
      </c>
      <c r="DA201">
        <v>1678287627</v>
      </c>
      <c r="DB201">
        <v>1678287632.5</v>
      </c>
      <c r="DC201">
        <v>15</v>
      </c>
      <c r="DD201">
        <v>2.5999999999999999E-2</v>
      </c>
      <c r="DE201">
        <v>3.3000000000000002E-2</v>
      </c>
      <c r="DF201">
        <v>-6.1950000000000003</v>
      </c>
      <c r="DG201">
        <v>0.26400000000000001</v>
      </c>
      <c r="DH201">
        <v>415</v>
      </c>
      <c r="DI201">
        <v>32</v>
      </c>
      <c r="DJ201">
        <v>0.71</v>
      </c>
      <c r="DK201">
        <v>0.35</v>
      </c>
      <c r="DL201">
        <v>-28.6665268292683</v>
      </c>
      <c r="DM201">
        <v>-0.38905923344950671</v>
      </c>
      <c r="DN201">
        <v>6.4841856492246275E-2</v>
      </c>
      <c r="DO201">
        <v>0</v>
      </c>
      <c r="DP201">
        <v>0.8927087073170733</v>
      </c>
      <c r="DQ201">
        <v>0.46588335888501742</v>
      </c>
      <c r="DR201">
        <v>5.4722919068947072E-2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375</v>
      </c>
      <c r="EA201">
        <v>3.2941799999999999</v>
      </c>
      <c r="EB201">
        <v>2.6258900000000001</v>
      </c>
      <c r="EC201">
        <v>0.20933599999999999</v>
      </c>
      <c r="ED201">
        <v>0.21012400000000001</v>
      </c>
      <c r="EE201">
        <v>0.145401</v>
      </c>
      <c r="EF201">
        <v>0.14168500000000001</v>
      </c>
      <c r="EG201">
        <v>23694.2</v>
      </c>
      <c r="EH201">
        <v>23996.1</v>
      </c>
      <c r="EI201">
        <v>27901.9</v>
      </c>
      <c r="EJ201">
        <v>29268.1</v>
      </c>
      <c r="EK201">
        <v>32831</v>
      </c>
      <c r="EL201">
        <v>34892.699999999997</v>
      </c>
      <c r="EM201">
        <v>39406.699999999997</v>
      </c>
      <c r="EN201">
        <v>41853.1</v>
      </c>
      <c r="EO201">
        <v>1.7681199999999999</v>
      </c>
      <c r="EP201">
        <v>2.1536</v>
      </c>
      <c r="EQ201">
        <v>0.106171</v>
      </c>
      <c r="ER201">
        <v>0</v>
      </c>
      <c r="ES201">
        <v>32.100299999999997</v>
      </c>
      <c r="ET201">
        <v>999.9</v>
      </c>
      <c r="EU201">
        <v>74.400000000000006</v>
      </c>
      <c r="EV201">
        <v>33.6</v>
      </c>
      <c r="EW201">
        <v>38.405900000000003</v>
      </c>
      <c r="EX201">
        <v>56.992899999999999</v>
      </c>
      <c r="EY201">
        <v>-4.4150600000000004</v>
      </c>
      <c r="EZ201">
        <v>2</v>
      </c>
      <c r="FA201">
        <v>0.70711599999999997</v>
      </c>
      <c r="FB201">
        <v>1.12741</v>
      </c>
      <c r="FC201">
        <v>20.267399999999999</v>
      </c>
      <c r="FD201">
        <v>5.2147399999999999</v>
      </c>
      <c r="FE201">
        <v>12.0099</v>
      </c>
      <c r="FF201">
        <v>4.9855499999999999</v>
      </c>
      <c r="FG201">
        <v>3.2842799999999999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1.8622399999999999</v>
      </c>
      <c r="FN201">
        <v>1.86432</v>
      </c>
      <c r="FO201">
        <v>1.8603499999999999</v>
      </c>
      <c r="FP201">
        <v>1.86111</v>
      </c>
      <c r="FQ201">
        <v>1.8602000000000001</v>
      </c>
      <c r="FR201">
        <v>1.86192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-7.89</v>
      </c>
      <c r="GH201">
        <v>0.26469999999999999</v>
      </c>
      <c r="GI201">
        <v>-4.4239819368145623</v>
      </c>
      <c r="GJ201">
        <v>-4.7384624312344064E-3</v>
      </c>
      <c r="GK201">
        <v>2.0540812038047919E-6</v>
      </c>
      <c r="GL201">
        <v>-4.204614941727041E-10</v>
      </c>
      <c r="GM201">
        <v>0.26473705503428657</v>
      </c>
      <c r="GN201">
        <v>0</v>
      </c>
      <c r="GO201">
        <v>0</v>
      </c>
      <c r="GP201">
        <v>0</v>
      </c>
      <c r="GQ201">
        <v>6</v>
      </c>
      <c r="GR201">
        <v>2075</v>
      </c>
      <c r="GS201">
        <v>4</v>
      </c>
      <c r="GT201">
        <v>32</v>
      </c>
      <c r="GU201">
        <v>202.6</v>
      </c>
      <c r="GV201">
        <v>202.5</v>
      </c>
      <c r="GW201">
        <v>3.28735</v>
      </c>
      <c r="GX201">
        <v>2.50366</v>
      </c>
      <c r="GY201">
        <v>2.04834</v>
      </c>
      <c r="GZ201">
        <v>2.6159699999999999</v>
      </c>
      <c r="HA201">
        <v>2.1972700000000001</v>
      </c>
      <c r="HB201">
        <v>2.36084</v>
      </c>
      <c r="HC201">
        <v>38.870399999999997</v>
      </c>
      <c r="HD201">
        <v>13.379</v>
      </c>
      <c r="HE201">
        <v>18</v>
      </c>
      <c r="HF201">
        <v>412.20800000000003</v>
      </c>
      <c r="HG201">
        <v>752.88699999999994</v>
      </c>
      <c r="HH201">
        <v>30.997</v>
      </c>
      <c r="HI201">
        <v>36.080100000000002</v>
      </c>
      <c r="HJ201">
        <v>29.999600000000001</v>
      </c>
      <c r="HK201">
        <v>35.977600000000002</v>
      </c>
      <c r="HL201">
        <v>35.959600000000002</v>
      </c>
      <c r="HM201">
        <v>65.7363</v>
      </c>
      <c r="HN201">
        <v>0</v>
      </c>
      <c r="HO201">
        <v>100</v>
      </c>
      <c r="HP201">
        <v>31</v>
      </c>
      <c r="HQ201">
        <v>1243.9000000000001</v>
      </c>
      <c r="HR201">
        <v>36.496499999999997</v>
      </c>
      <c r="HS201">
        <v>98.3506</v>
      </c>
      <c r="HT201">
        <v>97.035799999999995</v>
      </c>
    </row>
    <row r="202" spans="1:228" x14ac:dyDescent="0.2">
      <c r="A202">
        <v>187</v>
      </c>
      <c r="B202">
        <v>1678299785.5999999</v>
      </c>
      <c r="C202">
        <v>742.59999990463257</v>
      </c>
      <c r="D202" t="s">
        <v>733</v>
      </c>
      <c r="E202" t="s">
        <v>734</v>
      </c>
      <c r="F202">
        <v>4</v>
      </c>
      <c r="G202">
        <v>1678299783.5999999</v>
      </c>
      <c r="H202">
        <f t="shared" si="68"/>
        <v>9.2665209593517466E-4</v>
      </c>
      <c r="I202">
        <f t="shared" si="69"/>
        <v>0.92665209593517461</v>
      </c>
      <c r="J202">
        <f t="shared" si="70"/>
        <v>19.134546792599025</v>
      </c>
      <c r="K202">
        <f t="shared" si="71"/>
        <v>1205.8757142857139</v>
      </c>
      <c r="L202">
        <f t="shared" si="72"/>
        <v>644.63605567187551</v>
      </c>
      <c r="M202">
        <f t="shared" si="73"/>
        <v>65.316670325285955</v>
      </c>
      <c r="N202">
        <f t="shared" si="74"/>
        <v>122.18334018126971</v>
      </c>
      <c r="O202">
        <f t="shared" si="75"/>
        <v>5.7556873944645856E-2</v>
      </c>
      <c r="P202">
        <f t="shared" si="76"/>
        <v>2.7684285556666524</v>
      </c>
      <c r="Q202">
        <f t="shared" si="77"/>
        <v>5.6900263411795361E-2</v>
      </c>
      <c r="R202">
        <f t="shared" si="78"/>
        <v>3.5621034242425936E-2</v>
      </c>
      <c r="S202">
        <f t="shared" si="79"/>
        <v>226.12047994787966</v>
      </c>
      <c r="T202">
        <f t="shared" si="80"/>
        <v>35.026747278236712</v>
      </c>
      <c r="U202">
        <f t="shared" si="81"/>
        <v>33.797242857142862</v>
      </c>
      <c r="V202">
        <f t="shared" si="82"/>
        <v>5.2828778543959425</v>
      </c>
      <c r="W202">
        <f t="shared" si="83"/>
        <v>69.822706083148006</v>
      </c>
      <c r="X202">
        <f t="shared" si="84"/>
        <v>3.7059658475749573</v>
      </c>
      <c r="Y202">
        <f t="shared" si="85"/>
        <v>5.3076800592084288</v>
      </c>
      <c r="Z202">
        <f t="shared" si="86"/>
        <v>1.5769120068209852</v>
      </c>
      <c r="AA202">
        <f t="shared" si="87"/>
        <v>-40.865357430741206</v>
      </c>
      <c r="AB202">
        <f t="shared" si="88"/>
        <v>12.517938223438685</v>
      </c>
      <c r="AC202">
        <f t="shared" si="89"/>
        <v>1.0441024959911025</v>
      </c>
      <c r="AD202">
        <f t="shared" si="90"/>
        <v>198.81716323656823</v>
      </c>
      <c r="AE202">
        <f t="shared" si="91"/>
        <v>29.886874422602475</v>
      </c>
      <c r="AF202">
        <f t="shared" si="92"/>
        <v>1.0014464655431639</v>
      </c>
      <c r="AG202">
        <f t="shared" si="93"/>
        <v>19.134546792599025</v>
      </c>
      <c r="AH202">
        <v>1279.0750738143599</v>
      </c>
      <c r="AI202">
        <v>1254.2714545454551</v>
      </c>
      <c r="AJ202">
        <v>1.745030767598184</v>
      </c>
      <c r="AK202">
        <v>61.006110821722046</v>
      </c>
      <c r="AL202">
        <f t="shared" si="94"/>
        <v>0.92665209593517461</v>
      </c>
      <c r="AM202">
        <v>35.684934261904772</v>
      </c>
      <c r="AN202">
        <v>36.564406060606053</v>
      </c>
      <c r="AO202">
        <v>-8.8543636363708229E-3</v>
      </c>
      <c r="AP202">
        <v>102.99</v>
      </c>
      <c r="AQ202">
        <v>228</v>
      </c>
      <c r="AR202">
        <v>35</v>
      </c>
      <c r="AS202">
        <f t="shared" si="95"/>
        <v>1</v>
      </c>
      <c r="AT202">
        <f t="shared" si="96"/>
        <v>0</v>
      </c>
      <c r="AU202">
        <f t="shared" si="97"/>
        <v>47223.281772691727</v>
      </c>
      <c r="AV202">
        <f t="shared" si="98"/>
        <v>1200.035714285714</v>
      </c>
      <c r="AW202">
        <f t="shared" si="99"/>
        <v>1025.9547564496784</v>
      </c>
      <c r="AX202">
        <f t="shared" si="100"/>
        <v>0.85493685249221751</v>
      </c>
      <c r="AY202">
        <f t="shared" si="101"/>
        <v>0.18842812530997982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1678299783.5999999</v>
      </c>
      <c r="BF202">
        <v>1205.8757142857139</v>
      </c>
      <c r="BG202">
        <v>1234.57</v>
      </c>
      <c r="BH202">
        <v>36.575642857142853</v>
      </c>
      <c r="BI202">
        <v>35.685299999999998</v>
      </c>
      <c r="BJ202">
        <v>1213.775714285714</v>
      </c>
      <c r="BK202">
        <v>36.310899999999997</v>
      </c>
      <c r="BL202">
        <v>650.18857142857144</v>
      </c>
      <c r="BM202">
        <v>101.2225714285714</v>
      </c>
      <c r="BN202">
        <v>0.1007562857142857</v>
      </c>
      <c r="BO202">
        <v>33.881114285714283</v>
      </c>
      <c r="BP202">
        <v>33.797242857142862</v>
      </c>
      <c r="BQ202">
        <v>999.89999999999986</v>
      </c>
      <c r="BR202">
        <v>0</v>
      </c>
      <c r="BS202">
        <v>0</v>
      </c>
      <c r="BT202">
        <v>8998.5714285714294</v>
      </c>
      <c r="BU202">
        <v>0</v>
      </c>
      <c r="BV202">
        <v>263.55185714285722</v>
      </c>
      <c r="BW202">
        <v>-28.693385714285711</v>
      </c>
      <c r="BX202">
        <v>1251.6571428571431</v>
      </c>
      <c r="BY202">
        <v>1280.254285714286</v>
      </c>
      <c r="BZ202">
        <v>0.89032685714285709</v>
      </c>
      <c r="CA202">
        <v>1234.57</v>
      </c>
      <c r="CB202">
        <v>35.685299999999998</v>
      </c>
      <c r="CC202">
        <v>3.7022742857142852</v>
      </c>
      <c r="CD202">
        <v>3.6121528571428572</v>
      </c>
      <c r="CE202">
        <v>27.57705714285715</v>
      </c>
      <c r="CF202">
        <v>27.156328571428581</v>
      </c>
      <c r="CG202">
        <v>1200.035714285714</v>
      </c>
      <c r="CH202">
        <v>0.50002100000000005</v>
      </c>
      <c r="CI202">
        <v>0.49997900000000001</v>
      </c>
      <c r="CJ202">
        <v>0</v>
      </c>
      <c r="CK202">
        <v>867.06171428571429</v>
      </c>
      <c r="CL202">
        <v>4.9990899999999998</v>
      </c>
      <c r="CM202">
        <v>9046.9028571428553</v>
      </c>
      <c r="CN202">
        <v>9558.2042857142842</v>
      </c>
      <c r="CO202">
        <v>45.821000000000012</v>
      </c>
      <c r="CP202">
        <v>47.767714285714291</v>
      </c>
      <c r="CQ202">
        <v>46.625</v>
      </c>
      <c r="CR202">
        <v>47</v>
      </c>
      <c r="CS202">
        <v>47.035428571428582</v>
      </c>
      <c r="CT202">
        <v>597.54428571428582</v>
      </c>
      <c r="CU202">
        <v>597.49142857142863</v>
      </c>
      <c r="CV202">
        <v>0</v>
      </c>
      <c r="CW202">
        <v>1678299785.9000001</v>
      </c>
      <c r="CX202">
        <v>0</v>
      </c>
      <c r="CY202">
        <v>1678287632.5</v>
      </c>
      <c r="CZ202" t="s">
        <v>356</v>
      </c>
      <c r="DA202">
        <v>1678287627</v>
      </c>
      <c r="DB202">
        <v>1678287632.5</v>
      </c>
      <c r="DC202">
        <v>15</v>
      </c>
      <c r="DD202">
        <v>2.5999999999999999E-2</v>
      </c>
      <c r="DE202">
        <v>3.3000000000000002E-2</v>
      </c>
      <c r="DF202">
        <v>-6.1950000000000003</v>
      </c>
      <c r="DG202">
        <v>0.26400000000000001</v>
      </c>
      <c r="DH202">
        <v>415</v>
      </c>
      <c r="DI202">
        <v>32</v>
      </c>
      <c r="DJ202">
        <v>0.71</v>
      </c>
      <c r="DK202">
        <v>0.35</v>
      </c>
      <c r="DL202">
        <v>-28.684385365853661</v>
      </c>
      <c r="DM202">
        <v>-0.26736376306612081</v>
      </c>
      <c r="DN202">
        <v>6.1186040018608737E-2</v>
      </c>
      <c r="DO202">
        <v>0</v>
      </c>
      <c r="DP202">
        <v>0.90348668292682932</v>
      </c>
      <c r="DQ202">
        <v>0.26690502439024588</v>
      </c>
      <c r="DR202">
        <v>4.9048767396779373E-2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375</v>
      </c>
      <c r="EA202">
        <v>3.2942499999999999</v>
      </c>
      <c r="EB202">
        <v>2.6256499999999998</v>
      </c>
      <c r="EC202">
        <v>0.210062</v>
      </c>
      <c r="ED202">
        <v>0.21083299999999999</v>
      </c>
      <c r="EE202">
        <v>0.14530299999999999</v>
      </c>
      <c r="EF202">
        <v>0.14168600000000001</v>
      </c>
      <c r="EG202">
        <v>23673</v>
      </c>
      <c r="EH202">
        <v>23974.9</v>
      </c>
      <c r="EI202">
        <v>27902.6</v>
      </c>
      <c r="EJ202">
        <v>29268.6</v>
      </c>
      <c r="EK202">
        <v>32835.699999999997</v>
      </c>
      <c r="EL202">
        <v>34893.300000000003</v>
      </c>
      <c r="EM202">
        <v>39407.800000000003</v>
      </c>
      <c r="EN202">
        <v>41853.800000000003</v>
      </c>
      <c r="EO202">
        <v>1.7757499999999999</v>
      </c>
      <c r="EP202">
        <v>2.1534200000000001</v>
      </c>
      <c r="EQ202">
        <v>0.10471</v>
      </c>
      <c r="ER202">
        <v>0</v>
      </c>
      <c r="ES202">
        <v>32.082700000000003</v>
      </c>
      <c r="ET202">
        <v>999.9</v>
      </c>
      <c r="EU202">
        <v>74.400000000000006</v>
      </c>
      <c r="EV202">
        <v>33.6</v>
      </c>
      <c r="EW202">
        <v>38.3977</v>
      </c>
      <c r="EX202">
        <v>57.4129</v>
      </c>
      <c r="EY202">
        <v>-4.53125</v>
      </c>
      <c r="EZ202">
        <v>2</v>
      </c>
      <c r="FA202">
        <v>0.70654700000000004</v>
      </c>
      <c r="FB202">
        <v>1.11225</v>
      </c>
      <c r="FC202">
        <v>20.267800000000001</v>
      </c>
      <c r="FD202">
        <v>5.2160900000000003</v>
      </c>
      <c r="FE202">
        <v>12.0099</v>
      </c>
      <c r="FF202">
        <v>4.9861500000000003</v>
      </c>
      <c r="FG202">
        <v>3.2845499999999999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1.86222</v>
      </c>
      <c r="FN202">
        <v>1.8643099999999999</v>
      </c>
      <c r="FO202">
        <v>1.8603499999999999</v>
      </c>
      <c r="FP202">
        <v>1.86111</v>
      </c>
      <c r="FQ202">
        <v>1.8602000000000001</v>
      </c>
      <c r="FR202">
        <v>1.86192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-7.9</v>
      </c>
      <c r="GH202">
        <v>0.26469999999999999</v>
      </c>
      <c r="GI202">
        <v>-4.4239819368145623</v>
      </c>
      <c r="GJ202">
        <v>-4.7384624312344064E-3</v>
      </c>
      <c r="GK202">
        <v>2.0540812038047919E-6</v>
      </c>
      <c r="GL202">
        <v>-4.204614941727041E-10</v>
      </c>
      <c r="GM202">
        <v>0.26473705503428657</v>
      </c>
      <c r="GN202">
        <v>0</v>
      </c>
      <c r="GO202">
        <v>0</v>
      </c>
      <c r="GP202">
        <v>0</v>
      </c>
      <c r="GQ202">
        <v>6</v>
      </c>
      <c r="GR202">
        <v>2075</v>
      </c>
      <c r="GS202">
        <v>4</v>
      </c>
      <c r="GT202">
        <v>32</v>
      </c>
      <c r="GU202">
        <v>202.6</v>
      </c>
      <c r="GV202">
        <v>202.6</v>
      </c>
      <c r="GW202">
        <v>3.30078</v>
      </c>
      <c r="GX202">
        <v>2.5122100000000001</v>
      </c>
      <c r="GY202">
        <v>2.04834</v>
      </c>
      <c r="GZ202">
        <v>2.6171899999999999</v>
      </c>
      <c r="HA202">
        <v>2.1972700000000001</v>
      </c>
      <c r="HB202">
        <v>2.32178</v>
      </c>
      <c r="HC202">
        <v>38.870399999999997</v>
      </c>
      <c r="HD202">
        <v>13.3965</v>
      </c>
      <c r="HE202">
        <v>18</v>
      </c>
      <c r="HF202">
        <v>416.51799999999997</v>
      </c>
      <c r="HG202">
        <v>752.67899999999997</v>
      </c>
      <c r="HH202">
        <v>30.996300000000002</v>
      </c>
      <c r="HI202">
        <v>36.0747</v>
      </c>
      <c r="HJ202">
        <v>29.999400000000001</v>
      </c>
      <c r="HK202">
        <v>35.974600000000002</v>
      </c>
      <c r="HL202">
        <v>35.956600000000002</v>
      </c>
      <c r="HM202">
        <v>66.013400000000004</v>
      </c>
      <c r="HN202">
        <v>0</v>
      </c>
      <c r="HO202">
        <v>100</v>
      </c>
      <c r="HP202">
        <v>31</v>
      </c>
      <c r="HQ202">
        <v>1250.5899999999999</v>
      </c>
      <c r="HR202">
        <v>36.496499999999997</v>
      </c>
      <c r="HS202">
        <v>98.353200000000001</v>
      </c>
      <c r="HT202">
        <v>97.037400000000005</v>
      </c>
    </row>
    <row r="203" spans="1:228" x14ac:dyDescent="0.2">
      <c r="A203">
        <v>188</v>
      </c>
      <c r="B203">
        <v>1678299789.5999999</v>
      </c>
      <c r="C203">
        <v>746.59999990463257</v>
      </c>
      <c r="D203" t="s">
        <v>735</v>
      </c>
      <c r="E203" t="s">
        <v>736</v>
      </c>
      <c r="F203">
        <v>4</v>
      </c>
      <c r="G203">
        <v>1678299787.2874999</v>
      </c>
      <c r="H203">
        <f t="shared" si="68"/>
        <v>8.7976588151372022E-4</v>
      </c>
      <c r="I203">
        <f t="shared" si="69"/>
        <v>0.87976588151372026</v>
      </c>
      <c r="J203">
        <f t="shared" si="70"/>
        <v>18.863984391944239</v>
      </c>
      <c r="K203">
        <f t="shared" si="71"/>
        <v>1212.2162499999999</v>
      </c>
      <c r="L203">
        <f t="shared" si="72"/>
        <v>632.18484539618805</v>
      </c>
      <c r="M203">
        <f t="shared" si="73"/>
        <v>64.053961421353023</v>
      </c>
      <c r="N203">
        <f t="shared" si="74"/>
        <v>122.82365431138413</v>
      </c>
      <c r="O203">
        <f t="shared" si="75"/>
        <v>5.4784196779516098E-2</v>
      </c>
      <c r="P203">
        <f t="shared" si="76"/>
        <v>2.7689215861447107</v>
      </c>
      <c r="Q203">
        <f t="shared" si="77"/>
        <v>5.4189075953428797E-2</v>
      </c>
      <c r="R203">
        <f t="shared" si="78"/>
        <v>3.392110291538683E-2</v>
      </c>
      <c r="S203">
        <f t="shared" si="79"/>
        <v>226.11676835766767</v>
      </c>
      <c r="T203">
        <f t="shared" si="80"/>
        <v>35.011031061309808</v>
      </c>
      <c r="U203">
        <f t="shared" si="81"/>
        <v>33.769937499999997</v>
      </c>
      <c r="V203">
        <f t="shared" si="82"/>
        <v>5.274824976365128</v>
      </c>
      <c r="W203">
        <f t="shared" si="83"/>
        <v>69.872180149022753</v>
      </c>
      <c r="X203">
        <f t="shared" si="84"/>
        <v>3.7027334702249615</v>
      </c>
      <c r="Y203">
        <f t="shared" si="85"/>
        <v>5.29929574592893</v>
      </c>
      <c r="Z203">
        <f t="shared" si="86"/>
        <v>1.5720915061401666</v>
      </c>
      <c r="AA203">
        <f t="shared" si="87"/>
        <v>-38.797675374755059</v>
      </c>
      <c r="AB203">
        <f t="shared" si="88"/>
        <v>12.369556607010132</v>
      </c>
      <c r="AC203">
        <f t="shared" si="89"/>
        <v>1.0312620485273394</v>
      </c>
      <c r="AD203">
        <f t="shared" si="90"/>
        <v>200.7199116384501</v>
      </c>
      <c r="AE203">
        <f t="shared" si="91"/>
        <v>29.748287498751925</v>
      </c>
      <c r="AF203">
        <f t="shared" si="92"/>
        <v>0.96221162512458114</v>
      </c>
      <c r="AG203">
        <f t="shared" si="93"/>
        <v>18.863984391944239</v>
      </c>
      <c r="AH203">
        <v>1286.082803590557</v>
      </c>
      <c r="AI203">
        <v>1261.411393939394</v>
      </c>
      <c r="AJ203">
        <v>1.776505163305061</v>
      </c>
      <c r="AK203">
        <v>61.006110821722046</v>
      </c>
      <c r="AL203">
        <f t="shared" si="94"/>
        <v>0.87976588151372026</v>
      </c>
      <c r="AM203">
        <v>35.689451452380958</v>
      </c>
      <c r="AN203">
        <v>36.527973939393917</v>
      </c>
      <c r="AO203">
        <v>-8.9174458874505449E-3</v>
      </c>
      <c r="AP203">
        <v>102.99</v>
      </c>
      <c r="AQ203">
        <v>230</v>
      </c>
      <c r="AR203">
        <v>35</v>
      </c>
      <c r="AS203">
        <f t="shared" si="95"/>
        <v>1</v>
      </c>
      <c r="AT203">
        <f t="shared" si="96"/>
        <v>0</v>
      </c>
      <c r="AU203">
        <f t="shared" si="97"/>
        <v>47241.165500694107</v>
      </c>
      <c r="AV203">
        <f t="shared" si="98"/>
        <v>1200.0225</v>
      </c>
      <c r="AW203">
        <f t="shared" si="99"/>
        <v>1025.9428260920558</v>
      </c>
      <c r="AX203">
        <f t="shared" si="100"/>
        <v>0.85493632502061911</v>
      </c>
      <c r="AY203">
        <f t="shared" si="101"/>
        <v>0.1884271072897947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1678299787.2874999</v>
      </c>
      <c r="BF203">
        <v>1212.2162499999999</v>
      </c>
      <c r="BG203">
        <v>1240.7550000000001</v>
      </c>
      <c r="BH203">
        <v>36.544375000000002</v>
      </c>
      <c r="BI203">
        <v>35.688575</v>
      </c>
      <c r="BJ203">
        <v>1220.1312499999999</v>
      </c>
      <c r="BK203">
        <v>36.279649999999997</v>
      </c>
      <c r="BL203">
        <v>649.952</v>
      </c>
      <c r="BM203">
        <v>101.221875</v>
      </c>
      <c r="BN203">
        <v>9.9695562500000001E-2</v>
      </c>
      <c r="BO203">
        <v>33.852800000000002</v>
      </c>
      <c r="BP203">
        <v>33.769937499999997</v>
      </c>
      <c r="BQ203">
        <v>999.9</v>
      </c>
      <c r="BR203">
        <v>0</v>
      </c>
      <c r="BS203">
        <v>0</v>
      </c>
      <c r="BT203">
        <v>9001.2512499999993</v>
      </c>
      <c r="BU203">
        <v>0</v>
      </c>
      <c r="BV203">
        <v>257.80824999999999</v>
      </c>
      <c r="BW203">
        <v>-28.537050000000001</v>
      </c>
      <c r="BX203">
        <v>1258.19875</v>
      </c>
      <c r="BY203">
        <v>1286.6737499999999</v>
      </c>
      <c r="BZ203">
        <v>0.85581449999999992</v>
      </c>
      <c r="CA203">
        <v>1240.7550000000001</v>
      </c>
      <c r="CB203">
        <v>35.688575</v>
      </c>
      <c r="CC203">
        <v>3.69908875</v>
      </c>
      <c r="CD203">
        <v>3.6124637499999999</v>
      </c>
      <c r="CE203">
        <v>27.562337500000002</v>
      </c>
      <c r="CF203">
        <v>27.157775000000001</v>
      </c>
      <c r="CG203">
        <v>1200.0225</v>
      </c>
      <c r="CH203">
        <v>0.50003825000000002</v>
      </c>
      <c r="CI203">
        <v>0.49996174999999998</v>
      </c>
      <c r="CJ203">
        <v>0</v>
      </c>
      <c r="CK203">
        <v>867.51037500000007</v>
      </c>
      <c r="CL203">
        <v>4.9990899999999998</v>
      </c>
      <c r="CM203">
        <v>9047.875</v>
      </c>
      <c r="CN203">
        <v>9558.1674999999996</v>
      </c>
      <c r="CO203">
        <v>45.819875000000003</v>
      </c>
      <c r="CP203">
        <v>47.75</v>
      </c>
      <c r="CQ203">
        <v>46.625</v>
      </c>
      <c r="CR203">
        <v>46.976374999999997</v>
      </c>
      <c r="CS203">
        <v>47.015500000000003</v>
      </c>
      <c r="CT203">
        <v>597.55874999999992</v>
      </c>
      <c r="CU203">
        <v>597.46375</v>
      </c>
      <c r="CV203">
        <v>0</v>
      </c>
      <c r="CW203">
        <v>1678299790.0999999</v>
      </c>
      <c r="CX203">
        <v>0</v>
      </c>
      <c r="CY203">
        <v>1678287632.5</v>
      </c>
      <c r="CZ203" t="s">
        <v>356</v>
      </c>
      <c r="DA203">
        <v>1678287627</v>
      </c>
      <c r="DB203">
        <v>1678287632.5</v>
      </c>
      <c r="DC203">
        <v>15</v>
      </c>
      <c r="DD203">
        <v>2.5999999999999999E-2</v>
      </c>
      <c r="DE203">
        <v>3.3000000000000002E-2</v>
      </c>
      <c r="DF203">
        <v>-6.1950000000000003</v>
      </c>
      <c r="DG203">
        <v>0.26400000000000001</v>
      </c>
      <c r="DH203">
        <v>415</v>
      </c>
      <c r="DI203">
        <v>32</v>
      </c>
      <c r="DJ203">
        <v>0.71</v>
      </c>
      <c r="DK203">
        <v>0.35</v>
      </c>
      <c r="DL203">
        <v>-28.67152926829268</v>
      </c>
      <c r="DM203">
        <v>0.30459721254360789</v>
      </c>
      <c r="DN203">
        <v>8.7491145876492288E-2</v>
      </c>
      <c r="DO203">
        <v>0</v>
      </c>
      <c r="DP203">
        <v>0.90645775609756085</v>
      </c>
      <c r="DQ203">
        <v>-9.9218111498256323E-2</v>
      </c>
      <c r="DR203">
        <v>4.6000229717231528E-2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3.2934999999999999</v>
      </c>
      <c r="EB203">
        <v>2.6247099999999999</v>
      </c>
      <c r="EC203">
        <v>0.210789</v>
      </c>
      <c r="ED203">
        <v>0.21152899999999999</v>
      </c>
      <c r="EE203">
        <v>0.14521100000000001</v>
      </c>
      <c r="EF203">
        <v>0.14168600000000001</v>
      </c>
      <c r="EG203">
        <v>23650.9</v>
      </c>
      <c r="EH203">
        <v>23953.8</v>
      </c>
      <c r="EI203">
        <v>27902.400000000001</v>
      </c>
      <c r="EJ203">
        <v>29268.799999999999</v>
      </c>
      <c r="EK203">
        <v>32838.5</v>
      </c>
      <c r="EL203">
        <v>34893.699999999997</v>
      </c>
      <c r="EM203">
        <v>39406.800000000003</v>
      </c>
      <c r="EN203">
        <v>41854.1</v>
      </c>
      <c r="EO203">
        <v>1.7709699999999999</v>
      </c>
      <c r="EP203">
        <v>2.15415</v>
      </c>
      <c r="EQ203">
        <v>0.104576</v>
      </c>
      <c r="ER203">
        <v>0</v>
      </c>
      <c r="ES203">
        <v>32.061900000000001</v>
      </c>
      <c r="ET203">
        <v>999.9</v>
      </c>
      <c r="EU203">
        <v>74.400000000000006</v>
      </c>
      <c r="EV203">
        <v>33.6</v>
      </c>
      <c r="EW203">
        <v>38.403100000000002</v>
      </c>
      <c r="EX203">
        <v>57.142899999999997</v>
      </c>
      <c r="EY203">
        <v>-4.4711499999999997</v>
      </c>
      <c r="EZ203">
        <v>2</v>
      </c>
      <c r="FA203">
        <v>0.70599299999999998</v>
      </c>
      <c r="FB203">
        <v>1.09293</v>
      </c>
      <c r="FC203">
        <v>20.267800000000001</v>
      </c>
      <c r="FD203">
        <v>5.2153400000000003</v>
      </c>
      <c r="FE203">
        <v>12.0099</v>
      </c>
      <c r="FF203">
        <v>4.9858500000000001</v>
      </c>
      <c r="FG203">
        <v>3.2844000000000002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1.8622099999999999</v>
      </c>
      <c r="FN203">
        <v>1.86432</v>
      </c>
      <c r="FO203">
        <v>1.8603499999999999</v>
      </c>
      <c r="FP203">
        <v>1.8611</v>
      </c>
      <c r="FQ203">
        <v>1.8602000000000001</v>
      </c>
      <c r="FR203">
        <v>1.86191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-7.92</v>
      </c>
      <c r="GH203">
        <v>0.26479999999999998</v>
      </c>
      <c r="GI203">
        <v>-4.4239819368145623</v>
      </c>
      <c r="GJ203">
        <v>-4.7384624312344064E-3</v>
      </c>
      <c r="GK203">
        <v>2.0540812038047919E-6</v>
      </c>
      <c r="GL203">
        <v>-4.204614941727041E-10</v>
      </c>
      <c r="GM203">
        <v>0.26473705503428657</v>
      </c>
      <c r="GN203">
        <v>0</v>
      </c>
      <c r="GO203">
        <v>0</v>
      </c>
      <c r="GP203">
        <v>0</v>
      </c>
      <c r="GQ203">
        <v>6</v>
      </c>
      <c r="GR203">
        <v>2075</v>
      </c>
      <c r="GS203">
        <v>4</v>
      </c>
      <c r="GT203">
        <v>32</v>
      </c>
      <c r="GU203">
        <v>202.7</v>
      </c>
      <c r="GV203">
        <v>202.6</v>
      </c>
      <c r="GW203">
        <v>3.3154300000000001</v>
      </c>
      <c r="GX203">
        <v>2.51953</v>
      </c>
      <c r="GY203">
        <v>2.04834</v>
      </c>
      <c r="GZ203">
        <v>2.6171899999999999</v>
      </c>
      <c r="HA203">
        <v>2.1972700000000001</v>
      </c>
      <c r="HB203">
        <v>2.2949199999999998</v>
      </c>
      <c r="HC203">
        <v>38.870399999999997</v>
      </c>
      <c r="HD203">
        <v>13.3703</v>
      </c>
      <c r="HE203">
        <v>18</v>
      </c>
      <c r="HF203">
        <v>413.78100000000001</v>
      </c>
      <c r="HG203">
        <v>753.35599999999999</v>
      </c>
      <c r="HH203">
        <v>30.9954</v>
      </c>
      <c r="HI203">
        <v>36.070099999999996</v>
      </c>
      <c r="HJ203">
        <v>29.999500000000001</v>
      </c>
      <c r="HK203">
        <v>35.971299999999999</v>
      </c>
      <c r="HL203">
        <v>35.953800000000001</v>
      </c>
      <c r="HM203">
        <v>66.300399999999996</v>
      </c>
      <c r="HN203">
        <v>0</v>
      </c>
      <c r="HO203">
        <v>100</v>
      </c>
      <c r="HP203">
        <v>31</v>
      </c>
      <c r="HQ203">
        <v>1257.27</v>
      </c>
      <c r="HR203">
        <v>36.496499999999997</v>
      </c>
      <c r="HS203">
        <v>98.351399999999998</v>
      </c>
      <c r="HT203">
        <v>97.0381</v>
      </c>
    </row>
    <row r="204" spans="1:228" x14ac:dyDescent="0.2">
      <c r="A204">
        <v>189</v>
      </c>
      <c r="B204">
        <v>1678299793.5999999</v>
      </c>
      <c r="C204">
        <v>750.59999990463257</v>
      </c>
      <c r="D204" t="s">
        <v>737</v>
      </c>
      <c r="E204" t="s">
        <v>738</v>
      </c>
      <c r="F204">
        <v>4</v>
      </c>
      <c r="G204">
        <v>1678299791.5999999</v>
      </c>
      <c r="H204">
        <f t="shared" si="68"/>
        <v>8.7215930586449872E-4</v>
      </c>
      <c r="I204">
        <f t="shared" si="69"/>
        <v>0.87215930586449875</v>
      </c>
      <c r="J204">
        <f t="shared" si="70"/>
        <v>19.442442460063717</v>
      </c>
      <c r="K204">
        <f t="shared" si="71"/>
        <v>1219.318571428571</v>
      </c>
      <c r="L204">
        <f t="shared" si="72"/>
        <v>618.97661643836898</v>
      </c>
      <c r="M204">
        <f t="shared" si="73"/>
        <v>62.715067767877791</v>
      </c>
      <c r="N204">
        <f t="shared" si="74"/>
        <v>123.54206089041942</v>
      </c>
      <c r="O204">
        <f t="shared" si="75"/>
        <v>5.445738284683229E-2</v>
      </c>
      <c r="P204">
        <f t="shared" si="76"/>
        <v>2.7716220514616499</v>
      </c>
      <c r="Q204">
        <f t="shared" si="77"/>
        <v>5.3869866408328707E-2</v>
      </c>
      <c r="R204">
        <f t="shared" si="78"/>
        <v>3.3720924248757778E-2</v>
      </c>
      <c r="S204">
        <f t="shared" si="79"/>
        <v>226.11242366075106</v>
      </c>
      <c r="T204">
        <f t="shared" si="80"/>
        <v>34.981047559692875</v>
      </c>
      <c r="U204">
        <f t="shared" si="81"/>
        <v>33.744142857142847</v>
      </c>
      <c r="V204">
        <f t="shared" si="82"/>
        <v>5.2672274456682553</v>
      </c>
      <c r="W204">
        <f t="shared" si="83"/>
        <v>69.930694313753264</v>
      </c>
      <c r="X204">
        <f t="shared" si="84"/>
        <v>3.6994212403456306</v>
      </c>
      <c r="Y204">
        <f t="shared" si="85"/>
        <v>5.2901251398244247</v>
      </c>
      <c r="Z204">
        <f t="shared" si="86"/>
        <v>1.5678062053226247</v>
      </c>
      <c r="AA204">
        <f t="shared" si="87"/>
        <v>-38.462225388624397</v>
      </c>
      <c r="AB204">
        <f t="shared" si="88"/>
        <v>11.601682064126235</v>
      </c>
      <c r="AC204">
        <f t="shared" si="89"/>
        <v>0.96603282807911328</v>
      </c>
      <c r="AD204">
        <f t="shared" si="90"/>
        <v>200.217913164332</v>
      </c>
      <c r="AE204">
        <f t="shared" si="91"/>
        <v>29.848337315541521</v>
      </c>
      <c r="AF204">
        <f t="shared" si="92"/>
        <v>0.92795811547857565</v>
      </c>
      <c r="AG204">
        <f t="shared" si="93"/>
        <v>19.442442460063717</v>
      </c>
      <c r="AH204">
        <v>1292.882027287289</v>
      </c>
      <c r="AI204">
        <v>1268.045515151515</v>
      </c>
      <c r="AJ204">
        <v>1.672688172150351</v>
      </c>
      <c r="AK204">
        <v>61.006110821722046</v>
      </c>
      <c r="AL204">
        <f t="shared" si="94"/>
        <v>0.87215930586449875</v>
      </c>
      <c r="AM204">
        <v>35.686653950216453</v>
      </c>
      <c r="AN204">
        <v>36.50285393939393</v>
      </c>
      <c r="AO204">
        <v>-6.4523030303039672E-3</v>
      </c>
      <c r="AP204">
        <v>102.99</v>
      </c>
      <c r="AQ204">
        <v>230</v>
      </c>
      <c r="AR204">
        <v>35</v>
      </c>
      <c r="AS204">
        <f t="shared" si="95"/>
        <v>1</v>
      </c>
      <c r="AT204">
        <f t="shared" si="96"/>
        <v>0</v>
      </c>
      <c r="AU204">
        <f t="shared" si="97"/>
        <v>47320.07515202411</v>
      </c>
      <c r="AV204">
        <f t="shared" si="98"/>
        <v>1200.002857142857</v>
      </c>
      <c r="AW204">
        <f t="shared" si="99"/>
        <v>1025.9256993060885</v>
      </c>
      <c r="AX204">
        <f t="shared" si="100"/>
        <v>0.85493604719305671</v>
      </c>
      <c r="AY204">
        <f t="shared" si="101"/>
        <v>0.18842657108259953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1678299791.5999999</v>
      </c>
      <c r="BF204">
        <v>1219.318571428571</v>
      </c>
      <c r="BG204">
        <v>1247.9142857142861</v>
      </c>
      <c r="BH204">
        <v>36.512042857142852</v>
      </c>
      <c r="BI204">
        <v>35.686771428571433</v>
      </c>
      <c r="BJ204">
        <v>1227.241428571429</v>
      </c>
      <c r="BK204">
        <v>36.247285714285717</v>
      </c>
      <c r="BL204">
        <v>650.02357142857147</v>
      </c>
      <c r="BM204">
        <v>101.2205714285714</v>
      </c>
      <c r="BN204">
        <v>0.1000053142857143</v>
      </c>
      <c r="BO204">
        <v>33.821785714285717</v>
      </c>
      <c r="BP204">
        <v>33.744142857142847</v>
      </c>
      <c r="BQ204">
        <v>999.89999999999986</v>
      </c>
      <c r="BR204">
        <v>0</v>
      </c>
      <c r="BS204">
        <v>0</v>
      </c>
      <c r="BT204">
        <v>9015.7142857142862</v>
      </c>
      <c r="BU204">
        <v>0</v>
      </c>
      <c r="BV204">
        <v>251.11285714285711</v>
      </c>
      <c r="BW204">
        <v>-28.599071428571431</v>
      </c>
      <c r="BX204">
        <v>1265.524285714286</v>
      </c>
      <c r="BY204">
        <v>1294.0971428571429</v>
      </c>
      <c r="BZ204">
        <v>0.82526728571428587</v>
      </c>
      <c r="CA204">
        <v>1247.9142857142861</v>
      </c>
      <c r="CB204">
        <v>35.686771428571433</v>
      </c>
      <c r="CC204">
        <v>3.6957742857142861</v>
      </c>
      <c r="CD204">
        <v>3.6122385714285712</v>
      </c>
      <c r="CE204">
        <v>27.547000000000001</v>
      </c>
      <c r="CF204">
        <v>27.15672857142857</v>
      </c>
      <c r="CG204">
        <v>1200.002857142857</v>
      </c>
      <c r="CH204">
        <v>0.50004700000000002</v>
      </c>
      <c r="CI204">
        <v>0.49995299999999998</v>
      </c>
      <c r="CJ204">
        <v>0</v>
      </c>
      <c r="CK204">
        <v>867.53671428571431</v>
      </c>
      <c r="CL204">
        <v>4.9990899999999998</v>
      </c>
      <c r="CM204">
        <v>9048.1457142857143</v>
      </c>
      <c r="CN204">
        <v>9558.0485714285714</v>
      </c>
      <c r="CO204">
        <v>45.794285714285706</v>
      </c>
      <c r="CP204">
        <v>47.686999999999998</v>
      </c>
      <c r="CQ204">
        <v>46.625</v>
      </c>
      <c r="CR204">
        <v>46.936999999999998</v>
      </c>
      <c r="CS204">
        <v>46.991</v>
      </c>
      <c r="CT204">
        <v>597.56000000000006</v>
      </c>
      <c r="CU204">
        <v>597.44285714285718</v>
      </c>
      <c r="CV204">
        <v>0</v>
      </c>
      <c r="CW204">
        <v>1678299793.7</v>
      </c>
      <c r="CX204">
        <v>0</v>
      </c>
      <c r="CY204">
        <v>1678287632.5</v>
      </c>
      <c r="CZ204" t="s">
        <v>356</v>
      </c>
      <c r="DA204">
        <v>1678287627</v>
      </c>
      <c r="DB204">
        <v>1678287632.5</v>
      </c>
      <c r="DC204">
        <v>15</v>
      </c>
      <c r="DD204">
        <v>2.5999999999999999E-2</v>
      </c>
      <c r="DE204">
        <v>3.3000000000000002E-2</v>
      </c>
      <c r="DF204">
        <v>-6.1950000000000003</v>
      </c>
      <c r="DG204">
        <v>0.26400000000000001</v>
      </c>
      <c r="DH204">
        <v>415</v>
      </c>
      <c r="DI204">
        <v>32</v>
      </c>
      <c r="DJ204">
        <v>0.71</v>
      </c>
      <c r="DK204">
        <v>0.35</v>
      </c>
      <c r="DL204">
        <v>-28.651317073170731</v>
      </c>
      <c r="DM204">
        <v>0.75828292682915988</v>
      </c>
      <c r="DN204">
        <v>0.109592867184754</v>
      </c>
      <c r="DO204">
        <v>0</v>
      </c>
      <c r="DP204">
        <v>0.90048219512195138</v>
      </c>
      <c r="DQ204">
        <v>-0.51055450871080121</v>
      </c>
      <c r="DR204">
        <v>5.2146315772495899E-2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375</v>
      </c>
      <c r="EA204">
        <v>3.2941400000000001</v>
      </c>
      <c r="EB204">
        <v>2.6257700000000002</v>
      </c>
      <c r="EC204">
        <v>0.211483</v>
      </c>
      <c r="ED204">
        <v>0.21224100000000001</v>
      </c>
      <c r="EE204">
        <v>0.145146</v>
      </c>
      <c r="EF204">
        <v>0.141683</v>
      </c>
      <c r="EG204">
        <v>23630.7</v>
      </c>
      <c r="EH204">
        <v>23932.3</v>
      </c>
      <c r="EI204">
        <v>27903.1</v>
      </c>
      <c r="EJ204">
        <v>29269</v>
      </c>
      <c r="EK204">
        <v>32842</v>
      </c>
      <c r="EL204">
        <v>34893.9</v>
      </c>
      <c r="EM204">
        <v>39407.9</v>
      </c>
      <c r="EN204">
        <v>41854.199999999997</v>
      </c>
      <c r="EO204">
        <v>1.77153</v>
      </c>
      <c r="EP204">
        <v>2.1539799999999998</v>
      </c>
      <c r="EQ204">
        <v>0.104614</v>
      </c>
      <c r="ER204">
        <v>0</v>
      </c>
      <c r="ES204">
        <v>32.036499999999997</v>
      </c>
      <c r="ET204">
        <v>999.9</v>
      </c>
      <c r="EU204">
        <v>74.400000000000006</v>
      </c>
      <c r="EV204">
        <v>33.6</v>
      </c>
      <c r="EW204">
        <v>38.405099999999997</v>
      </c>
      <c r="EX204">
        <v>57.472900000000003</v>
      </c>
      <c r="EY204">
        <v>-4.4911899999999996</v>
      </c>
      <c r="EZ204">
        <v>2</v>
      </c>
      <c r="FA204">
        <v>0.705399</v>
      </c>
      <c r="FB204">
        <v>1.07592</v>
      </c>
      <c r="FC204">
        <v>20.2681</v>
      </c>
      <c r="FD204">
        <v>5.21549</v>
      </c>
      <c r="FE204">
        <v>12.0099</v>
      </c>
      <c r="FF204">
        <v>4.9859999999999998</v>
      </c>
      <c r="FG204">
        <v>3.2844799999999998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1.8643099999999999</v>
      </c>
      <c r="FO204">
        <v>1.8603499999999999</v>
      </c>
      <c r="FP204">
        <v>1.8611</v>
      </c>
      <c r="FQ204">
        <v>1.8602000000000001</v>
      </c>
      <c r="FR204">
        <v>1.86195</v>
      </c>
      <c r="FS204">
        <v>1.8585100000000001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-7.92</v>
      </c>
      <c r="GH204">
        <v>0.26469999999999999</v>
      </c>
      <c r="GI204">
        <v>-4.4239819368145623</v>
      </c>
      <c r="GJ204">
        <v>-4.7384624312344064E-3</v>
      </c>
      <c r="GK204">
        <v>2.0540812038047919E-6</v>
      </c>
      <c r="GL204">
        <v>-4.204614941727041E-10</v>
      </c>
      <c r="GM204">
        <v>0.26473705503428657</v>
      </c>
      <c r="GN204">
        <v>0</v>
      </c>
      <c r="GO204">
        <v>0</v>
      </c>
      <c r="GP204">
        <v>0</v>
      </c>
      <c r="GQ204">
        <v>6</v>
      </c>
      <c r="GR204">
        <v>2075</v>
      </c>
      <c r="GS204">
        <v>4</v>
      </c>
      <c r="GT204">
        <v>32</v>
      </c>
      <c r="GU204">
        <v>202.8</v>
      </c>
      <c r="GV204">
        <v>202.7</v>
      </c>
      <c r="GW204">
        <v>3.3288600000000002</v>
      </c>
      <c r="GX204">
        <v>2.5109900000000001</v>
      </c>
      <c r="GY204">
        <v>2.04834</v>
      </c>
      <c r="GZ204">
        <v>2.6171899999999999</v>
      </c>
      <c r="HA204">
        <v>2.1972700000000001</v>
      </c>
      <c r="HB204">
        <v>2.34497</v>
      </c>
      <c r="HC204">
        <v>38.895099999999999</v>
      </c>
      <c r="HD204">
        <v>13.3878</v>
      </c>
      <c r="HE204">
        <v>18</v>
      </c>
      <c r="HF204">
        <v>414.07400000000001</v>
      </c>
      <c r="HG204">
        <v>753.15499999999997</v>
      </c>
      <c r="HH204">
        <v>30.9953</v>
      </c>
      <c r="HI204">
        <v>36.063400000000001</v>
      </c>
      <c r="HJ204">
        <v>29.999400000000001</v>
      </c>
      <c r="HK204">
        <v>35.968000000000004</v>
      </c>
      <c r="HL204">
        <v>35.951300000000003</v>
      </c>
      <c r="HM204">
        <v>66.578699999999998</v>
      </c>
      <c r="HN204">
        <v>0</v>
      </c>
      <c r="HO204">
        <v>100</v>
      </c>
      <c r="HP204">
        <v>31</v>
      </c>
      <c r="HQ204">
        <v>1263.95</v>
      </c>
      <c r="HR204">
        <v>36.496499999999997</v>
      </c>
      <c r="HS204">
        <v>98.354200000000006</v>
      </c>
      <c r="HT204">
        <v>97.038600000000002</v>
      </c>
    </row>
    <row r="205" spans="1:228" x14ac:dyDescent="0.2">
      <c r="A205">
        <v>190</v>
      </c>
      <c r="B205">
        <v>1678299797.5999999</v>
      </c>
      <c r="C205">
        <v>754.59999990463257</v>
      </c>
      <c r="D205" t="s">
        <v>739</v>
      </c>
      <c r="E205" t="s">
        <v>740</v>
      </c>
      <c r="F205">
        <v>4</v>
      </c>
      <c r="G205">
        <v>1678299795.2874999</v>
      </c>
      <c r="H205">
        <f t="shared" si="68"/>
        <v>8.8280158732065143E-4</v>
      </c>
      <c r="I205">
        <f t="shared" si="69"/>
        <v>0.88280158732065139</v>
      </c>
      <c r="J205">
        <f t="shared" si="70"/>
        <v>19.232729278437326</v>
      </c>
      <c r="K205">
        <f t="shared" si="71"/>
        <v>1225.47875</v>
      </c>
      <c r="L205">
        <f t="shared" si="72"/>
        <v>640.81751908196929</v>
      </c>
      <c r="M205">
        <f t="shared" si="73"/>
        <v>64.925893696988709</v>
      </c>
      <c r="N205">
        <f t="shared" si="74"/>
        <v>124.1621845239239</v>
      </c>
      <c r="O205">
        <f t="shared" si="75"/>
        <v>5.5409363547207699E-2</v>
      </c>
      <c r="P205">
        <f t="shared" si="76"/>
        <v>2.7685582011983803</v>
      </c>
      <c r="Q205">
        <f t="shared" si="77"/>
        <v>5.4800585298443859E-2</v>
      </c>
      <c r="R205">
        <f t="shared" si="78"/>
        <v>3.4304504680980515E-2</v>
      </c>
      <c r="S205">
        <f t="shared" si="79"/>
        <v>226.11651598211901</v>
      </c>
      <c r="T205">
        <f t="shared" si="80"/>
        <v>34.956251610007463</v>
      </c>
      <c r="U205">
        <f t="shared" si="81"/>
        <v>33.710850000000001</v>
      </c>
      <c r="V205">
        <f t="shared" si="82"/>
        <v>5.2574354683803861</v>
      </c>
      <c r="W205">
        <f t="shared" si="83"/>
        <v>69.982979788191386</v>
      </c>
      <c r="X205">
        <f t="shared" si="84"/>
        <v>3.6974085504325926</v>
      </c>
      <c r="Y205">
        <f t="shared" si="85"/>
        <v>5.2832968267756959</v>
      </c>
      <c r="Z205">
        <f t="shared" si="86"/>
        <v>1.5600269179477935</v>
      </c>
      <c r="AA205">
        <f t="shared" si="87"/>
        <v>-38.93155000084073</v>
      </c>
      <c r="AB205">
        <f t="shared" si="88"/>
        <v>13.106762886807557</v>
      </c>
      <c r="AC205">
        <f t="shared" si="89"/>
        <v>1.0922622327959963</v>
      </c>
      <c r="AD205">
        <f t="shared" si="90"/>
        <v>201.38399110088184</v>
      </c>
      <c r="AE205">
        <f t="shared" si="91"/>
        <v>30.022700706420984</v>
      </c>
      <c r="AF205">
        <f t="shared" si="92"/>
        <v>0.90709940386892762</v>
      </c>
      <c r="AG205">
        <f t="shared" si="93"/>
        <v>19.232729278437326</v>
      </c>
      <c r="AH205">
        <v>1300.036808844186</v>
      </c>
      <c r="AI205">
        <v>1275.0869696969689</v>
      </c>
      <c r="AJ205">
        <v>1.7586492069336139</v>
      </c>
      <c r="AK205">
        <v>61.006110821722046</v>
      </c>
      <c r="AL205">
        <f t="shared" si="94"/>
        <v>0.88280158732065139</v>
      </c>
      <c r="AM205">
        <v>35.686620002164503</v>
      </c>
      <c r="AN205">
        <v>36.484686060606059</v>
      </c>
      <c r="AO205">
        <v>-2.0892198172206959E-3</v>
      </c>
      <c r="AP205">
        <v>102.99</v>
      </c>
      <c r="AQ205">
        <v>228</v>
      </c>
      <c r="AR205">
        <v>35</v>
      </c>
      <c r="AS205">
        <f t="shared" si="95"/>
        <v>1</v>
      </c>
      <c r="AT205">
        <f t="shared" si="96"/>
        <v>0</v>
      </c>
      <c r="AU205">
        <f t="shared" si="97"/>
        <v>47239.491316608866</v>
      </c>
      <c r="AV205">
        <f t="shared" si="98"/>
        <v>1200.0250000000001</v>
      </c>
      <c r="AW205">
        <f t="shared" si="99"/>
        <v>1025.9445885917714</v>
      </c>
      <c r="AX205">
        <f t="shared" si="100"/>
        <v>0.85493601265954577</v>
      </c>
      <c r="AY205">
        <f t="shared" si="101"/>
        <v>0.18842650443292347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1678299795.2874999</v>
      </c>
      <c r="BF205">
        <v>1225.47875</v>
      </c>
      <c r="BG205">
        <v>1254.21</v>
      </c>
      <c r="BH205">
        <v>36.493362500000003</v>
      </c>
      <c r="BI205">
        <v>35.686824999999999</v>
      </c>
      <c r="BJ205">
        <v>1233.4112500000001</v>
      </c>
      <c r="BK205">
        <v>36.228637499999998</v>
      </c>
      <c r="BL205">
        <v>650.18399999999997</v>
      </c>
      <c r="BM205">
        <v>101.216875</v>
      </c>
      <c r="BN205">
        <v>0.100413875</v>
      </c>
      <c r="BO205">
        <v>33.798662499999999</v>
      </c>
      <c r="BP205">
        <v>33.710850000000001</v>
      </c>
      <c r="BQ205">
        <v>999.9</v>
      </c>
      <c r="BR205">
        <v>0</v>
      </c>
      <c r="BS205">
        <v>0</v>
      </c>
      <c r="BT205">
        <v>8999.7662500000006</v>
      </c>
      <c r="BU205">
        <v>0</v>
      </c>
      <c r="BV205">
        <v>246.86712499999999</v>
      </c>
      <c r="BW205">
        <v>-28.73115</v>
      </c>
      <c r="BX205">
        <v>1271.8924999999999</v>
      </c>
      <c r="BY205">
        <v>1300.625</v>
      </c>
      <c r="BZ205">
        <v>0.80655849999999996</v>
      </c>
      <c r="CA205">
        <v>1254.21</v>
      </c>
      <c r="CB205">
        <v>35.686824999999999</v>
      </c>
      <c r="CC205">
        <v>3.6937475000000002</v>
      </c>
      <c r="CD205">
        <v>3.6121112499999999</v>
      </c>
      <c r="CE205">
        <v>27.537649999999999</v>
      </c>
      <c r="CF205">
        <v>27.1561375</v>
      </c>
      <c r="CG205">
        <v>1200.0250000000001</v>
      </c>
      <c r="CH205">
        <v>0.50004887500000006</v>
      </c>
      <c r="CI205">
        <v>0.499951125</v>
      </c>
      <c r="CJ205">
        <v>0</v>
      </c>
      <c r="CK205">
        <v>867.78487500000006</v>
      </c>
      <c r="CL205">
        <v>4.9990899999999998</v>
      </c>
      <c r="CM205">
        <v>9048.2387500000004</v>
      </c>
      <c r="CN205">
        <v>9558.2212500000005</v>
      </c>
      <c r="CO205">
        <v>45.757750000000001</v>
      </c>
      <c r="CP205">
        <v>47.686999999999998</v>
      </c>
      <c r="CQ205">
        <v>46.585625</v>
      </c>
      <c r="CR205">
        <v>46.882750000000001</v>
      </c>
      <c r="CS205">
        <v>46.952749999999988</v>
      </c>
      <c r="CT205">
        <v>597.5725000000001</v>
      </c>
      <c r="CU205">
        <v>597.4525000000001</v>
      </c>
      <c r="CV205">
        <v>0</v>
      </c>
      <c r="CW205">
        <v>1678299797.9000001</v>
      </c>
      <c r="CX205">
        <v>0</v>
      </c>
      <c r="CY205">
        <v>1678287632.5</v>
      </c>
      <c r="CZ205" t="s">
        <v>356</v>
      </c>
      <c r="DA205">
        <v>1678287627</v>
      </c>
      <c r="DB205">
        <v>1678287632.5</v>
      </c>
      <c r="DC205">
        <v>15</v>
      </c>
      <c r="DD205">
        <v>2.5999999999999999E-2</v>
      </c>
      <c r="DE205">
        <v>3.3000000000000002E-2</v>
      </c>
      <c r="DF205">
        <v>-6.1950000000000003</v>
      </c>
      <c r="DG205">
        <v>0.26400000000000001</v>
      </c>
      <c r="DH205">
        <v>415</v>
      </c>
      <c r="DI205">
        <v>32</v>
      </c>
      <c r="DJ205">
        <v>0.71</v>
      </c>
      <c r="DK205">
        <v>0.35</v>
      </c>
      <c r="DL205">
        <v>-28.649656097560971</v>
      </c>
      <c r="DM205">
        <v>7.5244599303117443E-2</v>
      </c>
      <c r="DN205">
        <v>0.1074254342613255</v>
      </c>
      <c r="DO205">
        <v>1</v>
      </c>
      <c r="DP205">
        <v>0.87003185365853664</v>
      </c>
      <c r="DQ205">
        <v>-0.50701618118466796</v>
      </c>
      <c r="DR205">
        <v>5.0543395063687109E-2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3.2942300000000002</v>
      </c>
      <c r="EB205">
        <v>2.6255500000000001</v>
      </c>
      <c r="EC205">
        <v>0.212204</v>
      </c>
      <c r="ED205">
        <v>0.21293400000000001</v>
      </c>
      <c r="EE205">
        <v>0.14508799999999999</v>
      </c>
      <c r="EF205">
        <v>0.141683</v>
      </c>
      <c r="EG205">
        <v>23609.599999999999</v>
      </c>
      <c r="EH205">
        <v>23912.1</v>
      </c>
      <c r="EI205">
        <v>27903.8</v>
      </c>
      <c r="EJ205">
        <v>29270.1</v>
      </c>
      <c r="EK205">
        <v>32845.199999999997</v>
      </c>
      <c r="EL205">
        <v>34895.199999999997</v>
      </c>
      <c r="EM205">
        <v>39409.1</v>
      </c>
      <c r="EN205">
        <v>41855.699999999997</v>
      </c>
      <c r="EO205">
        <v>1.77708</v>
      </c>
      <c r="EP205">
        <v>2.1537700000000002</v>
      </c>
      <c r="EQ205">
        <v>0.103407</v>
      </c>
      <c r="ER205">
        <v>0</v>
      </c>
      <c r="ES205">
        <v>32.009</v>
      </c>
      <c r="ET205">
        <v>999.9</v>
      </c>
      <c r="EU205">
        <v>74.400000000000006</v>
      </c>
      <c r="EV205">
        <v>33.6</v>
      </c>
      <c r="EW205">
        <v>38.405000000000001</v>
      </c>
      <c r="EX205">
        <v>57.0229</v>
      </c>
      <c r="EY205">
        <v>-4.5512800000000002</v>
      </c>
      <c r="EZ205">
        <v>2</v>
      </c>
      <c r="FA205">
        <v>0.70460599999999995</v>
      </c>
      <c r="FB205">
        <v>1.0583800000000001</v>
      </c>
      <c r="FC205">
        <v>20.267700000000001</v>
      </c>
      <c r="FD205">
        <v>5.2122000000000002</v>
      </c>
      <c r="FE205">
        <v>12.0099</v>
      </c>
      <c r="FF205">
        <v>4.9846500000000002</v>
      </c>
      <c r="FG205">
        <v>3.2838500000000002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1.86222</v>
      </c>
      <c r="FN205">
        <v>1.86432</v>
      </c>
      <c r="FO205">
        <v>1.8603499999999999</v>
      </c>
      <c r="FP205">
        <v>1.86111</v>
      </c>
      <c r="FQ205">
        <v>1.8602000000000001</v>
      </c>
      <c r="FR205">
        <v>1.8619399999999999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-7.93</v>
      </c>
      <c r="GH205">
        <v>0.26479999999999998</v>
      </c>
      <c r="GI205">
        <v>-4.4239819368145623</v>
      </c>
      <c r="GJ205">
        <v>-4.7384624312344064E-3</v>
      </c>
      <c r="GK205">
        <v>2.0540812038047919E-6</v>
      </c>
      <c r="GL205">
        <v>-4.204614941727041E-10</v>
      </c>
      <c r="GM205">
        <v>0.26473705503428657</v>
      </c>
      <c r="GN205">
        <v>0</v>
      </c>
      <c r="GO205">
        <v>0</v>
      </c>
      <c r="GP205">
        <v>0</v>
      </c>
      <c r="GQ205">
        <v>6</v>
      </c>
      <c r="GR205">
        <v>2075</v>
      </c>
      <c r="GS205">
        <v>4</v>
      </c>
      <c r="GT205">
        <v>32</v>
      </c>
      <c r="GU205">
        <v>202.8</v>
      </c>
      <c r="GV205">
        <v>202.8</v>
      </c>
      <c r="GW205">
        <v>3.3435100000000002</v>
      </c>
      <c r="GX205">
        <v>2.5122100000000001</v>
      </c>
      <c r="GY205">
        <v>2.04834</v>
      </c>
      <c r="GZ205">
        <v>2.6184099999999999</v>
      </c>
      <c r="HA205">
        <v>2.1972700000000001</v>
      </c>
      <c r="HB205">
        <v>2.34741</v>
      </c>
      <c r="HC205">
        <v>38.895099999999999</v>
      </c>
      <c r="HD205">
        <v>13.379</v>
      </c>
      <c r="HE205">
        <v>18</v>
      </c>
      <c r="HF205">
        <v>417.21100000000001</v>
      </c>
      <c r="HG205">
        <v>752.92</v>
      </c>
      <c r="HH205">
        <v>30.995200000000001</v>
      </c>
      <c r="HI205">
        <v>36.056699999999999</v>
      </c>
      <c r="HJ205">
        <v>29.999300000000002</v>
      </c>
      <c r="HK205">
        <v>35.964100000000002</v>
      </c>
      <c r="HL205">
        <v>35.948</v>
      </c>
      <c r="HM205">
        <v>66.862099999999998</v>
      </c>
      <c r="HN205">
        <v>0</v>
      </c>
      <c r="HO205">
        <v>100</v>
      </c>
      <c r="HP205">
        <v>31</v>
      </c>
      <c r="HQ205">
        <v>1270.6300000000001</v>
      </c>
      <c r="HR205">
        <v>36.488900000000001</v>
      </c>
      <c r="HS205">
        <v>98.356899999999996</v>
      </c>
      <c r="HT205">
        <v>97.042100000000005</v>
      </c>
    </row>
    <row r="206" spans="1:228" x14ac:dyDescent="0.2">
      <c r="A206">
        <v>191</v>
      </c>
      <c r="B206">
        <v>1678299801.5999999</v>
      </c>
      <c r="C206">
        <v>758.59999990463257</v>
      </c>
      <c r="D206" t="s">
        <v>741</v>
      </c>
      <c r="E206" t="s">
        <v>742</v>
      </c>
      <c r="F206">
        <v>4</v>
      </c>
      <c r="G206">
        <v>1678299799.5999999</v>
      </c>
      <c r="H206">
        <f t="shared" si="68"/>
        <v>8.2162621114422775E-4</v>
      </c>
      <c r="I206">
        <f t="shared" si="69"/>
        <v>0.82162621114422774</v>
      </c>
      <c r="J206">
        <f t="shared" si="70"/>
        <v>19.370736907962861</v>
      </c>
      <c r="K206">
        <f t="shared" si="71"/>
        <v>1232.6828571428571</v>
      </c>
      <c r="L206">
        <f t="shared" si="72"/>
        <v>605.51354561593507</v>
      </c>
      <c r="M206">
        <f t="shared" si="73"/>
        <v>61.34950911037712</v>
      </c>
      <c r="N206">
        <f t="shared" si="74"/>
        <v>124.89314024769726</v>
      </c>
      <c r="O206">
        <f t="shared" si="75"/>
        <v>5.1801132137691275E-2</v>
      </c>
      <c r="P206">
        <f t="shared" si="76"/>
        <v>2.7661674460942205</v>
      </c>
      <c r="Q206">
        <f t="shared" si="77"/>
        <v>5.12681929395572E-2</v>
      </c>
      <c r="R206">
        <f t="shared" si="78"/>
        <v>3.209004603849748E-2</v>
      </c>
      <c r="S206">
        <f t="shared" si="79"/>
        <v>226.10657623386928</v>
      </c>
      <c r="T206">
        <f t="shared" si="80"/>
        <v>34.932342147254872</v>
      </c>
      <c r="U206">
        <f t="shared" si="81"/>
        <v>33.674928571428573</v>
      </c>
      <c r="V206">
        <f t="shared" si="82"/>
        <v>5.2468881454842151</v>
      </c>
      <c r="W206">
        <f t="shared" si="83"/>
        <v>70.096141676074637</v>
      </c>
      <c r="X206">
        <f t="shared" si="84"/>
        <v>3.6948093147214469</v>
      </c>
      <c r="Y206">
        <f t="shared" si="85"/>
        <v>5.27105947114143</v>
      </c>
      <c r="Z206">
        <f t="shared" si="86"/>
        <v>1.5520788307627682</v>
      </c>
      <c r="AA206">
        <f t="shared" si="87"/>
        <v>-36.233715911460443</v>
      </c>
      <c r="AB206">
        <f t="shared" si="88"/>
        <v>12.262715557153454</v>
      </c>
      <c r="AC206">
        <f t="shared" si="89"/>
        <v>1.0224189294785504</v>
      </c>
      <c r="AD206">
        <f t="shared" si="90"/>
        <v>203.15799480904084</v>
      </c>
      <c r="AE206">
        <f t="shared" si="91"/>
        <v>29.927732985113785</v>
      </c>
      <c r="AF206">
        <f t="shared" si="92"/>
        <v>0.87612829274996129</v>
      </c>
      <c r="AG206">
        <f t="shared" si="93"/>
        <v>19.370736907962861</v>
      </c>
      <c r="AH206">
        <v>1306.790068735884</v>
      </c>
      <c r="AI206">
        <v>1281.9000606060599</v>
      </c>
      <c r="AJ206">
        <v>1.704184605588962</v>
      </c>
      <c r="AK206">
        <v>61.006110821722046</v>
      </c>
      <c r="AL206">
        <f t="shared" si="94"/>
        <v>0.82162621114422774</v>
      </c>
      <c r="AM206">
        <v>35.688243079004337</v>
      </c>
      <c r="AN206">
        <v>36.458789696969689</v>
      </c>
      <c r="AO206">
        <v>-6.314372294374212E-3</v>
      </c>
      <c r="AP206">
        <v>102.99</v>
      </c>
      <c r="AQ206">
        <v>228</v>
      </c>
      <c r="AR206">
        <v>35</v>
      </c>
      <c r="AS206">
        <f t="shared" si="95"/>
        <v>1</v>
      </c>
      <c r="AT206">
        <f t="shared" si="96"/>
        <v>0</v>
      </c>
      <c r="AU206">
        <f t="shared" si="97"/>
        <v>47180.274132792278</v>
      </c>
      <c r="AV206">
        <f t="shared" si="98"/>
        <v>1199.96</v>
      </c>
      <c r="AW206">
        <f t="shared" si="99"/>
        <v>1025.8902135926785</v>
      </c>
      <c r="AX206">
        <f t="shared" si="100"/>
        <v>0.85493700922753957</v>
      </c>
      <c r="AY206">
        <f t="shared" si="101"/>
        <v>0.18842842780915137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1678299799.5999999</v>
      </c>
      <c r="BF206">
        <v>1232.6828571428571</v>
      </c>
      <c r="BG206">
        <v>1261.308571428571</v>
      </c>
      <c r="BH206">
        <v>36.467399999999998</v>
      </c>
      <c r="BI206">
        <v>35.688071428571433</v>
      </c>
      <c r="BJ206">
        <v>1240.6257142857139</v>
      </c>
      <c r="BK206">
        <v>36.202657142857149</v>
      </c>
      <c r="BL206">
        <v>649.92728571428574</v>
      </c>
      <c r="BM206">
        <v>101.21814285714289</v>
      </c>
      <c r="BN206">
        <v>0.1000019714285714</v>
      </c>
      <c r="BO206">
        <v>33.757157142857153</v>
      </c>
      <c r="BP206">
        <v>33.674928571428573</v>
      </c>
      <c r="BQ206">
        <v>999.89999999999986</v>
      </c>
      <c r="BR206">
        <v>0</v>
      </c>
      <c r="BS206">
        <v>0</v>
      </c>
      <c r="BT206">
        <v>8986.9642857142862</v>
      </c>
      <c r="BU206">
        <v>0</v>
      </c>
      <c r="BV206">
        <v>243.929</v>
      </c>
      <c r="BW206">
        <v>-28.625699999999998</v>
      </c>
      <c r="BX206">
        <v>1279.3371428571429</v>
      </c>
      <c r="BY206">
        <v>1307.988571428572</v>
      </c>
      <c r="BZ206">
        <v>0.77933057142857132</v>
      </c>
      <c r="CA206">
        <v>1261.308571428571</v>
      </c>
      <c r="CB206">
        <v>35.688071428571433</v>
      </c>
      <c r="CC206">
        <v>3.6911685714285718</v>
      </c>
      <c r="CD206">
        <v>3.6122842857142849</v>
      </c>
      <c r="CE206">
        <v>27.525700000000001</v>
      </c>
      <c r="CF206">
        <v>27.156942857142859</v>
      </c>
      <c r="CG206">
        <v>1199.96</v>
      </c>
      <c r="CH206">
        <v>0.50001542857142856</v>
      </c>
      <c r="CI206">
        <v>0.49998457142857139</v>
      </c>
      <c r="CJ206">
        <v>0</v>
      </c>
      <c r="CK206">
        <v>867.75185714285726</v>
      </c>
      <c r="CL206">
        <v>4.9990899999999998</v>
      </c>
      <c r="CM206">
        <v>9049.92</v>
      </c>
      <c r="CN206">
        <v>9557.5942857142854</v>
      </c>
      <c r="CO206">
        <v>45.75</v>
      </c>
      <c r="CP206">
        <v>47.625</v>
      </c>
      <c r="CQ206">
        <v>46.561999999999998</v>
      </c>
      <c r="CR206">
        <v>46.866</v>
      </c>
      <c r="CS206">
        <v>46.936999999999998</v>
      </c>
      <c r="CT206">
        <v>597.5</v>
      </c>
      <c r="CU206">
        <v>597.46</v>
      </c>
      <c r="CV206">
        <v>0</v>
      </c>
      <c r="CW206">
        <v>1678299802.0999999</v>
      </c>
      <c r="CX206">
        <v>0</v>
      </c>
      <c r="CY206">
        <v>1678287632.5</v>
      </c>
      <c r="CZ206" t="s">
        <v>356</v>
      </c>
      <c r="DA206">
        <v>1678287627</v>
      </c>
      <c r="DB206">
        <v>1678287632.5</v>
      </c>
      <c r="DC206">
        <v>15</v>
      </c>
      <c r="DD206">
        <v>2.5999999999999999E-2</v>
      </c>
      <c r="DE206">
        <v>3.3000000000000002E-2</v>
      </c>
      <c r="DF206">
        <v>-6.1950000000000003</v>
      </c>
      <c r="DG206">
        <v>0.26400000000000001</v>
      </c>
      <c r="DH206">
        <v>415</v>
      </c>
      <c r="DI206">
        <v>32</v>
      </c>
      <c r="DJ206">
        <v>0.71</v>
      </c>
      <c r="DK206">
        <v>0.35</v>
      </c>
      <c r="DL206">
        <v>-28.633804878048782</v>
      </c>
      <c r="DM206">
        <v>7.0494773519190271E-2</v>
      </c>
      <c r="DN206">
        <v>0.10803962450883239</v>
      </c>
      <c r="DO206">
        <v>1</v>
      </c>
      <c r="DP206">
        <v>0.83811090243902442</v>
      </c>
      <c r="DQ206">
        <v>-0.42310187456445852</v>
      </c>
      <c r="DR206">
        <v>4.2084691017509709E-2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3.2937099999999999</v>
      </c>
      <c r="EB206">
        <v>2.62493</v>
      </c>
      <c r="EC206">
        <v>0.21290000000000001</v>
      </c>
      <c r="ED206">
        <v>0.213647</v>
      </c>
      <c r="EE206">
        <v>0.14501900000000001</v>
      </c>
      <c r="EF206">
        <v>0.14168600000000001</v>
      </c>
      <c r="EG206">
        <v>23588.7</v>
      </c>
      <c r="EH206">
        <v>23890.400000000001</v>
      </c>
      <c r="EI206">
        <v>27903.9</v>
      </c>
      <c r="EJ206">
        <v>29270.2</v>
      </c>
      <c r="EK206">
        <v>32847.9</v>
      </c>
      <c r="EL206">
        <v>34895.4</v>
      </c>
      <c r="EM206">
        <v>39409</v>
      </c>
      <c r="EN206">
        <v>41856</v>
      </c>
      <c r="EO206">
        <v>1.7763</v>
      </c>
      <c r="EP206">
        <v>2.1543800000000002</v>
      </c>
      <c r="EQ206">
        <v>0.103787</v>
      </c>
      <c r="ER206">
        <v>0</v>
      </c>
      <c r="ES206">
        <v>31.979700000000001</v>
      </c>
      <c r="ET206">
        <v>999.9</v>
      </c>
      <c r="EU206">
        <v>74.400000000000006</v>
      </c>
      <c r="EV206">
        <v>33.6</v>
      </c>
      <c r="EW206">
        <v>38.404699999999998</v>
      </c>
      <c r="EX206">
        <v>57.382899999999999</v>
      </c>
      <c r="EY206">
        <v>-4.6113799999999996</v>
      </c>
      <c r="EZ206">
        <v>2</v>
      </c>
      <c r="FA206">
        <v>0.70406500000000005</v>
      </c>
      <c r="FB206">
        <v>1.0393300000000001</v>
      </c>
      <c r="FC206">
        <v>20.2685</v>
      </c>
      <c r="FD206">
        <v>5.2151899999999998</v>
      </c>
      <c r="FE206">
        <v>12.0099</v>
      </c>
      <c r="FF206">
        <v>4.9859999999999998</v>
      </c>
      <c r="FG206">
        <v>3.2845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1.86225</v>
      </c>
      <c r="FN206">
        <v>1.8643099999999999</v>
      </c>
      <c r="FO206">
        <v>1.8603499999999999</v>
      </c>
      <c r="FP206">
        <v>1.86111</v>
      </c>
      <c r="FQ206">
        <v>1.8602000000000001</v>
      </c>
      <c r="FR206">
        <v>1.86195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-7.95</v>
      </c>
      <c r="GH206">
        <v>0.26479999999999998</v>
      </c>
      <c r="GI206">
        <v>-4.4239819368145623</v>
      </c>
      <c r="GJ206">
        <v>-4.7384624312344064E-3</v>
      </c>
      <c r="GK206">
        <v>2.0540812038047919E-6</v>
      </c>
      <c r="GL206">
        <v>-4.204614941727041E-10</v>
      </c>
      <c r="GM206">
        <v>0.26473705503428657</v>
      </c>
      <c r="GN206">
        <v>0</v>
      </c>
      <c r="GO206">
        <v>0</v>
      </c>
      <c r="GP206">
        <v>0</v>
      </c>
      <c r="GQ206">
        <v>6</v>
      </c>
      <c r="GR206">
        <v>2075</v>
      </c>
      <c r="GS206">
        <v>4</v>
      </c>
      <c r="GT206">
        <v>32</v>
      </c>
      <c r="GU206">
        <v>202.9</v>
      </c>
      <c r="GV206">
        <v>202.8</v>
      </c>
      <c r="GW206">
        <v>3.3569300000000002</v>
      </c>
      <c r="GX206">
        <v>2.52319</v>
      </c>
      <c r="GY206">
        <v>2.04834</v>
      </c>
      <c r="GZ206">
        <v>2.6171899999999999</v>
      </c>
      <c r="HA206">
        <v>2.1972700000000001</v>
      </c>
      <c r="HB206">
        <v>2.2863799999999999</v>
      </c>
      <c r="HC206">
        <v>38.895099999999999</v>
      </c>
      <c r="HD206">
        <v>13.3703</v>
      </c>
      <c r="HE206">
        <v>18</v>
      </c>
      <c r="HF206">
        <v>416.73899999999998</v>
      </c>
      <c r="HG206">
        <v>753.46699999999998</v>
      </c>
      <c r="HH206">
        <v>30.994900000000001</v>
      </c>
      <c r="HI206">
        <v>36.049999999999997</v>
      </c>
      <c r="HJ206">
        <v>29.999300000000002</v>
      </c>
      <c r="HK206">
        <v>35.959699999999998</v>
      </c>
      <c r="HL206">
        <v>35.944699999999997</v>
      </c>
      <c r="HM206">
        <v>67.136600000000001</v>
      </c>
      <c r="HN206">
        <v>0</v>
      </c>
      <c r="HO206">
        <v>100</v>
      </c>
      <c r="HP206">
        <v>31</v>
      </c>
      <c r="HQ206">
        <v>1277.31</v>
      </c>
      <c r="HR206">
        <v>36.488900000000001</v>
      </c>
      <c r="HS206">
        <v>98.356999999999999</v>
      </c>
      <c r="HT206">
        <v>97.042500000000004</v>
      </c>
    </row>
    <row r="207" spans="1:228" x14ac:dyDescent="0.2">
      <c r="A207">
        <v>192</v>
      </c>
      <c r="B207">
        <v>1678299805.5999999</v>
      </c>
      <c r="C207">
        <v>762.59999990463257</v>
      </c>
      <c r="D207" t="s">
        <v>743</v>
      </c>
      <c r="E207" t="s">
        <v>744</v>
      </c>
      <c r="F207">
        <v>4</v>
      </c>
      <c r="G207">
        <v>1678299803.2874999</v>
      </c>
      <c r="H207">
        <f t="shared" si="68"/>
        <v>8.4049407533728199E-4</v>
      </c>
      <c r="I207">
        <f t="shared" si="69"/>
        <v>0.84049407533728204</v>
      </c>
      <c r="J207">
        <f t="shared" si="70"/>
        <v>19.3203474842879</v>
      </c>
      <c r="K207">
        <f t="shared" si="71"/>
        <v>1238.8525</v>
      </c>
      <c r="L207">
        <f t="shared" si="72"/>
        <v>629.16530259090462</v>
      </c>
      <c r="M207">
        <f t="shared" si="73"/>
        <v>63.74453374730458</v>
      </c>
      <c r="N207">
        <f t="shared" si="74"/>
        <v>125.51562311046658</v>
      </c>
      <c r="O207">
        <f t="shared" si="75"/>
        <v>5.3243724793703637E-2</v>
      </c>
      <c r="P207">
        <f t="shared" si="76"/>
        <v>2.7747978964550049</v>
      </c>
      <c r="Q207">
        <f t="shared" si="77"/>
        <v>5.2682593718254574E-2</v>
      </c>
      <c r="R207">
        <f t="shared" si="78"/>
        <v>3.2976543574439618E-2</v>
      </c>
      <c r="S207">
        <f t="shared" si="79"/>
        <v>226.11399298324218</v>
      </c>
      <c r="T207">
        <f t="shared" si="80"/>
        <v>34.893797386441427</v>
      </c>
      <c r="U207">
        <f t="shared" si="81"/>
        <v>33.645150000000001</v>
      </c>
      <c r="V207">
        <f t="shared" si="82"/>
        <v>5.2381584577516858</v>
      </c>
      <c r="W207">
        <f t="shared" si="83"/>
        <v>70.180059248763627</v>
      </c>
      <c r="X207">
        <f t="shared" si="84"/>
        <v>3.6930137974146384</v>
      </c>
      <c r="Y207">
        <f t="shared" si="85"/>
        <v>5.2621981755874607</v>
      </c>
      <c r="Z207">
        <f t="shared" si="86"/>
        <v>1.5451446603370473</v>
      </c>
      <c r="AA207">
        <f t="shared" si="87"/>
        <v>-37.065788722374137</v>
      </c>
      <c r="AB207">
        <f t="shared" si="88"/>
        <v>12.251822653464316</v>
      </c>
      <c r="AC207">
        <f t="shared" si="89"/>
        <v>1.0180353042969814</v>
      </c>
      <c r="AD207">
        <f t="shared" si="90"/>
        <v>202.31806221862934</v>
      </c>
      <c r="AE207">
        <f t="shared" si="91"/>
        <v>30.046041771969236</v>
      </c>
      <c r="AF207">
        <f t="shared" si="92"/>
        <v>0.85703908363918091</v>
      </c>
      <c r="AG207">
        <f t="shared" si="93"/>
        <v>19.3203474842879</v>
      </c>
      <c r="AH207">
        <v>1313.8687654347179</v>
      </c>
      <c r="AI207">
        <v>1288.873151515151</v>
      </c>
      <c r="AJ207">
        <v>1.744913871948212</v>
      </c>
      <c r="AK207">
        <v>61.006110821722046</v>
      </c>
      <c r="AL207">
        <f t="shared" si="94"/>
        <v>0.84049407533728204</v>
      </c>
      <c r="AM207">
        <v>35.688078832251087</v>
      </c>
      <c r="AN207">
        <v>36.445487878787873</v>
      </c>
      <c r="AO207">
        <v>-1.544636363636228E-3</v>
      </c>
      <c r="AP207">
        <v>102.99</v>
      </c>
      <c r="AQ207">
        <v>229</v>
      </c>
      <c r="AR207">
        <v>35</v>
      </c>
      <c r="AS207">
        <f t="shared" si="95"/>
        <v>1</v>
      </c>
      <c r="AT207">
        <f t="shared" si="96"/>
        <v>0</v>
      </c>
      <c r="AU207">
        <f t="shared" si="97"/>
        <v>47421.93063011975</v>
      </c>
      <c r="AV207">
        <f t="shared" si="98"/>
        <v>1200.0037500000001</v>
      </c>
      <c r="AW207">
        <f t="shared" si="99"/>
        <v>1025.9271885923536</v>
      </c>
      <c r="AX207">
        <f t="shared" si="100"/>
        <v>0.8549366521499232</v>
      </c>
      <c r="AY207">
        <f t="shared" si="101"/>
        <v>0.18842773864935186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1678299803.2874999</v>
      </c>
      <c r="BF207">
        <v>1238.8525</v>
      </c>
      <c r="BG207">
        <v>1267.5725</v>
      </c>
      <c r="BH207">
        <v>36.4504375</v>
      </c>
      <c r="BI207">
        <v>35.688025000000003</v>
      </c>
      <c r="BJ207">
        <v>1246.8074999999999</v>
      </c>
      <c r="BK207">
        <v>36.185675000000003</v>
      </c>
      <c r="BL207">
        <v>649.88412500000004</v>
      </c>
      <c r="BM207">
        <v>101.2165</v>
      </c>
      <c r="BN207">
        <v>9.9534887500000002E-2</v>
      </c>
      <c r="BO207">
        <v>33.727050000000013</v>
      </c>
      <c r="BP207">
        <v>33.645150000000001</v>
      </c>
      <c r="BQ207">
        <v>999.9</v>
      </c>
      <c r="BR207">
        <v>0</v>
      </c>
      <c r="BS207">
        <v>0</v>
      </c>
      <c r="BT207">
        <v>9032.9675000000007</v>
      </c>
      <c r="BU207">
        <v>0</v>
      </c>
      <c r="BV207">
        <v>243.34674999999999</v>
      </c>
      <c r="BW207">
        <v>-28.717324999999999</v>
      </c>
      <c r="BX207">
        <v>1285.72</v>
      </c>
      <c r="BY207">
        <v>1314.4825000000001</v>
      </c>
      <c r="BZ207">
        <v>0.76239250000000003</v>
      </c>
      <c r="CA207">
        <v>1267.5725</v>
      </c>
      <c r="CB207">
        <v>35.688025000000003</v>
      </c>
      <c r="CC207">
        <v>3.68938875</v>
      </c>
      <c r="CD207">
        <v>3.6122212500000002</v>
      </c>
      <c r="CE207">
        <v>27.517462500000001</v>
      </c>
      <c r="CF207">
        <v>27.156637499999999</v>
      </c>
      <c r="CG207">
        <v>1200.0037500000001</v>
      </c>
      <c r="CH207">
        <v>0.5000277500000001</v>
      </c>
      <c r="CI207">
        <v>0.49997225000000001</v>
      </c>
      <c r="CJ207">
        <v>0</v>
      </c>
      <c r="CK207">
        <v>868.21387499999992</v>
      </c>
      <c r="CL207">
        <v>4.9990899999999998</v>
      </c>
      <c r="CM207">
        <v>9052.2649999999994</v>
      </c>
      <c r="CN207">
        <v>9557.9787500000002</v>
      </c>
      <c r="CO207">
        <v>45.75</v>
      </c>
      <c r="CP207">
        <v>47.625</v>
      </c>
      <c r="CQ207">
        <v>46.561999999999998</v>
      </c>
      <c r="CR207">
        <v>46.811999999999998</v>
      </c>
      <c r="CS207">
        <v>46.898249999999997</v>
      </c>
      <c r="CT207">
        <v>597.53625000000011</v>
      </c>
      <c r="CU207">
        <v>597.46749999999997</v>
      </c>
      <c r="CV207">
        <v>0</v>
      </c>
      <c r="CW207">
        <v>1678299805.7</v>
      </c>
      <c r="CX207">
        <v>0</v>
      </c>
      <c r="CY207">
        <v>1678287632.5</v>
      </c>
      <c r="CZ207" t="s">
        <v>356</v>
      </c>
      <c r="DA207">
        <v>1678287627</v>
      </c>
      <c r="DB207">
        <v>1678287632.5</v>
      </c>
      <c r="DC207">
        <v>15</v>
      </c>
      <c r="DD207">
        <v>2.5999999999999999E-2</v>
      </c>
      <c r="DE207">
        <v>3.3000000000000002E-2</v>
      </c>
      <c r="DF207">
        <v>-6.1950000000000003</v>
      </c>
      <c r="DG207">
        <v>0.26400000000000001</v>
      </c>
      <c r="DH207">
        <v>415</v>
      </c>
      <c r="DI207">
        <v>32</v>
      </c>
      <c r="DJ207">
        <v>0.71</v>
      </c>
      <c r="DK207">
        <v>0.35</v>
      </c>
      <c r="DL207">
        <v>-28.638270731707319</v>
      </c>
      <c r="DM207">
        <v>-0.48275331010446088</v>
      </c>
      <c r="DN207">
        <v>0.1115854528588226</v>
      </c>
      <c r="DO207">
        <v>0</v>
      </c>
      <c r="DP207">
        <v>0.81100339024390233</v>
      </c>
      <c r="DQ207">
        <v>-0.36231606271776728</v>
      </c>
      <c r="DR207">
        <v>3.5925547301619232E-2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375</v>
      </c>
      <c r="EA207">
        <v>3.2937400000000001</v>
      </c>
      <c r="EB207">
        <v>2.6254499999999998</v>
      </c>
      <c r="EC207">
        <v>0.213611</v>
      </c>
      <c r="ED207">
        <v>0.214333</v>
      </c>
      <c r="EE207">
        <v>0.14498900000000001</v>
      </c>
      <c r="EF207">
        <v>0.141682</v>
      </c>
      <c r="EG207">
        <v>23568.3</v>
      </c>
      <c r="EH207">
        <v>23869.200000000001</v>
      </c>
      <c r="EI207">
        <v>27905</v>
      </c>
      <c r="EJ207">
        <v>29269.8</v>
      </c>
      <c r="EK207">
        <v>32850.5</v>
      </c>
      <c r="EL207">
        <v>34895.1</v>
      </c>
      <c r="EM207">
        <v>39410.699999999997</v>
      </c>
      <c r="EN207">
        <v>41855.4</v>
      </c>
      <c r="EO207">
        <v>1.7730699999999999</v>
      </c>
      <c r="EP207">
        <v>2.1544699999999999</v>
      </c>
      <c r="EQ207">
        <v>0.10369</v>
      </c>
      <c r="ER207">
        <v>0</v>
      </c>
      <c r="ES207">
        <v>31.9453</v>
      </c>
      <c r="ET207">
        <v>999.9</v>
      </c>
      <c r="EU207">
        <v>74.3</v>
      </c>
      <c r="EV207">
        <v>33.6</v>
      </c>
      <c r="EW207">
        <v>38.359000000000002</v>
      </c>
      <c r="EX207">
        <v>57.232900000000001</v>
      </c>
      <c r="EY207">
        <v>-4.4751599999999998</v>
      </c>
      <c r="EZ207">
        <v>2</v>
      </c>
      <c r="FA207">
        <v>0.70328199999999996</v>
      </c>
      <c r="FB207">
        <v>1.0216799999999999</v>
      </c>
      <c r="FC207">
        <v>20.268599999999999</v>
      </c>
      <c r="FD207">
        <v>5.21624</v>
      </c>
      <c r="FE207">
        <v>12.0099</v>
      </c>
      <c r="FF207">
        <v>4.9861000000000004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1.8622300000000001</v>
      </c>
      <c r="FN207">
        <v>1.8642799999999999</v>
      </c>
      <c r="FO207">
        <v>1.86036</v>
      </c>
      <c r="FP207">
        <v>1.8611</v>
      </c>
      <c r="FQ207">
        <v>1.8602000000000001</v>
      </c>
      <c r="FR207">
        <v>1.86192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-7.96</v>
      </c>
      <c r="GH207">
        <v>0.26469999999999999</v>
      </c>
      <c r="GI207">
        <v>-4.4239819368145623</v>
      </c>
      <c r="GJ207">
        <v>-4.7384624312344064E-3</v>
      </c>
      <c r="GK207">
        <v>2.0540812038047919E-6</v>
      </c>
      <c r="GL207">
        <v>-4.204614941727041E-10</v>
      </c>
      <c r="GM207">
        <v>0.26473705503428657</v>
      </c>
      <c r="GN207">
        <v>0</v>
      </c>
      <c r="GO207">
        <v>0</v>
      </c>
      <c r="GP207">
        <v>0</v>
      </c>
      <c r="GQ207">
        <v>6</v>
      </c>
      <c r="GR207">
        <v>2075</v>
      </c>
      <c r="GS207">
        <v>4</v>
      </c>
      <c r="GT207">
        <v>32</v>
      </c>
      <c r="GU207">
        <v>203</v>
      </c>
      <c r="GV207">
        <v>202.9</v>
      </c>
      <c r="GW207">
        <v>3.3679199999999998</v>
      </c>
      <c r="GX207">
        <v>2.5109900000000001</v>
      </c>
      <c r="GY207">
        <v>2.04834</v>
      </c>
      <c r="GZ207">
        <v>2.6171899999999999</v>
      </c>
      <c r="HA207">
        <v>2.1972700000000001</v>
      </c>
      <c r="HB207">
        <v>2.34619</v>
      </c>
      <c r="HC207">
        <v>38.895099999999999</v>
      </c>
      <c r="HD207">
        <v>13.3965</v>
      </c>
      <c r="HE207">
        <v>18</v>
      </c>
      <c r="HF207">
        <v>414.87900000000002</v>
      </c>
      <c r="HG207">
        <v>753.52499999999998</v>
      </c>
      <c r="HH207">
        <v>30.995000000000001</v>
      </c>
      <c r="HI207">
        <v>36.042499999999997</v>
      </c>
      <c r="HJ207">
        <v>29.999300000000002</v>
      </c>
      <c r="HK207">
        <v>35.955500000000001</v>
      </c>
      <c r="HL207">
        <v>35.941400000000002</v>
      </c>
      <c r="HM207">
        <v>67.418499999999995</v>
      </c>
      <c r="HN207">
        <v>0</v>
      </c>
      <c r="HO207">
        <v>100</v>
      </c>
      <c r="HP207">
        <v>31</v>
      </c>
      <c r="HQ207">
        <v>1283.98</v>
      </c>
      <c r="HR207">
        <v>36.488900000000001</v>
      </c>
      <c r="HS207">
        <v>98.361000000000004</v>
      </c>
      <c r="HT207">
        <v>97.041300000000007</v>
      </c>
    </row>
    <row r="208" spans="1:228" x14ac:dyDescent="0.2">
      <c r="A208">
        <v>193</v>
      </c>
      <c r="B208">
        <v>1678299809.5999999</v>
      </c>
      <c r="C208">
        <v>766.59999990463257</v>
      </c>
      <c r="D208" t="s">
        <v>745</v>
      </c>
      <c r="E208" t="s">
        <v>746</v>
      </c>
      <c r="F208">
        <v>4</v>
      </c>
      <c r="G208">
        <v>1678299807.5999999</v>
      </c>
      <c r="H208">
        <f t="shared" ref="H208:H271" si="102">(I208)/1000</f>
        <v>8.4262732254932707E-4</v>
      </c>
      <c r="I208">
        <f t="shared" ref="I208:I271" si="103">IF(BD208, AL208, AF208)</f>
        <v>0.84262732254932704</v>
      </c>
      <c r="J208">
        <f t="shared" ref="J208:J271" si="104">IF(BD208, AG208, AE208)</f>
        <v>19.697075905687846</v>
      </c>
      <c r="K208">
        <f t="shared" ref="K208:K271" si="105">BF208 - IF(AS208&gt;1, J208*AZ208*100/(AU208*BT208), 0)</f>
        <v>1245.99</v>
      </c>
      <c r="L208">
        <f t="shared" ref="L208:L271" si="106">((R208-H208/2)*K208-J208)/(R208+H208/2)</f>
        <v>630.37936765951849</v>
      </c>
      <c r="M208">
        <f t="shared" ref="M208:M271" si="107">L208*(BM208+BN208)/1000</f>
        <v>63.867467708721357</v>
      </c>
      <c r="N208">
        <f t="shared" ref="N208:N271" si="108">(BF208 - IF(AS208&gt;1, J208*AZ208*100/(AU208*BT208), 0))*(BM208+BN208)/1000</f>
        <v>126.23862736156624</v>
      </c>
      <c r="O208">
        <f t="shared" ref="O208:O271" si="109">2/((1/Q208-1/P208)+SIGN(Q208)*SQRT((1/Q208-1/P208)*(1/Q208-1/P208) + 4*BA208/((BA208+1)*(BA208+1))*(2*1/Q208*1/P208-1/P208*1/P208)))</f>
        <v>5.3739727025988671E-2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2.7675925379158137</v>
      </c>
      <c r="Q208">
        <f t="shared" ref="Q208:Q271" si="111">H208*(1000-(1000*0.61365*EXP(17.502*U208/(240.97+U208))/(BM208+BN208)+BH208)/2)/(1000*0.61365*EXP(17.502*U208/(240.97+U208))/(BM208+BN208)-BH208)</f>
        <v>5.3166682179712439E-2</v>
      </c>
      <c r="R208">
        <f t="shared" ref="R208:R271" si="112">1/((BA208+1)/(O208/1.6)+1/(P208/1.37)) + BA208/((BA208+1)/(O208/1.6) + BA208/(P208/1.37))</f>
        <v>3.3280152871935503E-2</v>
      </c>
      <c r="S208">
        <f t="shared" ref="S208:S271" si="113">(AV208*AY208)</f>
        <v>226.11557323211855</v>
      </c>
      <c r="T208">
        <f t="shared" ref="T208:T271" si="114">(BO208+(S208+2*0.95*0.0000000567*(((BO208+$B$6)+273)^4-(BO208+273)^4)-44100*H208)/(1.84*29.3*P208+8*0.95*0.0000000567*(BO208+273)^3))</f>
        <v>34.881349137311489</v>
      </c>
      <c r="U208">
        <f t="shared" ref="U208:U271" si="115">($C$6*BP208+$D$6*BQ208+$E$6*T208)</f>
        <v>33.607571428571433</v>
      </c>
      <c r="V208">
        <f t="shared" ref="V208:V271" si="116">0.61365*EXP(17.502*U208/(240.97+U208))</f>
        <v>5.2271602055980919</v>
      </c>
      <c r="W208">
        <f t="shared" ref="W208:W271" si="117">(X208/Y208*100)</f>
        <v>70.220446099402807</v>
      </c>
      <c r="X208">
        <f t="shared" ref="X208:X271" si="118">BH208*(BM208+BN208)/1000</f>
        <v>3.6921056689102474</v>
      </c>
      <c r="Y208">
        <f t="shared" ref="Y208:Y271" si="119">0.61365*EXP(17.502*BO208/(240.97+BO208))</f>
        <v>5.2578784015182256</v>
      </c>
      <c r="Z208">
        <f t="shared" ref="Z208:Z271" si="120">(V208-BH208*(BM208+BN208)/1000)</f>
        <v>1.5350545366878445</v>
      </c>
      <c r="AA208">
        <f t="shared" ref="AA208:AA271" si="121">(-H208*44100)</f>
        <v>-37.159864924425321</v>
      </c>
      <c r="AB208">
        <f t="shared" ref="AB208:AB271" si="122">2*29.3*P208*0.92*(BO208-U208)</f>
        <v>15.634704324451342</v>
      </c>
      <c r="AC208">
        <f t="shared" ref="AC208:AC271" si="123">2*0.95*0.0000000567*(((BO208+$B$6)+273)^4-(U208+273)^4)</f>
        <v>1.3021768921869958</v>
      </c>
      <c r="AD208">
        <f t="shared" ref="AD208:AD271" si="124">S208+AC208+AA208+AB208</f>
        <v>205.89258952433156</v>
      </c>
      <c r="AE208">
        <f t="shared" ref="AE208:AE271" si="125">BL208*AS208*(BG208-BF208*(1000-AS208*BI208)/(1000-AS208*BH208))/(100*AZ208)</f>
        <v>30.111574766534176</v>
      </c>
      <c r="AF208">
        <f t="shared" ref="AF208:AF271" si="126">1000*BL208*AS208*(BH208-BI208)/(100*AZ208*(1000-AS208*BH208))</f>
        <v>0.84825049435837085</v>
      </c>
      <c r="AG208">
        <f t="shared" ref="AG208:AG271" si="127">(AH208 - AI208 - BM208*1000/(8.314*(BO208+273.15)) * AK208/BL208 * AJ208) * BL208/(100*AZ208) * (1000 - BI208)/1000</f>
        <v>19.697075905687846</v>
      </c>
      <c r="AH208">
        <v>1320.790365204369</v>
      </c>
      <c r="AI208">
        <v>1295.6452121212119</v>
      </c>
      <c r="AJ208">
        <v>1.6895687213769091</v>
      </c>
      <c r="AK208">
        <v>61.006110821722046</v>
      </c>
      <c r="AL208">
        <f t="shared" ref="AL208:AL271" si="128">(AN208 - AM208 + BM208*1000/(8.314*(BO208+273.15)) * AP208/BL208 * AO208) * BL208/(100*AZ208) * 1000/(1000 - AN208)</f>
        <v>0.84262732254932704</v>
      </c>
      <c r="AM208">
        <v>35.687147433982688</v>
      </c>
      <c r="AN208">
        <v>36.439106060606044</v>
      </c>
      <c r="AO208">
        <v>-4.0013852814118202E-4</v>
      </c>
      <c r="AP208">
        <v>102.99</v>
      </c>
      <c r="AQ208">
        <v>229</v>
      </c>
      <c r="AR208">
        <v>35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47226.265445892997</v>
      </c>
      <c r="AV208">
        <f t="shared" ref="AV208:AV271" si="132">$B$10*BU208+$C$10*BV208+$F$10*CG208*(1-CJ208)</f>
        <v>1200.02</v>
      </c>
      <c r="AW208">
        <f t="shared" ref="AW208:AW271" si="133">AV208*AX208</f>
        <v>1025.9403135917712</v>
      </c>
      <c r="AX208">
        <f t="shared" ref="AX208:AX271" si="134">($B$10*$D$8+$C$10*$D$8+$F$10*((CT208+CL208)/MAX(CT208+CL208+CU208, 0.1)*$I$8+CU208/MAX(CT208+CL208+CU208, 0.1)*$J$8))/($B$10+$C$10+$F$10)</f>
        <v>0.85493601239293615</v>
      </c>
      <c r="AY208">
        <f t="shared" ref="AY208:AY271" si="135">($B$10*$K$8+$C$10*$K$8+$F$10*((CT208+CL208)/MAX(CT208+CL208+CU208, 0.1)*$P$8+CU208/MAX(CT208+CL208+CU208, 0.1)*$Q$8))/($B$10+$C$10+$F$10)</f>
        <v>0.18842650391836682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1678299807.5999999</v>
      </c>
      <c r="BF208">
        <v>1245.99</v>
      </c>
      <c r="BG208">
        <v>1274.76</v>
      </c>
      <c r="BH208">
        <v>36.441514285714291</v>
      </c>
      <c r="BI208">
        <v>35.687071428571429</v>
      </c>
      <c r="BJ208">
        <v>1253.957142857143</v>
      </c>
      <c r="BK208">
        <v>36.176771428571428</v>
      </c>
      <c r="BL208">
        <v>650.02057142857143</v>
      </c>
      <c r="BM208">
        <v>101.2158571428571</v>
      </c>
      <c r="BN208">
        <v>0.10006622857142861</v>
      </c>
      <c r="BO208">
        <v>33.712357142857137</v>
      </c>
      <c r="BP208">
        <v>33.607571428571433</v>
      </c>
      <c r="BQ208">
        <v>999.89999999999986</v>
      </c>
      <c r="BR208">
        <v>0</v>
      </c>
      <c r="BS208">
        <v>0</v>
      </c>
      <c r="BT208">
        <v>8994.7300000000014</v>
      </c>
      <c r="BU208">
        <v>0</v>
      </c>
      <c r="BV208">
        <v>243.23357142857139</v>
      </c>
      <c r="BW208">
        <v>-28.768942857142861</v>
      </c>
      <c r="BX208">
        <v>1293.1142857142861</v>
      </c>
      <c r="BY208">
        <v>1321.937142857143</v>
      </c>
      <c r="BZ208">
        <v>0.7544307142857144</v>
      </c>
      <c r="CA208">
        <v>1274.76</v>
      </c>
      <c r="CB208">
        <v>35.687071428571429</v>
      </c>
      <c r="CC208">
        <v>3.688452857142857</v>
      </c>
      <c r="CD208">
        <v>3.6120928571428572</v>
      </c>
      <c r="CE208">
        <v>27.513114285714291</v>
      </c>
      <c r="CF208">
        <v>27.156042857142861</v>
      </c>
      <c r="CG208">
        <v>1200.02</v>
      </c>
      <c r="CH208">
        <v>0.50004914285714286</v>
      </c>
      <c r="CI208">
        <v>0.49995085714285709</v>
      </c>
      <c r="CJ208">
        <v>0</v>
      </c>
      <c r="CK208">
        <v>868.09100000000012</v>
      </c>
      <c r="CL208">
        <v>4.9990899999999998</v>
      </c>
      <c r="CM208">
        <v>9053.1785714285706</v>
      </c>
      <c r="CN208">
        <v>9558.1914285714283</v>
      </c>
      <c r="CO208">
        <v>45.704999999999998</v>
      </c>
      <c r="CP208">
        <v>47.580000000000013</v>
      </c>
      <c r="CQ208">
        <v>46.561999999999998</v>
      </c>
      <c r="CR208">
        <v>46.785428571428568</v>
      </c>
      <c r="CS208">
        <v>46.875</v>
      </c>
      <c r="CT208">
        <v>597.57000000000005</v>
      </c>
      <c r="CU208">
        <v>597.44999999999993</v>
      </c>
      <c r="CV208">
        <v>0</v>
      </c>
      <c r="CW208">
        <v>1678299809.9000001</v>
      </c>
      <c r="CX208">
        <v>0</v>
      </c>
      <c r="CY208">
        <v>1678287632.5</v>
      </c>
      <c r="CZ208" t="s">
        <v>356</v>
      </c>
      <c r="DA208">
        <v>1678287627</v>
      </c>
      <c r="DB208">
        <v>1678287632.5</v>
      </c>
      <c r="DC208">
        <v>15</v>
      </c>
      <c r="DD208">
        <v>2.5999999999999999E-2</v>
      </c>
      <c r="DE208">
        <v>3.3000000000000002E-2</v>
      </c>
      <c r="DF208">
        <v>-6.1950000000000003</v>
      </c>
      <c r="DG208">
        <v>0.26400000000000001</v>
      </c>
      <c r="DH208">
        <v>415</v>
      </c>
      <c r="DI208">
        <v>32</v>
      </c>
      <c r="DJ208">
        <v>0.71</v>
      </c>
      <c r="DK208">
        <v>0.35</v>
      </c>
      <c r="DL208">
        <v>-28.666039024390241</v>
      </c>
      <c r="DM208">
        <v>-0.70857491289200802</v>
      </c>
      <c r="DN208">
        <v>0.1127730483241297</v>
      </c>
      <c r="DO208">
        <v>0</v>
      </c>
      <c r="DP208">
        <v>0.78969478048780495</v>
      </c>
      <c r="DQ208">
        <v>-0.29245960975609731</v>
      </c>
      <c r="DR208">
        <v>2.9247589191049559E-2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375</v>
      </c>
      <c r="EA208">
        <v>3.2938200000000002</v>
      </c>
      <c r="EB208">
        <v>2.6250499999999999</v>
      </c>
      <c r="EC208">
        <v>0.214313</v>
      </c>
      <c r="ED208">
        <v>0.21503</v>
      </c>
      <c r="EE208">
        <v>0.144981</v>
      </c>
      <c r="EF208">
        <v>0.141684</v>
      </c>
      <c r="EG208">
        <v>23547.4</v>
      </c>
      <c r="EH208">
        <v>23848.6</v>
      </c>
      <c r="EI208">
        <v>27905.200000000001</v>
      </c>
      <c r="EJ208">
        <v>29270.6</v>
      </c>
      <c r="EK208">
        <v>32851.300000000003</v>
      </c>
      <c r="EL208">
        <v>34895.9</v>
      </c>
      <c r="EM208">
        <v>39411.199999999997</v>
      </c>
      <c r="EN208">
        <v>41856.400000000001</v>
      </c>
      <c r="EO208">
        <v>1.7729699999999999</v>
      </c>
      <c r="EP208">
        <v>2.1545299999999998</v>
      </c>
      <c r="EQ208">
        <v>0.10383100000000001</v>
      </c>
      <c r="ER208">
        <v>0</v>
      </c>
      <c r="ES208">
        <v>31.910699999999999</v>
      </c>
      <c r="ET208">
        <v>999.9</v>
      </c>
      <c r="EU208">
        <v>74.3</v>
      </c>
      <c r="EV208">
        <v>33.6</v>
      </c>
      <c r="EW208">
        <v>38.356699999999996</v>
      </c>
      <c r="EX208">
        <v>57.232900000000001</v>
      </c>
      <c r="EY208">
        <v>-4.3870199999999997</v>
      </c>
      <c r="EZ208">
        <v>2</v>
      </c>
      <c r="FA208">
        <v>0.70241600000000004</v>
      </c>
      <c r="FB208">
        <v>1.00837</v>
      </c>
      <c r="FC208">
        <v>20.2683</v>
      </c>
      <c r="FD208">
        <v>5.2140000000000004</v>
      </c>
      <c r="FE208">
        <v>12.0099</v>
      </c>
      <c r="FF208">
        <v>4.9851999999999999</v>
      </c>
      <c r="FG208">
        <v>3.2841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1.8622300000000001</v>
      </c>
      <c r="FN208">
        <v>1.8643099999999999</v>
      </c>
      <c r="FO208">
        <v>1.8603499999999999</v>
      </c>
      <c r="FP208">
        <v>1.86111</v>
      </c>
      <c r="FQ208">
        <v>1.8602000000000001</v>
      </c>
      <c r="FR208">
        <v>1.86195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-7.97</v>
      </c>
      <c r="GH208">
        <v>0.26479999999999998</v>
      </c>
      <c r="GI208">
        <v>-4.4239819368145623</v>
      </c>
      <c r="GJ208">
        <v>-4.7384624312344064E-3</v>
      </c>
      <c r="GK208">
        <v>2.0540812038047919E-6</v>
      </c>
      <c r="GL208">
        <v>-4.204614941727041E-10</v>
      </c>
      <c r="GM208">
        <v>0.26473705503428657</v>
      </c>
      <c r="GN208">
        <v>0</v>
      </c>
      <c r="GO208">
        <v>0</v>
      </c>
      <c r="GP208">
        <v>0</v>
      </c>
      <c r="GQ208">
        <v>6</v>
      </c>
      <c r="GR208">
        <v>2075</v>
      </c>
      <c r="GS208">
        <v>4</v>
      </c>
      <c r="GT208">
        <v>32</v>
      </c>
      <c r="GU208">
        <v>203</v>
      </c>
      <c r="GV208">
        <v>203</v>
      </c>
      <c r="GW208">
        <v>3.3850099999999999</v>
      </c>
      <c r="GX208">
        <v>2.50854</v>
      </c>
      <c r="GY208">
        <v>2.04834</v>
      </c>
      <c r="GZ208">
        <v>2.6171899999999999</v>
      </c>
      <c r="HA208">
        <v>2.1972700000000001</v>
      </c>
      <c r="HB208">
        <v>2.33887</v>
      </c>
      <c r="HC208">
        <v>38.870399999999997</v>
      </c>
      <c r="HD208">
        <v>13.3878</v>
      </c>
      <c r="HE208">
        <v>18</v>
      </c>
      <c r="HF208">
        <v>414.80200000000002</v>
      </c>
      <c r="HG208">
        <v>753.52099999999996</v>
      </c>
      <c r="HH208">
        <v>30.995799999999999</v>
      </c>
      <c r="HI208">
        <v>36.034500000000001</v>
      </c>
      <c r="HJ208">
        <v>29.999199999999998</v>
      </c>
      <c r="HK208">
        <v>35.952199999999998</v>
      </c>
      <c r="HL208">
        <v>35.936900000000001</v>
      </c>
      <c r="HM208">
        <v>67.700299999999999</v>
      </c>
      <c r="HN208">
        <v>0</v>
      </c>
      <c r="HO208">
        <v>100</v>
      </c>
      <c r="HP208">
        <v>31</v>
      </c>
      <c r="HQ208">
        <v>1290.6600000000001</v>
      </c>
      <c r="HR208">
        <v>36.369199999999999</v>
      </c>
      <c r="HS208">
        <v>98.361999999999995</v>
      </c>
      <c r="HT208">
        <v>97.043599999999998</v>
      </c>
    </row>
    <row r="209" spans="1:228" x14ac:dyDescent="0.2">
      <c r="A209">
        <v>194</v>
      </c>
      <c r="B209">
        <v>1678299813.5999999</v>
      </c>
      <c r="C209">
        <v>770.59999990463257</v>
      </c>
      <c r="D209" t="s">
        <v>747</v>
      </c>
      <c r="E209" t="s">
        <v>748</v>
      </c>
      <c r="F209">
        <v>4</v>
      </c>
      <c r="G209">
        <v>1678299811.2874999</v>
      </c>
      <c r="H209">
        <f t="shared" si="102"/>
        <v>8.4696493754259322E-4</v>
      </c>
      <c r="I209">
        <f t="shared" si="103"/>
        <v>0.84696493754259317</v>
      </c>
      <c r="J209">
        <f t="shared" si="104"/>
        <v>19.323419176255985</v>
      </c>
      <c r="K209">
        <f t="shared" si="105"/>
        <v>1252.1224999999999</v>
      </c>
      <c r="L209">
        <f t="shared" si="106"/>
        <v>652.67771680226849</v>
      </c>
      <c r="M209">
        <f t="shared" si="107"/>
        <v>66.127236576415044</v>
      </c>
      <c r="N209">
        <f t="shared" si="108"/>
        <v>126.86108112564332</v>
      </c>
      <c r="O209">
        <f t="shared" si="109"/>
        <v>5.4230684477233039E-2</v>
      </c>
      <c r="P209">
        <f t="shared" si="110"/>
        <v>2.7657882484073686</v>
      </c>
      <c r="Q209">
        <f t="shared" si="111"/>
        <v>5.3646806401739057E-2</v>
      </c>
      <c r="R209">
        <f t="shared" si="112"/>
        <v>3.3581189191771568E-2</v>
      </c>
      <c r="S209">
        <f t="shared" si="113"/>
        <v>226.10507210862173</v>
      </c>
      <c r="T209">
        <f t="shared" si="114"/>
        <v>34.867233705879002</v>
      </c>
      <c r="U209">
        <f t="shared" si="115"/>
        <v>33.5872125</v>
      </c>
      <c r="V209">
        <f t="shared" si="116"/>
        <v>5.2212100794645746</v>
      </c>
      <c r="W209">
        <f t="shared" si="117"/>
        <v>70.271777683010995</v>
      </c>
      <c r="X209">
        <f t="shared" si="118"/>
        <v>3.6920004435513394</v>
      </c>
      <c r="Y209">
        <f t="shared" si="119"/>
        <v>5.2538879266803047</v>
      </c>
      <c r="Z209">
        <f t="shared" si="120"/>
        <v>1.5292096359132352</v>
      </c>
      <c r="AA209">
        <f t="shared" si="121"/>
        <v>-37.351153745628359</v>
      </c>
      <c r="AB209">
        <f t="shared" si="122"/>
        <v>16.634992452870108</v>
      </c>
      <c r="AC209">
        <f t="shared" si="123"/>
        <v>1.3861621696851736</v>
      </c>
      <c r="AD209">
        <f t="shared" si="124"/>
        <v>206.77507298554866</v>
      </c>
      <c r="AE209">
        <f t="shared" si="125"/>
        <v>30.054461634889083</v>
      </c>
      <c r="AF209">
        <f t="shared" si="126"/>
        <v>0.84656610846163227</v>
      </c>
      <c r="AG209">
        <f t="shared" si="127"/>
        <v>19.323419176255985</v>
      </c>
      <c r="AH209">
        <v>1327.593396972836</v>
      </c>
      <c r="AI209">
        <v>1302.626</v>
      </c>
      <c r="AJ209">
        <v>1.737534866407267</v>
      </c>
      <c r="AK209">
        <v>61.006110821722046</v>
      </c>
      <c r="AL209">
        <f t="shared" si="128"/>
        <v>0.84696493754259317</v>
      </c>
      <c r="AM209">
        <v>35.686867569264081</v>
      </c>
      <c r="AN209">
        <v>36.440143636363644</v>
      </c>
      <c r="AO209">
        <v>8.5382395388498475E-6</v>
      </c>
      <c r="AP209">
        <v>102.99</v>
      </c>
      <c r="AQ209">
        <v>229</v>
      </c>
      <c r="AR209">
        <v>35</v>
      </c>
      <c r="AS209">
        <f t="shared" si="129"/>
        <v>1</v>
      </c>
      <c r="AT209">
        <f t="shared" si="130"/>
        <v>0</v>
      </c>
      <c r="AU209">
        <f t="shared" si="131"/>
        <v>47178.838707561103</v>
      </c>
      <c r="AV209">
        <f t="shared" si="132"/>
        <v>1199.9537499999999</v>
      </c>
      <c r="AW209">
        <f t="shared" si="133"/>
        <v>1025.8847010925499</v>
      </c>
      <c r="AX209">
        <f t="shared" si="134"/>
        <v>0.8549368682689229</v>
      </c>
      <c r="AY209">
        <f t="shared" si="135"/>
        <v>0.18842815575902133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1678299811.2874999</v>
      </c>
      <c r="BF209">
        <v>1252.1224999999999</v>
      </c>
      <c r="BG209">
        <v>1280.84375</v>
      </c>
      <c r="BH209">
        <v>36.440150000000003</v>
      </c>
      <c r="BI209">
        <v>35.687175000000003</v>
      </c>
      <c r="BJ209">
        <v>1260.095</v>
      </c>
      <c r="BK209">
        <v>36.175437500000001</v>
      </c>
      <c r="BL209">
        <v>649.99537499999997</v>
      </c>
      <c r="BM209">
        <v>101.21675</v>
      </c>
      <c r="BN209">
        <v>0.100078925</v>
      </c>
      <c r="BO209">
        <v>33.698774999999998</v>
      </c>
      <c r="BP209">
        <v>33.5872125</v>
      </c>
      <c r="BQ209">
        <v>999.9</v>
      </c>
      <c r="BR209">
        <v>0</v>
      </c>
      <c r="BS209">
        <v>0</v>
      </c>
      <c r="BT209">
        <v>8985.0762500000019</v>
      </c>
      <c r="BU209">
        <v>0</v>
      </c>
      <c r="BV209">
        <v>241.91524999999999</v>
      </c>
      <c r="BW209">
        <v>-28.723600000000001</v>
      </c>
      <c r="BX209">
        <v>1299.4725000000001</v>
      </c>
      <c r="BY209">
        <v>1328.2449999999999</v>
      </c>
      <c r="BZ209">
        <v>0.75298025000000002</v>
      </c>
      <c r="CA209">
        <v>1280.84375</v>
      </c>
      <c r="CB209">
        <v>35.687175000000003</v>
      </c>
      <c r="CC209">
        <v>3.6883487499999998</v>
      </c>
      <c r="CD209">
        <v>3.6121362499999998</v>
      </c>
      <c r="CE209">
        <v>27.5126375</v>
      </c>
      <c r="CF209">
        <v>27.156224999999999</v>
      </c>
      <c r="CG209">
        <v>1199.9537499999999</v>
      </c>
      <c r="CH209">
        <v>0.50002125000000008</v>
      </c>
      <c r="CI209">
        <v>0.49997875000000003</v>
      </c>
      <c r="CJ209">
        <v>0</v>
      </c>
      <c r="CK209">
        <v>868.08674999999994</v>
      </c>
      <c r="CL209">
        <v>4.9990899999999998</v>
      </c>
      <c r="CM209">
        <v>9052.2924999999996</v>
      </c>
      <c r="CN209">
        <v>9557.5424999999996</v>
      </c>
      <c r="CO209">
        <v>45.686999999999998</v>
      </c>
      <c r="CP209">
        <v>47.561999999999998</v>
      </c>
      <c r="CQ209">
        <v>46.538749999999993</v>
      </c>
      <c r="CR209">
        <v>46.75</v>
      </c>
      <c r="CS209">
        <v>46.875</v>
      </c>
      <c r="CT209">
        <v>597.50250000000005</v>
      </c>
      <c r="CU209">
        <v>597.45125000000007</v>
      </c>
      <c r="CV209">
        <v>0</v>
      </c>
      <c r="CW209">
        <v>1678299814.0999999</v>
      </c>
      <c r="CX209">
        <v>0</v>
      </c>
      <c r="CY209">
        <v>1678287632.5</v>
      </c>
      <c r="CZ209" t="s">
        <v>356</v>
      </c>
      <c r="DA209">
        <v>1678287627</v>
      </c>
      <c r="DB209">
        <v>1678287632.5</v>
      </c>
      <c r="DC209">
        <v>15</v>
      </c>
      <c r="DD209">
        <v>2.5999999999999999E-2</v>
      </c>
      <c r="DE209">
        <v>3.3000000000000002E-2</v>
      </c>
      <c r="DF209">
        <v>-6.1950000000000003</v>
      </c>
      <c r="DG209">
        <v>0.26400000000000001</v>
      </c>
      <c r="DH209">
        <v>415</v>
      </c>
      <c r="DI209">
        <v>32</v>
      </c>
      <c r="DJ209">
        <v>0.71</v>
      </c>
      <c r="DK209">
        <v>0.35</v>
      </c>
      <c r="DL209">
        <v>-28.709892682926821</v>
      </c>
      <c r="DM209">
        <v>-0.1224376306621321</v>
      </c>
      <c r="DN209">
        <v>6.745588762835128E-2</v>
      </c>
      <c r="DO209">
        <v>0</v>
      </c>
      <c r="DP209">
        <v>0.77414604878048776</v>
      </c>
      <c r="DQ209">
        <v>-0.2137918327526141</v>
      </c>
      <c r="DR209">
        <v>2.237704463360177E-2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375</v>
      </c>
      <c r="EA209">
        <v>3.2942200000000001</v>
      </c>
      <c r="EB209">
        <v>2.6253700000000002</v>
      </c>
      <c r="EC209">
        <v>0.21501200000000001</v>
      </c>
      <c r="ED209">
        <v>0.21573100000000001</v>
      </c>
      <c r="EE209">
        <v>0.144982</v>
      </c>
      <c r="EF209">
        <v>0.14168800000000001</v>
      </c>
      <c r="EG209">
        <v>23526.2</v>
      </c>
      <c r="EH209">
        <v>23827.599999999999</v>
      </c>
      <c r="EI209">
        <v>27905.1</v>
      </c>
      <c r="EJ209">
        <v>29271.1</v>
      </c>
      <c r="EK209">
        <v>32851.4</v>
      </c>
      <c r="EL209">
        <v>34896.6</v>
      </c>
      <c r="EM209">
        <v>39411.199999999997</v>
      </c>
      <c r="EN209">
        <v>41857.300000000003</v>
      </c>
      <c r="EO209">
        <v>1.7741800000000001</v>
      </c>
      <c r="EP209">
        <v>2.1544500000000002</v>
      </c>
      <c r="EQ209">
        <v>0.104867</v>
      </c>
      <c r="ER209">
        <v>0</v>
      </c>
      <c r="ES209">
        <v>31.879799999999999</v>
      </c>
      <c r="ET209">
        <v>999.9</v>
      </c>
      <c r="EU209">
        <v>74.3</v>
      </c>
      <c r="EV209">
        <v>33.6</v>
      </c>
      <c r="EW209">
        <v>38.3566</v>
      </c>
      <c r="EX209">
        <v>57.532899999999998</v>
      </c>
      <c r="EY209">
        <v>-4.6113799999999996</v>
      </c>
      <c r="EZ209">
        <v>2</v>
      </c>
      <c r="FA209">
        <v>0.70172500000000004</v>
      </c>
      <c r="FB209">
        <v>0.997672</v>
      </c>
      <c r="FC209">
        <v>20.268999999999998</v>
      </c>
      <c r="FD209">
        <v>5.2159399999999998</v>
      </c>
      <c r="FE209">
        <v>12.0099</v>
      </c>
      <c r="FF209">
        <v>4.9859499999999999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1.8622300000000001</v>
      </c>
      <c r="FN209">
        <v>1.8643099999999999</v>
      </c>
      <c r="FO209">
        <v>1.86036</v>
      </c>
      <c r="FP209">
        <v>1.86111</v>
      </c>
      <c r="FQ209">
        <v>1.8602000000000001</v>
      </c>
      <c r="FR209">
        <v>1.86191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-7.98</v>
      </c>
      <c r="GH209">
        <v>0.26479999999999998</v>
      </c>
      <c r="GI209">
        <v>-4.4239819368145623</v>
      </c>
      <c r="GJ209">
        <v>-4.7384624312344064E-3</v>
      </c>
      <c r="GK209">
        <v>2.0540812038047919E-6</v>
      </c>
      <c r="GL209">
        <v>-4.204614941727041E-10</v>
      </c>
      <c r="GM209">
        <v>0.26473705503428657</v>
      </c>
      <c r="GN209">
        <v>0</v>
      </c>
      <c r="GO209">
        <v>0</v>
      </c>
      <c r="GP209">
        <v>0</v>
      </c>
      <c r="GQ209">
        <v>6</v>
      </c>
      <c r="GR209">
        <v>2075</v>
      </c>
      <c r="GS209">
        <v>4</v>
      </c>
      <c r="GT209">
        <v>32</v>
      </c>
      <c r="GU209">
        <v>203.1</v>
      </c>
      <c r="GV209">
        <v>203</v>
      </c>
      <c r="GW209">
        <v>3.3996599999999999</v>
      </c>
      <c r="GX209">
        <v>2.51831</v>
      </c>
      <c r="GY209">
        <v>2.04834</v>
      </c>
      <c r="GZ209">
        <v>2.6171899999999999</v>
      </c>
      <c r="HA209">
        <v>2.1972700000000001</v>
      </c>
      <c r="HB209">
        <v>2.2753899999999998</v>
      </c>
      <c r="HC209">
        <v>38.870399999999997</v>
      </c>
      <c r="HD209">
        <v>13.361499999999999</v>
      </c>
      <c r="HE209">
        <v>18</v>
      </c>
      <c r="HF209">
        <v>415.45699999999999</v>
      </c>
      <c r="HG209">
        <v>753.39200000000005</v>
      </c>
      <c r="HH209">
        <v>30.996500000000001</v>
      </c>
      <c r="HI209">
        <v>36.025799999999997</v>
      </c>
      <c r="HJ209">
        <v>29.999199999999998</v>
      </c>
      <c r="HK209">
        <v>35.947600000000001</v>
      </c>
      <c r="HL209">
        <v>35.932299999999998</v>
      </c>
      <c r="HM209">
        <v>67.978399999999993</v>
      </c>
      <c r="HN209">
        <v>0</v>
      </c>
      <c r="HO209">
        <v>100</v>
      </c>
      <c r="HP209">
        <v>31</v>
      </c>
      <c r="HQ209">
        <v>1297.3399999999999</v>
      </c>
      <c r="HR209">
        <v>36.343699999999998</v>
      </c>
      <c r="HS209">
        <v>98.361900000000006</v>
      </c>
      <c r="HT209">
        <v>97.045599999999993</v>
      </c>
    </row>
    <row r="210" spans="1:228" x14ac:dyDescent="0.2">
      <c r="A210">
        <v>195</v>
      </c>
      <c r="B210">
        <v>1678299817.5999999</v>
      </c>
      <c r="C210">
        <v>774.59999990463257</v>
      </c>
      <c r="D210" t="s">
        <v>749</v>
      </c>
      <c r="E210" t="s">
        <v>750</v>
      </c>
      <c r="F210">
        <v>4</v>
      </c>
      <c r="G210">
        <v>1678299815.5999999</v>
      </c>
      <c r="H210">
        <f t="shared" si="102"/>
        <v>8.4335952288092423E-4</v>
      </c>
      <c r="I210">
        <f t="shared" si="103"/>
        <v>0.8433595228809242</v>
      </c>
      <c r="J210">
        <f t="shared" si="104"/>
        <v>19.234567212355401</v>
      </c>
      <c r="K210">
        <f t="shared" si="105"/>
        <v>1259.3814285714291</v>
      </c>
      <c r="L210">
        <f t="shared" si="106"/>
        <v>661.42267969996794</v>
      </c>
      <c r="M210">
        <f t="shared" si="107"/>
        <v>67.014280279672619</v>
      </c>
      <c r="N210">
        <f t="shared" si="108"/>
        <v>127.5984973354465</v>
      </c>
      <c r="O210">
        <f t="shared" si="109"/>
        <v>5.4133203266505558E-2</v>
      </c>
      <c r="P210">
        <f t="shared" si="110"/>
        <v>2.7677034072040918</v>
      </c>
      <c r="Q210">
        <f t="shared" si="111"/>
        <v>5.3551808150379257E-2</v>
      </c>
      <c r="R210">
        <f t="shared" si="112"/>
        <v>3.352159570929527E-2</v>
      </c>
      <c r="S210">
        <f t="shared" si="113"/>
        <v>226.11542794649813</v>
      </c>
      <c r="T210">
        <f t="shared" si="114"/>
        <v>34.860237904302956</v>
      </c>
      <c r="U210">
        <f t="shared" si="115"/>
        <v>33.574628571428569</v>
      </c>
      <c r="V210">
        <f t="shared" si="116"/>
        <v>5.2175352314550754</v>
      </c>
      <c r="W210">
        <f t="shared" si="117"/>
        <v>70.30201263098094</v>
      </c>
      <c r="X210">
        <f t="shared" si="118"/>
        <v>3.692081170945428</v>
      </c>
      <c r="Y210">
        <f t="shared" si="119"/>
        <v>5.25174320445897</v>
      </c>
      <c r="Z210">
        <f t="shared" si="120"/>
        <v>1.5254540605096474</v>
      </c>
      <c r="AA210">
        <f t="shared" si="121"/>
        <v>-37.192154959048757</v>
      </c>
      <c r="AB210">
        <f t="shared" si="122"/>
        <v>17.434406185478952</v>
      </c>
      <c r="AC210">
        <f t="shared" si="123"/>
        <v>1.4516292937720987</v>
      </c>
      <c r="AD210">
        <f t="shared" si="124"/>
        <v>207.80930846670043</v>
      </c>
      <c r="AE210">
        <f t="shared" si="125"/>
        <v>30.087141196685703</v>
      </c>
      <c r="AF210">
        <f t="shared" si="126"/>
        <v>0.8446787184053719</v>
      </c>
      <c r="AG210">
        <f t="shared" si="127"/>
        <v>19.234567212355401</v>
      </c>
      <c r="AH210">
        <v>1334.655073992227</v>
      </c>
      <c r="AI210">
        <v>1309.6599393939391</v>
      </c>
      <c r="AJ210">
        <v>1.768218460558789</v>
      </c>
      <c r="AK210">
        <v>61.006110821722046</v>
      </c>
      <c r="AL210">
        <f t="shared" si="128"/>
        <v>0.8433595228809242</v>
      </c>
      <c r="AM210">
        <v>35.689557443722947</v>
      </c>
      <c r="AN210">
        <v>36.439691515151488</v>
      </c>
      <c r="AO210">
        <v>-1.0172077923037919E-5</v>
      </c>
      <c r="AP210">
        <v>102.99</v>
      </c>
      <c r="AQ210">
        <v>229</v>
      </c>
      <c r="AR210">
        <v>35</v>
      </c>
      <c r="AS210">
        <f t="shared" si="129"/>
        <v>1</v>
      </c>
      <c r="AT210">
        <f t="shared" si="130"/>
        <v>0</v>
      </c>
      <c r="AU210">
        <f t="shared" si="131"/>
        <v>47232.543368767183</v>
      </c>
      <c r="AV210">
        <f t="shared" si="132"/>
        <v>1200.018571428571</v>
      </c>
      <c r="AW210">
        <f t="shared" si="133"/>
        <v>1025.9391564489624</v>
      </c>
      <c r="AX210">
        <f t="shared" si="134"/>
        <v>0.85493606588740167</v>
      </c>
      <c r="AY210">
        <f t="shared" si="135"/>
        <v>0.18842660716268528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1678299815.5999999</v>
      </c>
      <c r="BF210">
        <v>1259.3814285714291</v>
      </c>
      <c r="BG210">
        <v>1288.1342857142861</v>
      </c>
      <c r="BH210">
        <v>36.440385714285711</v>
      </c>
      <c r="BI210">
        <v>35.689142857142862</v>
      </c>
      <c r="BJ210">
        <v>1267.3671428571431</v>
      </c>
      <c r="BK210">
        <v>36.175657142857148</v>
      </c>
      <c r="BL210">
        <v>650.04142857142858</v>
      </c>
      <c r="BM210">
        <v>101.2184285714286</v>
      </c>
      <c r="BN210">
        <v>9.9960314285714294E-2</v>
      </c>
      <c r="BO210">
        <v>33.691471428571433</v>
      </c>
      <c r="BP210">
        <v>33.574628571428569</v>
      </c>
      <c r="BQ210">
        <v>999.89999999999986</v>
      </c>
      <c r="BR210">
        <v>0</v>
      </c>
      <c r="BS210">
        <v>0</v>
      </c>
      <c r="BT210">
        <v>8995.09</v>
      </c>
      <c r="BU210">
        <v>0</v>
      </c>
      <c r="BV210">
        <v>239.80442857142859</v>
      </c>
      <c r="BW210">
        <v>-28.753</v>
      </c>
      <c r="BX210">
        <v>1307.008571428571</v>
      </c>
      <c r="BY210">
        <v>1335.808571428571</v>
      </c>
      <c r="BZ210">
        <v>0.75124671428571421</v>
      </c>
      <c r="CA210">
        <v>1288.1342857142861</v>
      </c>
      <c r="CB210">
        <v>35.689142857142862</v>
      </c>
      <c r="CC210">
        <v>3.6884357142857138</v>
      </c>
      <c r="CD210">
        <v>3.6123942857142848</v>
      </c>
      <c r="CE210">
        <v>27.513028571428571</v>
      </c>
      <c r="CF210">
        <v>27.15745714285714</v>
      </c>
      <c r="CG210">
        <v>1200.018571428571</v>
      </c>
      <c r="CH210">
        <v>0.50004700000000002</v>
      </c>
      <c r="CI210">
        <v>0.49995299999999998</v>
      </c>
      <c r="CJ210">
        <v>0</v>
      </c>
      <c r="CK210">
        <v>868.01428571428573</v>
      </c>
      <c r="CL210">
        <v>4.9990899999999998</v>
      </c>
      <c r="CM210">
        <v>9053.1657142857148</v>
      </c>
      <c r="CN210">
        <v>9558.1528571428553</v>
      </c>
      <c r="CO210">
        <v>45.686999999999998</v>
      </c>
      <c r="CP210">
        <v>47.5</v>
      </c>
      <c r="CQ210">
        <v>46.5</v>
      </c>
      <c r="CR210">
        <v>46.741</v>
      </c>
      <c r="CS210">
        <v>46.875</v>
      </c>
      <c r="CT210">
        <v>597.56714285714293</v>
      </c>
      <c r="CU210">
        <v>597.45142857142855</v>
      </c>
      <c r="CV210">
        <v>0</v>
      </c>
      <c r="CW210">
        <v>1678299817.7</v>
      </c>
      <c r="CX210">
        <v>0</v>
      </c>
      <c r="CY210">
        <v>1678287632.5</v>
      </c>
      <c r="CZ210" t="s">
        <v>356</v>
      </c>
      <c r="DA210">
        <v>1678287627</v>
      </c>
      <c r="DB210">
        <v>1678287632.5</v>
      </c>
      <c r="DC210">
        <v>15</v>
      </c>
      <c r="DD210">
        <v>2.5999999999999999E-2</v>
      </c>
      <c r="DE210">
        <v>3.3000000000000002E-2</v>
      </c>
      <c r="DF210">
        <v>-6.1950000000000003</v>
      </c>
      <c r="DG210">
        <v>0.26400000000000001</v>
      </c>
      <c r="DH210">
        <v>415</v>
      </c>
      <c r="DI210">
        <v>32</v>
      </c>
      <c r="DJ210">
        <v>0.71</v>
      </c>
      <c r="DK210">
        <v>0.35</v>
      </c>
      <c r="DL210">
        <v>-28.7130756097561</v>
      </c>
      <c r="DM210">
        <v>-0.47303832752599823</v>
      </c>
      <c r="DN210">
        <v>6.9854593858706404E-2</v>
      </c>
      <c r="DO210">
        <v>0</v>
      </c>
      <c r="DP210">
        <v>0.76249085365853664</v>
      </c>
      <c r="DQ210">
        <v>-0.1234173031358881</v>
      </c>
      <c r="DR210">
        <v>1.3955033019092081E-2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375</v>
      </c>
      <c r="EA210">
        <v>3.2938900000000002</v>
      </c>
      <c r="EB210">
        <v>2.6252599999999999</v>
      </c>
      <c r="EC210">
        <v>0.21573899999999999</v>
      </c>
      <c r="ED210">
        <v>0.21642800000000001</v>
      </c>
      <c r="EE210">
        <v>0.144985</v>
      </c>
      <c r="EF210">
        <v>0.14169499999999999</v>
      </c>
      <c r="EG210">
        <v>23504.9</v>
      </c>
      <c r="EH210">
        <v>23806.9</v>
      </c>
      <c r="EI210">
        <v>27905.7</v>
      </c>
      <c r="EJ210">
        <v>29271.7</v>
      </c>
      <c r="EK210">
        <v>32851.699999999997</v>
      </c>
      <c r="EL210">
        <v>34896.800000000003</v>
      </c>
      <c r="EM210">
        <v>39411.599999999999</v>
      </c>
      <c r="EN210">
        <v>41857.800000000003</v>
      </c>
      <c r="EO210">
        <v>1.7747999999999999</v>
      </c>
      <c r="EP210">
        <v>2.1548799999999999</v>
      </c>
      <c r="EQ210">
        <v>0.106044</v>
      </c>
      <c r="ER210">
        <v>0</v>
      </c>
      <c r="ES210">
        <v>31.849599999999999</v>
      </c>
      <c r="ET210">
        <v>999.9</v>
      </c>
      <c r="EU210">
        <v>74.3</v>
      </c>
      <c r="EV210">
        <v>33.6</v>
      </c>
      <c r="EW210">
        <v>38.354500000000002</v>
      </c>
      <c r="EX210">
        <v>57.112900000000003</v>
      </c>
      <c r="EY210">
        <v>-4.4230799999999997</v>
      </c>
      <c r="EZ210">
        <v>2</v>
      </c>
      <c r="FA210">
        <v>0.70098300000000002</v>
      </c>
      <c r="FB210">
        <v>0.98616599999999999</v>
      </c>
      <c r="FC210">
        <v>20.268899999999999</v>
      </c>
      <c r="FD210">
        <v>5.2163899999999996</v>
      </c>
      <c r="FE210">
        <v>12.0099</v>
      </c>
      <c r="FF210">
        <v>4.9859</v>
      </c>
      <c r="FG210">
        <v>3.2845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1.86219</v>
      </c>
      <c r="FN210">
        <v>1.8643099999999999</v>
      </c>
      <c r="FO210">
        <v>1.8603499999999999</v>
      </c>
      <c r="FP210">
        <v>1.86111</v>
      </c>
      <c r="FQ210">
        <v>1.8602000000000001</v>
      </c>
      <c r="FR210">
        <v>1.8619300000000001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-7.99</v>
      </c>
      <c r="GH210">
        <v>0.26469999999999999</v>
      </c>
      <c r="GI210">
        <v>-4.4239819368145623</v>
      </c>
      <c r="GJ210">
        <v>-4.7384624312344064E-3</v>
      </c>
      <c r="GK210">
        <v>2.0540812038047919E-6</v>
      </c>
      <c r="GL210">
        <v>-4.204614941727041E-10</v>
      </c>
      <c r="GM210">
        <v>0.26473705503428657</v>
      </c>
      <c r="GN210">
        <v>0</v>
      </c>
      <c r="GO210">
        <v>0</v>
      </c>
      <c r="GP210">
        <v>0</v>
      </c>
      <c r="GQ210">
        <v>6</v>
      </c>
      <c r="GR210">
        <v>2075</v>
      </c>
      <c r="GS210">
        <v>4</v>
      </c>
      <c r="GT210">
        <v>32</v>
      </c>
      <c r="GU210">
        <v>203.2</v>
      </c>
      <c r="GV210">
        <v>203.1</v>
      </c>
      <c r="GW210">
        <v>3.41309</v>
      </c>
      <c r="GX210">
        <v>2.50366</v>
      </c>
      <c r="GY210">
        <v>2.04834</v>
      </c>
      <c r="GZ210">
        <v>2.6171899999999999</v>
      </c>
      <c r="HA210">
        <v>2.1972700000000001</v>
      </c>
      <c r="HB210">
        <v>2.34619</v>
      </c>
      <c r="HC210">
        <v>38.870399999999997</v>
      </c>
      <c r="HD210">
        <v>13.379</v>
      </c>
      <c r="HE210">
        <v>18</v>
      </c>
      <c r="HF210">
        <v>415.78</v>
      </c>
      <c r="HG210">
        <v>753.75800000000004</v>
      </c>
      <c r="HH210">
        <v>30.996700000000001</v>
      </c>
      <c r="HI210">
        <v>36.017800000000001</v>
      </c>
      <c r="HJ210">
        <v>29.999199999999998</v>
      </c>
      <c r="HK210">
        <v>35.9422</v>
      </c>
      <c r="HL210">
        <v>35.928100000000001</v>
      </c>
      <c r="HM210">
        <v>68.259500000000003</v>
      </c>
      <c r="HN210">
        <v>0</v>
      </c>
      <c r="HO210">
        <v>100</v>
      </c>
      <c r="HP210">
        <v>31</v>
      </c>
      <c r="HQ210">
        <v>1304.02</v>
      </c>
      <c r="HR210">
        <v>36.322800000000001</v>
      </c>
      <c r="HS210">
        <v>98.363399999999999</v>
      </c>
      <c r="HT210">
        <v>97.046999999999997</v>
      </c>
    </row>
    <row r="211" spans="1:228" x14ac:dyDescent="0.2">
      <c r="A211">
        <v>196</v>
      </c>
      <c r="B211">
        <v>1678299821.5999999</v>
      </c>
      <c r="C211">
        <v>778.59999990463257</v>
      </c>
      <c r="D211" t="s">
        <v>751</v>
      </c>
      <c r="E211" t="s">
        <v>752</v>
      </c>
      <c r="F211">
        <v>4</v>
      </c>
      <c r="G211">
        <v>1678299819.2874999</v>
      </c>
      <c r="H211">
        <f t="shared" si="102"/>
        <v>8.4089384482833262E-4</v>
      </c>
      <c r="I211">
        <f t="shared" si="103"/>
        <v>0.84089384482833263</v>
      </c>
      <c r="J211">
        <f t="shared" si="104"/>
        <v>19.722552865037521</v>
      </c>
      <c r="K211">
        <f t="shared" si="105"/>
        <v>1265.5162499999999</v>
      </c>
      <c r="L211">
        <f t="shared" si="106"/>
        <v>652.98581473579861</v>
      </c>
      <c r="M211">
        <f t="shared" si="107"/>
        <v>66.160584521489184</v>
      </c>
      <c r="N211">
        <f t="shared" si="108"/>
        <v>128.22222616783722</v>
      </c>
      <c r="O211">
        <f t="shared" si="109"/>
        <v>5.4122003653174509E-2</v>
      </c>
      <c r="P211">
        <f t="shared" si="110"/>
        <v>2.7734655806521862</v>
      </c>
      <c r="Q211">
        <f t="shared" si="111"/>
        <v>5.3542041145245439E-2</v>
      </c>
      <c r="R211">
        <f t="shared" si="112"/>
        <v>3.3515365069077922E-2</v>
      </c>
      <c r="S211">
        <f t="shared" si="113"/>
        <v>226.11040385802096</v>
      </c>
      <c r="T211">
        <f t="shared" si="114"/>
        <v>34.848286577412885</v>
      </c>
      <c r="U211">
        <f t="shared" si="115"/>
        <v>33.5593</v>
      </c>
      <c r="V211">
        <f t="shared" si="116"/>
        <v>5.2130619128100237</v>
      </c>
      <c r="W211">
        <f t="shared" si="117"/>
        <v>70.335964244020118</v>
      </c>
      <c r="X211">
        <f t="shared" si="118"/>
        <v>3.691725563370432</v>
      </c>
      <c r="Y211">
        <f t="shared" si="119"/>
        <v>5.2487025706543831</v>
      </c>
      <c r="Z211">
        <f t="shared" si="120"/>
        <v>1.5213363494395917</v>
      </c>
      <c r="AA211">
        <f t="shared" si="121"/>
        <v>-37.083418556929466</v>
      </c>
      <c r="AB211">
        <f t="shared" si="122"/>
        <v>18.21377974204028</v>
      </c>
      <c r="AC211">
        <f t="shared" si="123"/>
        <v>1.5131808591419162</v>
      </c>
      <c r="AD211">
        <f t="shared" si="124"/>
        <v>208.7539459022737</v>
      </c>
      <c r="AE211">
        <f t="shared" si="125"/>
        <v>30.089997945650357</v>
      </c>
      <c r="AF211">
        <f t="shared" si="126"/>
        <v>0.84151355509544901</v>
      </c>
      <c r="AG211">
        <f t="shared" si="127"/>
        <v>19.722552865037521</v>
      </c>
      <c r="AH211">
        <v>1341.540113941187</v>
      </c>
      <c r="AI211">
        <v>1316.408484848484</v>
      </c>
      <c r="AJ211">
        <v>1.6788466942569391</v>
      </c>
      <c r="AK211">
        <v>61.006110821722046</v>
      </c>
      <c r="AL211">
        <f t="shared" si="128"/>
        <v>0.84089384482833263</v>
      </c>
      <c r="AM211">
        <v>35.687698984848467</v>
      </c>
      <c r="AN211">
        <v>36.436172121212131</v>
      </c>
      <c r="AO211">
        <v>-8.5377489177887954E-5</v>
      </c>
      <c r="AP211">
        <v>102.99</v>
      </c>
      <c r="AQ211">
        <v>229</v>
      </c>
      <c r="AR211">
        <v>35</v>
      </c>
      <c r="AS211">
        <f t="shared" si="129"/>
        <v>1</v>
      </c>
      <c r="AT211">
        <f t="shared" si="130"/>
        <v>0</v>
      </c>
      <c r="AU211">
        <f t="shared" si="131"/>
        <v>47392.438869036792</v>
      </c>
      <c r="AV211">
        <f t="shared" si="132"/>
        <v>1199.9862499999999</v>
      </c>
      <c r="AW211">
        <f t="shared" si="133"/>
        <v>1025.9120760922387</v>
      </c>
      <c r="AX211">
        <f t="shared" si="134"/>
        <v>0.85493652622456195</v>
      </c>
      <c r="AY211">
        <f t="shared" si="135"/>
        <v>0.18842749561340472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1678299819.2874999</v>
      </c>
      <c r="BF211">
        <v>1265.5162499999999</v>
      </c>
      <c r="BG211">
        <v>1294.2750000000001</v>
      </c>
      <c r="BH211">
        <v>36.436262499999998</v>
      </c>
      <c r="BI211">
        <v>35.687775000000002</v>
      </c>
      <c r="BJ211">
        <v>1273.51</v>
      </c>
      <c r="BK211">
        <v>36.171512499999999</v>
      </c>
      <c r="BL211">
        <v>649.99237500000004</v>
      </c>
      <c r="BM211">
        <v>101.22024999999999</v>
      </c>
      <c r="BN211">
        <v>9.9844600000000006E-2</v>
      </c>
      <c r="BO211">
        <v>33.681112499999998</v>
      </c>
      <c r="BP211">
        <v>33.5593</v>
      </c>
      <c r="BQ211">
        <v>999.9</v>
      </c>
      <c r="BR211">
        <v>0</v>
      </c>
      <c r="BS211">
        <v>0</v>
      </c>
      <c r="BT211">
        <v>9025.5450000000001</v>
      </c>
      <c r="BU211">
        <v>0</v>
      </c>
      <c r="BV211">
        <v>240.629875</v>
      </c>
      <c r="BW211">
        <v>-28.759662500000001</v>
      </c>
      <c r="BX211">
        <v>1313.3712499999999</v>
      </c>
      <c r="BY211">
        <v>1342.1737499999999</v>
      </c>
      <c r="BZ211">
        <v>0.74849212499999995</v>
      </c>
      <c r="CA211">
        <v>1294.2750000000001</v>
      </c>
      <c r="CB211">
        <v>35.687775000000002</v>
      </c>
      <c r="CC211">
        <v>3.6880837500000001</v>
      </c>
      <c r="CD211">
        <v>3.6123224999999999</v>
      </c>
      <c r="CE211">
        <v>27.511387500000001</v>
      </c>
      <c r="CF211">
        <v>27.1571125</v>
      </c>
      <c r="CG211">
        <v>1199.9862499999999</v>
      </c>
      <c r="CH211">
        <v>0.50003149999999996</v>
      </c>
      <c r="CI211">
        <v>0.49996849999999998</v>
      </c>
      <c r="CJ211">
        <v>0</v>
      </c>
      <c r="CK211">
        <v>868.06312500000001</v>
      </c>
      <c r="CL211">
        <v>4.9990899999999998</v>
      </c>
      <c r="CM211">
        <v>9053.244999999999</v>
      </c>
      <c r="CN211">
        <v>9557.8525000000009</v>
      </c>
      <c r="CO211">
        <v>45.686999999999998</v>
      </c>
      <c r="CP211">
        <v>47.5</v>
      </c>
      <c r="CQ211">
        <v>46.5</v>
      </c>
      <c r="CR211">
        <v>46.686999999999998</v>
      </c>
      <c r="CS211">
        <v>46.827749999999988</v>
      </c>
      <c r="CT211">
        <v>597.53250000000003</v>
      </c>
      <c r="CU211">
        <v>597.45375000000001</v>
      </c>
      <c r="CV211">
        <v>0</v>
      </c>
      <c r="CW211">
        <v>1678299821.9000001</v>
      </c>
      <c r="CX211">
        <v>0</v>
      </c>
      <c r="CY211">
        <v>1678287632.5</v>
      </c>
      <c r="CZ211" t="s">
        <v>356</v>
      </c>
      <c r="DA211">
        <v>1678287627</v>
      </c>
      <c r="DB211">
        <v>1678287632.5</v>
      </c>
      <c r="DC211">
        <v>15</v>
      </c>
      <c r="DD211">
        <v>2.5999999999999999E-2</v>
      </c>
      <c r="DE211">
        <v>3.3000000000000002E-2</v>
      </c>
      <c r="DF211">
        <v>-6.1950000000000003</v>
      </c>
      <c r="DG211">
        <v>0.26400000000000001</v>
      </c>
      <c r="DH211">
        <v>415</v>
      </c>
      <c r="DI211">
        <v>32</v>
      </c>
      <c r="DJ211">
        <v>0.71</v>
      </c>
      <c r="DK211">
        <v>0.35</v>
      </c>
      <c r="DL211">
        <v>-28.73872439024391</v>
      </c>
      <c r="DM211">
        <v>-7.2815331010529449E-2</v>
      </c>
      <c r="DN211">
        <v>4.4954724000866329E-2</v>
      </c>
      <c r="DO211">
        <v>1</v>
      </c>
      <c r="DP211">
        <v>0.75489904878048786</v>
      </c>
      <c r="DQ211">
        <v>-5.5192013937283242E-2</v>
      </c>
      <c r="DR211">
        <v>6.0615542599568488E-3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654</v>
      </c>
      <c r="EA211">
        <v>3.29393</v>
      </c>
      <c r="EB211">
        <v>2.6253500000000001</v>
      </c>
      <c r="EC211">
        <v>0.216423</v>
      </c>
      <c r="ED211">
        <v>0.21712699999999999</v>
      </c>
      <c r="EE211">
        <v>0.144982</v>
      </c>
      <c r="EF211">
        <v>0.14169399999999999</v>
      </c>
      <c r="EG211">
        <v>23484.9</v>
      </c>
      <c r="EH211">
        <v>23786.1</v>
      </c>
      <c r="EI211">
        <v>27906.400000000001</v>
      </c>
      <c r="EJ211">
        <v>29272.3</v>
      </c>
      <c r="EK211">
        <v>32852.699999999997</v>
      </c>
      <c r="EL211">
        <v>34897.599999999999</v>
      </c>
      <c r="EM211">
        <v>39412.6</v>
      </c>
      <c r="EN211">
        <v>41858.699999999997</v>
      </c>
      <c r="EO211">
        <v>1.77332</v>
      </c>
      <c r="EP211">
        <v>2.1549499999999999</v>
      </c>
      <c r="EQ211">
        <v>0.107422</v>
      </c>
      <c r="ER211">
        <v>0</v>
      </c>
      <c r="ES211">
        <v>31.820699999999999</v>
      </c>
      <c r="ET211">
        <v>999.9</v>
      </c>
      <c r="EU211">
        <v>74.3</v>
      </c>
      <c r="EV211">
        <v>33.6</v>
      </c>
      <c r="EW211">
        <v>38.355200000000004</v>
      </c>
      <c r="EX211">
        <v>57.172899999999998</v>
      </c>
      <c r="EY211">
        <v>-4.4551299999999996</v>
      </c>
      <c r="EZ211">
        <v>2</v>
      </c>
      <c r="FA211">
        <v>0.70021599999999995</v>
      </c>
      <c r="FB211">
        <v>0.97877700000000001</v>
      </c>
      <c r="FC211">
        <v>20.269100000000002</v>
      </c>
      <c r="FD211">
        <v>5.2165400000000002</v>
      </c>
      <c r="FE211">
        <v>12.0099</v>
      </c>
      <c r="FF211">
        <v>4.9856499999999997</v>
      </c>
      <c r="FG211">
        <v>3.2845499999999999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1.86222</v>
      </c>
      <c r="FN211">
        <v>1.8643000000000001</v>
      </c>
      <c r="FO211">
        <v>1.8603499999999999</v>
      </c>
      <c r="FP211">
        <v>1.86111</v>
      </c>
      <c r="FQ211">
        <v>1.8602000000000001</v>
      </c>
      <c r="FR211">
        <v>1.8619399999999999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-8</v>
      </c>
      <c r="GH211">
        <v>0.26469999999999999</v>
      </c>
      <c r="GI211">
        <v>-4.4239819368145623</v>
      </c>
      <c r="GJ211">
        <v>-4.7384624312344064E-3</v>
      </c>
      <c r="GK211">
        <v>2.0540812038047919E-6</v>
      </c>
      <c r="GL211">
        <v>-4.204614941727041E-10</v>
      </c>
      <c r="GM211">
        <v>0.26473705503428657</v>
      </c>
      <c r="GN211">
        <v>0</v>
      </c>
      <c r="GO211">
        <v>0</v>
      </c>
      <c r="GP211">
        <v>0</v>
      </c>
      <c r="GQ211">
        <v>6</v>
      </c>
      <c r="GR211">
        <v>2075</v>
      </c>
      <c r="GS211">
        <v>4</v>
      </c>
      <c r="GT211">
        <v>32</v>
      </c>
      <c r="GU211">
        <v>203.2</v>
      </c>
      <c r="GV211">
        <v>203.2</v>
      </c>
      <c r="GW211">
        <v>3.4277299999999999</v>
      </c>
      <c r="GX211">
        <v>2.51831</v>
      </c>
      <c r="GY211">
        <v>2.04834</v>
      </c>
      <c r="GZ211">
        <v>2.6171899999999999</v>
      </c>
      <c r="HA211">
        <v>2.1972700000000001</v>
      </c>
      <c r="HB211">
        <v>2.2985799999999998</v>
      </c>
      <c r="HC211">
        <v>38.870399999999997</v>
      </c>
      <c r="HD211">
        <v>13.379</v>
      </c>
      <c r="HE211">
        <v>18</v>
      </c>
      <c r="HF211">
        <v>414.90899999999999</v>
      </c>
      <c r="HG211">
        <v>753.779</v>
      </c>
      <c r="HH211">
        <v>30.997399999999999</v>
      </c>
      <c r="HI211">
        <v>36.009099999999997</v>
      </c>
      <c r="HJ211">
        <v>29.999199999999998</v>
      </c>
      <c r="HK211">
        <v>35.936799999999998</v>
      </c>
      <c r="HL211">
        <v>35.923699999999997</v>
      </c>
      <c r="HM211">
        <v>68.537099999999995</v>
      </c>
      <c r="HN211">
        <v>0</v>
      </c>
      <c r="HO211">
        <v>100</v>
      </c>
      <c r="HP211">
        <v>31</v>
      </c>
      <c r="HQ211">
        <v>1310.73</v>
      </c>
      <c r="HR211">
        <v>36.2896</v>
      </c>
      <c r="HS211">
        <v>98.365799999999993</v>
      </c>
      <c r="HT211">
        <v>97.049199999999999</v>
      </c>
    </row>
    <row r="212" spans="1:228" x14ac:dyDescent="0.2">
      <c r="A212">
        <v>197</v>
      </c>
      <c r="B212">
        <v>1678299825.5999999</v>
      </c>
      <c r="C212">
        <v>782.59999990463257</v>
      </c>
      <c r="D212" t="s">
        <v>753</v>
      </c>
      <c r="E212" t="s">
        <v>754</v>
      </c>
      <c r="F212">
        <v>4</v>
      </c>
      <c r="G212">
        <v>1678299823.5999999</v>
      </c>
      <c r="H212">
        <f t="shared" si="102"/>
        <v>8.4250720003862611E-4</v>
      </c>
      <c r="I212">
        <f t="shared" si="103"/>
        <v>0.84250720003862611</v>
      </c>
      <c r="J212">
        <f t="shared" si="104"/>
        <v>19.562774310620938</v>
      </c>
      <c r="K212">
        <f t="shared" si="105"/>
        <v>1272.6171428571431</v>
      </c>
      <c r="L212">
        <f t="shared" si="106"/>
        <v>664.85629046125428</v>
      </c>
      <c r="M212">
        <f t="shared" si="107"/>
        <v>67.363870184178609</v>
      </c>
      <c r="N212">
        <f t="shared" si="108"/>
        <v>128.94277640979143</v>
      </c>
      <c r="O212">
        <f t="shared" si="109"/>
        <v>5.414953735325654E-2</v>
      </c>
      <c r="P212">
        <f t="shared" si="110"/>
        <v>2.7638388371632536</v>
      </c>
      <c r="Q212">
        <f t="shared" si="111"/>
        <v>5.3566989368912528E-2</v>
      </c>
      <c r="R212">
        <f t="shared" si="112"/>
        <v>3.3531185644832345E-2</v>
      </c>
      <c r="S212">
        <f t="shared" si="113"/>
        <v>226.11644280379826</v>
      </c>
      <c r="T212">
        <f t="shared" si="114"/>
        <v>34.839976274213363</v>
      </c>
      <c r="U212">
        <f t="shared" si="115"/>
        <v>33.567014285714293</v>
      </c>
      <c r="V212">
        <f t="shared" si="116"/>
        <v>5.2153127464187339</v>
      </c>
      <c r="W212">
        <f t="shared" si="117"/>
        <v>70.382758272357364</v>
      </c>
      <c r="X212">
        <f t="shared" si="118"/>
        <v>3.6917720673394889</v>
      </c>
      <c r="Y212">
        <f t="shared" si="119"/>
        <v>5.2452790398659648</v>
      </c>
      <c r="Z212">
        <f t="shared" si="120"/>
        <v>1.523540679079245</v>
      </c>
      <c r="AA212">
        <f t="shared" si="121"/>
        <v>-37.154567521703413</v>
      </c>
      <c r="AB212">
        <f t="shared" si="122"/>
        <v>15.262274988857005</v>
      </c>
      <c r="AC212">
        <f t="shared" si="123"/>
        <v>1.2723649285765253</v>
      </c>
      <c r="AD212">
        <f t="shared" si="124"/>
        <v>205.49651519952837</v>
      </c>
      <c r="AE212">
        <f t="shared" si="125"/>
        <v>30.211632495942922</v>
      </c>
      <c r="AF212">
        <f t="shared" si="126"/>
        <v>0.84323987493559871</v>
      </c>
      <c r="AG212">
        <f t="shared" si="127"/>
        <v>19.562774310620938</v>
      </c>
      <c r="AH212">
        <v>1348.504664339378</v>
      </c>
      <c r="AI212">
        <v>1323.3362424242421</v>
      </c>
      <c r="AJ212">
        <v>1.730061535196161</v>
      </c>
      <c r="AK212">
        <v>61.006110821722046</v>
      </c>
      <c r="AL212">
        <f t="shared" si="128"/>
        <v>0.84250720003862611</v>
      </c>
      <c r="AM212">
        <v>35.686219008658021</v>
      </c>
      <c r="AN212">
        <v>36.435617575757583</v>
      </c>
      <c r="AO212">
        <v>-1.0160894660595879E-5</v>
      </c>
      <c r="AP212">
        <v>102.99</v>
      </c>
      <c r="AQ212">
        <v>229</v>
      </c>
      <c r="AR212">
        <v>35</v>
      </c>
      <c r="AS212">
        <f t="shared" si="129"/>
        <v>1</v>
      </c>
      <c r="AT212">
        <f t="shared" si="130"/>
        <v>0</v>
      </c>
      <c r="AU212">
        <f t="shared" si="131"/>
        <v>47129.884856485754</v>
      </c>
      <c r="AV212">
        <f t="shared" si="132"/>
        <v>1200.022857142857</v>
      </c>
      <c r="AW212">
        <f t="shared" si="133"/>
        <v>1025.9429278776156</v>
      </c>
      <c r="AX212">
        <f t="shared" si="134"/>
        <v>0.85493615539981493</v>
      </c>
      <c r="AY212">
        <f t="shared" si="135"/>
        <v>0.18842677992164292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1678299823.5999999</v>
      </c>
      <c r="BF212">
        <v>1272.6171428571431</v>
      </c>
      <c r="BG212">
        <v>1301.494285714286</v>
      </c>
      <c r="BH212">
        <v>36.436414285714292</v>
      </c>
      <c r="BI212">
        <v>35.686428571428571</v>
      </c>
      <c r="BJ212">
        <v>1280.6214285714291</v>
      </c>
      <c r="BK212">
        <v>36.171685714285708</v>
      </c>
      <c r="BL212">
        <v>650.02457142857145</v>
      </c>
      <c r="BM212">
        <v>101.2208571428572</v>
      </c>
      <c r="BN212">
        <v>0.1000916857142857</v>
      </c>
      <c r="BO212">
        <v>33.669442857142847</v>
      </c>
      <c r="BP212">
        <v>33.567014285714293</v>
      </c>
      <c r="BQ212">
        <v>999.89999999999986</v>
      </c>
      <c r="BR212">
        <v>0</v>
      </c>
      <c r="BS212">
        <v>0</v>
      </c>
      <c r="BT212">
        <v>8974.3742857142861</v>
      </c>
      <c r="BU212">
        <v>0</v>
      </c>
      <c r="BV212">
        <v>247.17471428571429</v>
      </c>
      <c r="BW212">
        <v>-28.878214285714279</v>
      </c>
      <c r="BX212">
        <v>1320.74</v>
      </c>
      <c r="BY212">
        <v>1349.658571428572</v>
      </c>
      <c r="BZ212">
        <v>0.7499918571428571</v>
      </c>
      <c r="CA212">
        <v>1301.494285714286</v>
      </c>
      <c r="CB212">
        <v>35.686428571428571</v>
      </c>
      <c r="CC212">
        <v>3.6881300000000001</v>
      </c>
      <c r="CD212">
        <v>3.6122185714285719</v>
      </c>
      <c r="CE212">
        <v>27.51164285714286</v>
      </c>
      <c r="CF212">
        <v>27.15662857142857</v>
      </c>
      <c r="CG212">
        <v>1200.022857142857</v>
      </c>
      <c r="CH212">
        <v>0.50004499999999996</v>
      </c>
      <c r="CI212">
        <v>0.49995499999999998</v>
      </c>
      <c r="CJ212">
        <v>0</v>
      </c>
      <c r="CK212">
        <v>868.03371428571427</v>
      </c>
      <c r="CL212">
        <v>4.9990899999999998</v>
      </c>
      <c r="CM212">
        <v>9054.4514285714286</v>
      </c>
      <c r="CN212">
        <v>9558.2042857142842</v>
      </c>
      <c r="CO212">
        <v>45.686999999999998</v>
      </c>
      <c r="CP212">
        <v>47.455000000000013</v>
      </c>
      <c r="CQ212">
        <v>46.5</v>
      </c>
      <c r="CR212">
        <v>46.678142857142859</v>
      </c>
      <c r="CS212">
        <v>46.811999999999998</v>
      </c>
      <c r="CT212">
        <v>597.56571428571431</v>
      </c>
      <c r="CU212">
        <v>597.4571428571428</v>
      </c>
      <c r="CV212">
        <v>0</v>
      </c>
      <c r="CW212">
        <v>1678299826.0999999</v>
      </c>
      <c r="CX212">
        <v>0</v>
      </c>
      <c r="CY212">
        <v>1678287632.5</v>
      </c>
      <c r="CZ212" t="s">
        <v>356</v>
      </c>
      <c r="DA212">
        <v>1678287627</v>
      </c>
      <c r="DB212">
        <v>1678287632.5</v>
      </c>
      <c r="DC212">
        <v>15</v>
      </c>
      <c r="DD212">
        <v>2.5999999999999999E-2</v>
      </c>
      <c r="DE212">
        <v>3.3000000000000002E-2</v>
      </c>
      <c r="DF212">
        <v>-6.1950000000000003</v>
      </c>
      <c r="DG212">
        <v>0.26400000000000001</v>
      </c>
      <c r="DH212">
        <v>415</v>
      </c>
      <c r="DI212">
        <v>32</v>
      </c>
      <c r="DJ212">
        <v>0.71</v>
      </c>
      <c r="DK212">
        <v>0.35</v>
      </c>
      <c r="DL212">
        <v>-28.769592682926831</v>
      </c>
      <c r="DM212">
        <v>-0.40982926829271688</v>
      </c>
      <c r="DN212">
        <v>6.8801114533811061E-2</v>
      </c>
      <c r="DO212">
        <v>0</v>
      </c>
      <c r="DP212">
        <v>0.75186468292682918</v>
      </c>
      <c r="DQ212">
        <v>-2.451861324041673E-2</v>
      </c>
      <c r="DR212">
        <v>2.7360254370432202E-3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3.29413</v>
      </c>
      <c r="EB212">
        <v>2.62507</v>
      </c>
      <c r="EC212">
        <v>0.21711900000000001</v>
      </c>
      <c r="ED212">
        <v>0.21781700000000001</v>
      </c>
      <c r="EE212">
        <v>0.144978</v>
      </c>
      <c r="EF212">
        <v>0.14169599999999999</v>
      </c>
      <c r="EG212">
        <v>23463.8</v>
      </c>
      <c r="EH212">
        <v>23765.4</v>
      </c>
      <c r="EI212">
        <v>27906.2</v>
      </c>
      <c r="EJ212">
        <v>29272.7</v>
      </c>
      <c r="EK212">
        <v>32852.6</v>
      </c>
      <c r="EL212">
        <v>34897.9</v>
      </c>
      <c r="EM212">
        <v>39412.199999999997</v>
      </c>
      <c r="EN212">
        <v>41859.1</v>
      </c>
      <c r="EO212">
        <v>1.7743500000000001</v>
      </c>
      <c r="EP212">
        <v>2.1549999999999998</v>
      </c>
      <c r="EQ212">
        <v>0.10933</v>
      </c>
      <c r="ER212">
        <v>0</v>
      </c>
      <c r="ES212">
        <v>31.794499999999999</v>
      </c>
      <c r="ET212">
        <v>999.9</v>
      </c>
      <c r="EU212">
        <v>74.3</v>
      </c>
      <c r="EV212">
        <v>33.6</v>
      </c>
      <c r="EW212">
        <v>38.352400000000003</v>
      </c>
      <c r="EX212">
        <v>56.542900000000003</v>
      </c>
      <c r="EY212">
        <v>-4.5392599999999996</v>
      </c>
      <c r="EZ212">
        <v>2</v>
      </c>
      <c r="FA212">
        <v>0.69950199999999996</v>
      </c>
      <c r="FB212">
        <v>0.97136699999999998</v>
      </c>
      <c r="FC212">
        <v>20.269100000000002</v>
      </c>
      <c r="FD212">
        <v>5.2163899999999996</v>
      </c>
      <c r="FE212">
        <v>12.0099</v>
      </c>
      <c r="FF212">
        <v>4.9852999999999996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1.8622300000000001</v>
      </c>
      <c r="FN212">
        <v>1.86432</v>
      </c>
      <c r="FO212">
        <v>1.8603499999999999</v>
      </c>
      <c r="FP212">
        <v>1.86111</v>
      </c>
      <c r="FQ212">
        <v>1.8602000000000001</v>
      </c>
      <c r="FR212">
        <v>1.86195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-8.01</v>
      </c>
      <c r="GH212">
        <v>0.26469999999999999</v>
      </c>
      <c r="GI212">
        <v>-4.4239819368145623</v>
      </c>
      <c r="GJ212">
        <v>-4.7384624312344064E-3</v>
      </c>
      <c r="GK212">
        <v>2.0540812038047919E-6</v>
      </c>
      <c r="GL212">
        <v>-4.204614941727041E-10</v>
      </c>
      <c r="GM212">
        <v>0.26473705503428657</v>
      </c>
      <c r="GN212">
        <v>0</v>
      </c>
      <c r="GO212">
        <v>0</v>
      </c>
      <c r="GP212">
        <v>0</v>
      </c>
      <c r="GQ212">
        <v>6</v>
      </c>
      <c r="GR212">
        <v>2075</v>
      </c>
      <c r="GS212">
        <v>4</v>
      </c>
      <c r="GT212">
        <v>32</v>
      </c>
      <c r="GU212">
        <v>203.3</v>
      </c>
      <c r="GV212">
        <v>203.2</v>
      </c>
      <c r="GW212">
        <v>3.44116</v>
      </c>
      <c r="GX212">
        <v>2.5061</v>
      </c>
      <c r="GY212">
        <v>2.04834</v>
      </c>
      <c r="GZ212">
        <v>2.6171899999999999</v>
      </c>
      <c r="HA212">
        <v>2.1972700000000001</v>
      </c>
      <c r="HB212">
        <v>2.34009</v>
      </c>
      <c r="HC212">
        <v>38.870399999999997</v>
      </c>
      <c r="HD212">
        <v>13.3528</v>
      </c>
      <c r="HE212">
        <v>18</v>
      </c>
      <c r="HF212">
        <v>415.46199999999999</v>
      </c>
      <c r="HG212">
        <v>753.77099999999996</v>
      </c>
      <c r="HH212">
        <v>30.997699999999998</v>
      </c>
      <c r="HI212">
        <v>36.0002</v>
      </c>
      <c r="HJ212">
        <v>29.999199999999998</v>
      </c>
      <c r="HK212">
        <v>35.931800000000003</v>
      </c>
      <c r="HL212">
        <v>35.918999999999997</v>
      </c>
      <c r="HM212">
        <v>68.817800000000005</v>
      </c>
      <c r="HN212">
        <v>0</v>
      </c>
      <c r="HO212">
        <v>100</v>
      </c>
      <c r="HP212">
        <v>31</v>
      </c>
      <c r="HQ212">
        <v>1317.55</v>
      </c>
      <c r="HR212">
        <v>36.269300000000001</v>
      </c>
      <c r="HS212">
        <v>98.364999999999995</v>
      </c>
      <c r="HT212">
        <v>97.050200000000004</v>
      </c>
    </row>
    <row r="213" spans="1:228" x14ac:dyDescent="0.2">
      <c r="A213">
        <v>198</v>
      </c>
      <c r="B213">
        <v>1678299829.5999999</v>
      </c>
      <c r="C213">
        <v>786.59999990463257</v>
      </c>
      <c r="D213" t="s">
        <v>755</v>
      </c>
      <c r="E213" t="s">
        <v>756</v>
      </c>
      <c r="F213">
        <v>4</v>
      </c>
      <c r="G213">
        <v>1678299827.2874999</v>
      </c>
      <c r="H213">
        <f t="shared" si="102"/>
        <v>8.3296084550127652E-4</v>
      </c>
      <c r="I213">
        <f t="shared" si="103"/>
        <v>0.83296084550127647</v>
      </c>
      <c r="J213">
        <f t="shared" si="104"/>
        <v>19.843981134189484</v>
      </c>
      <c r="K213">
        <f t="shared" si="105"/>
        <v>1278.69875</v>
      </c>
      <c r="L213">
        <f t="shared" si="106"/>
        <v>655.66698140224412</v>
      </c>
      <c r="M213">
        <f t="shared" si="107"/>
        <v>66.433128117185362</v>
      </c>
      <c r="N213">
        <f t="shared" si="108"/>
        <v>129.55960920948095</v>
      </c>
      <c r="O213">
        <f t="shared" si="109"/>
        <v>5.3517642521233366E-2</v>
      </c>
      <c r="P213">
        <f t="shared" si="110"/>
        <v>2.7664424012718363</v>
      </c>
      <c r="Q213">
        <f t="shared" si="111"/>
        <v>5.2949063614966027E-2</v>
      </c>
      <c r="R213">
        <f t="shared" si="112"/>
        <v>3.3143745844989345E-2</v>
      </c>
      <c r="S213">
        <f t="shared" si="113"/>
        <v>226.10383985840173</v>
      </c>
      <c r="T213">
        <f t="shared" si="114"/>
        <v>34.830978414594213</v>
      </c>
      <c r="U213">
        <f t="shared" si="115"/>
        <v>33.567187500000003</v>
      </c>
      <c r="V213">
        <f t="shared" si="116"/>
        <v>5.2153632956714313</v>
      </c>
      <c r="W213">
        <f t="shared" si="117"/>
        <v>70.418926912028809</v>
      </c>
      <c r="X213">
        <f t="shared" si="118"/>
        <v>3.6914975173971629</v>
      </c>
      <c r="Y213">
        <f t="shared" si="119"/>
        <v>5.2421950735045764</v>
      </c>
      <c r="Z213">
        <f t="shared" si="120"/>
        <v>1.5238657782742684</v>
      </c>
      <c r="AA213">
        <f t="shared" si="121"/>
        <v>-36.733573286606294</v>
      </c>
      <c r="AB213">
        <f t="shared" si="122"/>
        <v>13.68213831561933</v>
      </c>
      <c r="AC213">
        <f t="shared" si="123"/>
        <v>1.1395030552258727</v>
      </c>
      <c r="AD213">
        <f t="shared" si="124"/>
        <v>204.19190794264065</v>
      </c>
      <c r="AE213">
        <f t="shared" si="125"/>
        <v>30.356043495142718</v>
      </c>
      <c r="AF213">
        <f t="shared" si="126"/>
        <v>0.83398414685790556</v>
      </c>
      <c r="AG213">
        <f t="shared" si="127"/>
        <v>19.843981134189484</v>
      </c>
      <c r="AH213">
        <v>1355.489298959332</v>
      </c>
      <c r="AI213">
        <v>1330.1418181818181</v>
      </c>
      <c r="AJ213">
        <v>1.705590759108681</v>
      </c>
      <c r="AK213">
        <v>61.006110821722046</v>
      </c>
      <c r="AL213">
        <f t="shared" si="128"/>
        <v>0.83296084550127647</v>
      </c>
      <c r="AM213">
        <v>35.690063853896113</v>
      </c>
      <c r="AN213">
        <v>36.43139272727273</v>
      </c>
      <c r="AO213">
        <v>-7.3542980828598619E-5</v>
      </c>
      <c r="AP213">
        <v>102.99</v>
      </c>
      <c r="AQ213">
        <v>229</v>
      </c>
      <c r="AR213">
        <v>35</v>
      </c>
      <c r="AS213">
        <f t="shared" si="129"/>
        <v>1</v>
      </c>
      <c r="AT213">
        <f t="shared" si="130"/>
        <v>0</v>
      </c>
      <c r="AU213">
        <f t="shared" si="131"/>
        <v>47202.958118089831</v>
      </c>
      <c r="AV213">
        <f t="shared" si="132"/>
        <v>1199.94875</v>
      </c>
      <c r="AW213">
        <f t="shared" si="133"/>
        <v>1025.8802760924361</v>
      </c>
      <c r="AX213">
        <f t="shared" si="134"/>
        <v>0.8549367430004291</v>
      </c>
      <c r="AY213">
        <f t="shared" si="135"/>
        <v>0.18842791399082812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1678299827.2874999</v>
      </c>
      <c r="BF213">
        <v>1278.69875</v>
      </c>
      <c r="BG213">
        <v>1307.7037499999999</v>
      </c>
      <c r="BH213">
        <v>36.433525000000003</v>
      </c>
      <c r="BI213">
        <v>35.691749999999999</v>
      </c>
      <c r="BJ213">
        <v>1286.7137499999999</v>
      </c>
      <c r="BK213">
        <v>36.168787500000008</v>
      </c>
      <c r="BL213">
        <v>650.00774999999999</v>
      </c>
      <c r="BM213">
        <v>101.22150000000001</v>
      </c>
      <c r="BN213">
        <v>9.9948237499999995E-2</v>
      </c>
      <c r="BO213">
        <v>33.658925000000004</v>
      </c>
      <c r="BP213">
        <v>33.567187500000003</v>
      </c>
      <c r="BQ213">
        <v>999.9</v>
      </c>
      <c r="BR213">
        <v>0</v>
      </c>
      <c r="BS213">
        <v>0</v>
      </c>
      <c r="BT213">
        <v>8988.125</v>
      </c>
      <c r="BU213">
        <v>0</v>
      </c>
      <c r="BV213">
        <v>258.52850000000001</v>
      </c>
      <c r="BW213">
        <v>-29.004862500000002</v>
      </c>
      <c r="BX213">
        <v>1327.0487499999999</v>
      </c>
      <c r="BY213">
        <v>1356.105</v>
      </c>
      <c r="BZ213">
        <v>0.74178525000000006</v>
      </c>
      <c r="CA213">
        <v>1307.7037499999999</v>
      </c>
      <c r="CB213">
        <v>35.691749999999999</v>
      </c>
      <c r="CC213">
        <v>3.6878562499999998</v>
      </c>
      <c r="CD213">
        <v>3.6127737500000001</v>
      </c>
      <c r="CE213">
        <v>27.510337499999999</v>
      </c>
      <c r="CF213">
        <v>27.15925</v>
      </c>
      <c r="CG213">
        <v>1199.94875</v>
      </c>
      <c r="CH213">
        <v>0.500024625</v>
      </c>
      <c r="CI213">
        <v>0.499975375</v>
      </c>
      <c r="CJ213">
        <v>0</v>
      </c>
      <c r="CK213">
        <v>868.00049999999999</v>
      </c>
      <c r="CL213">
        <v>4.9990899999999998</v>
      </c>
      <c r="CM213">
        <v>9055.3287500000006</v>
      </c>
      <c r="CN213">
        <v>9557.5325000000012</v>
      </c>
      <c r="CO213">
        <v>45.648249999999997</v>
      </c>
      <c r="CP213">
        <v>47.436999999999998</v>
      </c>
      <c r="CQ213">
        <v>46.484250000000003</v>
      </c>
      <c r="CR213">
        <v>46.625</v>
      </c>
      <c r="CS213">
        <v>46.811999999999998</v>
      </c>
      <c r="CT213">
        <v>597.50500000000011</v>
      </c>
      <c r="CU213">
        <v>597.44374999999991</v>
      </c>
      <c r="CV213">
        <v>0</v>
      </c>
      <c r="CW213">
        <v>1678299829.7</v>
      </c>
      <c r="CX213">
        <v>0</v>
      </c>
      <c r="CY213">
        <v>1678287632.5</v>
      </c>
      <c r="CZ213" t="s">
        <v>356</v>
      </c>
      <c r="DA213">
        <v>1678287627</v>
      </c>
      <c r="DB213">
        <v>1678287632.5</v>
      </c>
      <c r="DC213">
        <v>15</v>
      </c>
      <c r="DD213">
        <v>2.5999999999999999E-2</v>
      </c>
      <c r="DE213">
        <v>3.3000000000000002E-2</v>
      </c>
      <c r="DF213">
        <v>-6.1950000000000003</v>
      </c>
      <c r="DG213">
        <v>0.26400000000000001</v>
      </c>
      <c r="DH213">
        <v>415</v>
      </c>
      <c r="DI213">
        <v>32</v>
      </c>
      <c r="DJ213">
        <v>0.71</v>
      </c>
      <c r="DK213">
        <v>0.35</v>
      </c>
      <c r="DL213">
        <v>-28.818373170731711</v>
      </c>
      <c r="DM213">
        <v>-0.92005296167253547</v>
      </c>
      <c r="DN213">
        <v>0.1119833437623218</v>
      </c>
      <c r="DO213">
        <v>0</v>
      </c>
      <c r="DP213">
        <v>0.74953190243902434</v>
      </c>
      <c r="DQ213">
        <v>-3.0183972125433119E-2</v>
      </c>
      <c r="DR213">
        <v>3.8314211450168009E-3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3.2938499999999999</v>
      </c>
      <c r="EB213">
        <v>2.6252200000000001</v>
      </c>
      <c r="EC213">
        <v>0.217808</v>
      </c>
      <c r="ED213">
        <v>0.21850600000000001</v>
      </c>
      <c r="EE213">
        <v>0.14497699999999999</v>
      </c>
      <c r="EF213">
        <v>0.14175199999999999</v>
      </c>
      <c r="EG213">
        <v>23443.7</v>
      </c>
      <c r="EH213">
        <v>23745</v>
      </c>
      <c r="EI213">
        <v>27906.9</v>
      </c>
      <c r="EJ213">
        <v>29273.5</v>
      </c>
      <c r="EK213">
        <v>32853.800000000003</v>
      </c>
      <c r="EL213">
        <v>34896.5</v>
      </c>
      <c r="EM213">
        <v>39413.599999999999</v>
      </c>
      <c r="EN213">
        <v>41860.1</v>
      </c>
      <c r="EO213">
        <v>1.7736000000000001</v>
      </c>
      <c r="EP213">
        <v>2.1554500000000001</v>
      </c>
      <c r="EQ213">
        <v>0.111207</v>
      </c>
      <c r="ER213">
        <v>0</v>
      </c>
      <c r="ES213">
        <v>31.769200000000001</v>
      </c>
      <c r="ET213">
        <v>999.9</v>
      </c>
      <c r="EU213">
        <v>74.3</v>
      </c>
      <c r="EV213">
        <v>33.6</v>
      </c>
      <c r="EW213">
        <v>38.351300000000002</v>
      </c>
      <c r="EX213">
        <v>57.682899999999997</v>
      </c>
      <c r="EY213">
        <v>-4.4030500000000004</v>
      </c>
      <c r="EZ213">
        <v>2</v>
      </c>
      <c r="FA213">
        <v>0.69885399999999998</v>
      </c>
      <c r="FB213">
        <v>0.962399</v>
      </c>
      <c r="FC213">
        <v>20.269200000000001</v>
      </c>
      <c r="FD213">
        <v>5.2166899999999998</v>
      </c>
      <c r="FE213">
        <v>12.0099</v>
      </c>
      <c r="FF213">
        <v>4.9852499999999997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1.8622300000000001</v>
      </c>
      <c r="FN213">
        <v>1.8643000000000001</v>
      </c>
      <c r="FO213">
        <v>1.86036</v>
      </c>
      <c r="FP213">
        <v>1.86111</v>
      </c>
      <c r="FQ213">
        <v>1.8602000000000001</v>
      </c>
      <c r="FR213">
        <v>1.8619600000000001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-8.0299999999999994</v>
      </c>
      <c r="GH213">
        <v>0.26479999999999998</v>
      </c>
      <c r="GI213">
        <v>-4.4239819368145623</v>
      </c>
      <c r="GJ213">
        <v>-4.7384624312344064E-3</v>
      </c>
      <c r="GK213">
        <v>2.0540812038047919E-6</v>
      </c>
      <c r="GL213">
        <v>-4.204614941727041E-10</v>
      </c>
      <c r="GM213">
        <v>0.26473705503428657</v>
      </c>
      <c r="GN213">
        <v>0</v>
      </c>
      <c r="GO213">
        <v>0</v>
      </c>
      <c r="GP213">
        <v>0</v>
      </c>
      <c r="GQ213">
        <v>6</v>
      </c>
      <c r="GR213">
        <v>2075</v>
      </c>
      <c r="GS213">
        <v>4</v>
      </c>
      <c r="GT213">
        <v>32</v>
      </c>
      <c r="GU213">
        <v>203.4</v>
      </c>
      <c r="GV213">
        <v>203.3</v>
      </c>
      <c r="GW213">
        <v>3.4533700000000001</v>
      </c>
      <c r="GX213">
        <v>2.52197</v>
      </c>
      <c r="GY213">
        <v>2.04834</v>
      </c>
      <c r="GZ213">
        <v>2.6171899999999999</v>
      </c>
      <c r="HA213">
        <v>2.1972700000000001</v>
      </c>
      <c r="HB213">
        <v>2.2741699999999998</v>
      </c>
      <c r="HC213">
        <v>38.870399999999997</v>
      </c>
      <c r="HD213">
        <v>13.3703</v>
      </c>
      <c r="HE213">
        <v>18</v>
      </c>
      <c r="HF213">
        <v>415.00400000000002</v>
      </c>
      <c r="HG213">
        <v>754.149</v>
      </c>
      <c r="HH213">
        <v>30.997599999999998</v>
      </c>
      <c r="HI213">
        <v>35.991599999999998</v>
      </c>
      <c r="HJ213">
        <v>29.999300000000002</v>
      </c>
      <c r="HK213">
        <v>35.926499999999997</v>
      </c>
      <c r="HL213">
        <v>35.913800000000002</v>
      </c>
      <c r="HM213">
        <v>69.104799999999997</v>
      </c>
      <c r="HN213">
        <v>0</v>
      </c>
      <c r="HO213">
        <v>100</v>
      </c>
      <c r="HP213">
        <v>31</v>
      </c>
      <c r="HQ213">
        <v>1324.23</v>
      </c>
      <c r="HR213">
        <v>36.238500000000002</v>
      </c>
      <c r="HS213">
        <v>98.367900000000006</v>
      </c>
      <c r="HT213">
        <v>97.052599999999998</v>
      </c>
    </row>
    <row r="214" spans="1:228" x14ac:dyDescent="0.2">
      <c r="A214">
        <v>199</v>
      </c>
      <c r="B214">
        <v>1678299833.5999999</v>
      </c>
      <c r="C214">
        <v>790.59999990463257</v>
      </c>
      <c r="D214" t="s">
        <v>757</v>
      </c>
      <c r="E214" t="s">
        <v>758</v>
      </c>
      <c r="F214">
        <v>4</v>
      </c>
      <c r="G214">
        <v>1678299831.5999999</v>
      </c>
      <c r="H214">
        <f t="shared" si="102"/>
        <v>8.0042281969039104E-4</v>
      </c>
      <c r="I214">
        <f t="shared" si="103"/>
        <v>0.80042281969039109</v>
      </c>
      <c r="J214">
        <f t="shared" si="104"/>
        <v>20.105699585196966</v>
      </c>
      <c r="K214">
        <f t="shared" si="105"/>
        <v>1285.772857142857</v>
      </c>
      <c r="L214">
        <f t="shared" si="106"/>
        <v>630.25108367291307</v>
      </c>
      <c r="M214">
        <f t="shared" si="107"/>
        <v>63.858371302193262</v>
      </c>
      <c r="N214">
        <f t="shared" si="108"/>
        <v>130.27722228292498</v>
      </c>
      <c r="O214">
        <f t="shared" si="109"/>
        <v>5.1395792336837727E-2</v>
      </c>
      <c r="P214">
        <f t="shared" si="110"/>
        <v>2.7654580114517189</v>
      </c>
      <c r="Q214">
        <f t="shared" si="111"/>
        <v>5.0870982239314889E-2</v>
      </c>
      <c r="R214">
        <f t="shared" si="112"/>
        <v>3.1841069316982815E-2</v>
      </c>
      <c r="S214">
        <f t="shared" si="113"/>
        <v>226.12114594675182</v>
      </c>
      <c r="T214">
        <f t="shared" si="114"/>
        <v>34.835548218915498</v>
      </c>
      <c r="U214">
        <f t="shared" si="115"/>
        <v>33.568242857142863</v>
      </c>
      <c r="V214">
        <f t="shared" si="116"/>
        <v>5.2156712905327769</v>
      </c>
      <c r="W214">
        <f t="shared" si="117"/>
        <v>70.438038148434018</v>
      </c>
      <c r="X214">
        <f t="shared" si="118"/>
        <v>3.691506164365244</v>
      </c>
      <c r="Y214">
        <f t="shared" si="119"/>
        <v>5.2407850380303556</v>
      </c>
      <c r="Z214">
        <f t="shared" si="120"/>
        <v>1.5241651261675329</v>
      </c>
      <c r="AA214">
        <f t="shared" si="121"/>
        <v>-35.298646348346246</v>
      </c>
      <c r="AB214">
        <f t="shared" si="122"/>
        <v>12.802689128225312</v>
      </c>
      <c r="AC214">
        <f t="shared" si="123"/>
        <v>1.0666189645291817</v>
      </c>
      <c r="AD214">
        <f t="shared" si="124"/>
        <v>204.69180769116008</v>
      </c>
      <c r="AE214">
        <f t="shared" si="125"/>
        <v>30.528672734850637</v>
      </c>
      <c r="AF214">
        <f t="shared" si="126"/>
        <v>0.79874766962727772</v>
      </c>
      <c r="AG214">
        <f t="shared" si="127"/>
        <v>20.105699585196966</v>
      </c>
      <c r="AH214">
        <v>1362.4166191290419</v>
      </c>
      <c r="AI214">
        <v>1336.9019393939391</v>
      </c>
      <c r="AJ214">
        <v>1.6832107951883071</v>
      </c>
      <c r="AK214">
        <v>61.006110821722046</v>
      </c>
      <c r="AL214">
        <f t="shared" si="128"/>
        <v>0.80042281969039109</v>
      </c>
      <c r="AM214">
        <v>35.723964426406937</v>
      </c>
      <c r="AN214">
        <v>36.435532121212127</v>
      </c>
      <c r="AO214">
        <v>5.3264069264227292E-5</v>
      </c>
      <c r="AP214">
        <v>102.99</v>
      </c>
      <c r="AQ214">
        <v>228</v>
      </c>
      <c r="AR214">
        <v>35</v>
      </c>
      <c r="AS214">
        <f t="shared" si="129"/>
        <v>1</v>
      </c>
      <c r="AT214">
        <f t="shared" si="130"/>
        <v>0</v>
      </c>
      <c r="AU214">
        <f t="shared" si="131"/>
        <v>47176.681846192972</v>
      </c>
      <c r="AV214">
        <f t="shared" si="132"/>
        <v>1200.0471428571429</v>
      </c>
      <c r="AW214">
        <f t="shared" si="133"/>
        <v>1025.9637564490943</v>
      </c>
      <c r="AX214">
        <f t="shared" si="134"/>
        <v>0.85493621026122302</v>
      </c>
      <c r="AY214">
        <f t="shared" si="135"/>
        <v>0.18842688580416039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1678299831.5999999</v>
      </c>
      <c r="BF214">
        <v>1285.772857142857</v>
      </c>
      <c r="BG214">
        <v>1314.9</v>
      </c>
      <c r="BH214">
        <v>36.433371428571427</v>
      </c>
      <c r="BI214">
        <v>35.72295714285714</v>
      </c>
      <c r="BJ214">
        <v>1293.798571428571</v>
      </c>
      <c r="BK214">
        <v>36.16865714285715</v>
      </c>
      <c r="BL214">
        <v>650.02628571428579</v>
      </c>
      <c r="BM214">
        <v>101.22199999999999</v>
      </c>
      <c r="BN214">
        <v>0.10011265714285709</v>
      </c>
      <c r="BO214">
        <v>33.654114285714293</v>
      </c>
      <c r="BP214">
        <v>33.568242857142863</v>
      </c>
      <c r="BQ214">
        <v>999.89999999999986</v>
      </c>
      <c r="BR214">
        <v>0</v>
      </c>
      <c r="BS214">
        <v>0</v>
      </c>
      <c r="BT214">
        <v>8982.8585714285709</v>
      </c>
      <c r="BU214">
        <v>0</v>
      </c>
      <c r="BV214">
        <v>260.20614285714288</v>
      </c>
      <c r="BW214">
        <v>-29.128528571428571</v>
      </c>
      <c r="BX214">
        <v>1334.3871428571431</v>
      </c>
      <c r="BY214">
        <v>1363.6128571428569</v>
      </c>
      <c r="BZ214">
        <v>0.71039314285714295</v>
      </c>
      <c r="CA214">
        <v>1314.9</v>
      </c>
      <c r="CB214">
        <v>35.72295714285714</v>
      </c>
      <c r="CC214">
        <v>3.6878671428571428</v>
      </c>
      <c r="CD214">
        <v>3.6159599999999998</v>
      </c>
      <c r="CE214">
        <v>27.510371428571428</v>
      </c>
      <c r="CF214">
        <v>27.17428571428572</v>
      </c>
      <c r="CG214">
        <v>1200.0471428571429</v>
      </c>
      <c r="CH214">
        <v>0.5000429999999999</v>
      </c>
      <c r="CI214">
        <v>0.49995699999999998</v>
      </c>
      <c r="CJ214">
        <v>0</v>
      </c>
      <c r="CK214">
        <v>868.18671428571429</v>
      </c>
      <c r="CL214">
        <v>4.9990899999999998</v>
      </c>
      <c r="CM214">
        <v>9056.42</v>
      </c>
      <c r="CN214">
        <v>9558.3757142857157</v>
      </c>
      <c r="CO214">
        <v>45.625</v>
      </c>
      <c r="CP214">
        <v>47.392714285714291</v>
      </c>
      <c r="CQ214">
        <v>46.436999999999998</v>
      </c>
      <c r="CR214">
        <v>46.616</v>
      </c>
      <c r="CS214">
        <v>46.811999999999998</v>
      </c>
      <c r="CT214">
        <v>597.5757142857143</v>
      </c>
      <c r="CU214">
        <v>597.47142857142865</v>
      </c>
      <c r="CV214">
        <v>0</v>
      </c>
      <c r="CW214">
        <v>1678299833.9000001</v>
      </c>
      <c r="CX214">
        <v>0</v>
      </c>
      <c r="CY214">
        <v>1678287632.5</v>
      </c>
      <c r="CZ214" t="s">
        <v>356</v>
      </c>
      <c r="DA214">
        <v>1678287627</v>
      </c>
      <c r="DB214">
        <v>1678287632.5</v>
      </c>
      <c r="DC214">
        <v>15</v>
      </c>
      <c r="DD214">
        <v>2.5999999999999999E-2</v>
      </c>
      <c r="DE214">
        <v>3.3000000000000002E-2</v>
      </c>
      <c r="DF214">
        <v>-6.1950000000000003</v>
      </c>
      <c r="DG214">
        <v>0.26400000000000001</v>
      </c>
      <c r="DH214">
        <v>415</v>
      </c>
      <c r="DI214">
        <v>32</v>
      </c>
      <c r="DJ214">
        <v>0.71</v>
      </c>
      <c r="DK214">
        <v>0.35</v>
      </c>
      <c r="DL214">
        <v>-28.888117073170729</v>
      </c>
      <c r="DM214">
        <v>-1.320112891986057</v>
      </c>
      <c r="DN214">
        <v>0.14364247096386351</v>
      </c>
      <c r="DO214">
        <v>0</v>
      </c>
      <c r="DP214">
        <v>0.74208470731707321</v>
      </c>
      <c r="DQ214">
        <v>-0.1128576794425087</v>
      </c>
      <c r="DR214">
        <v>1.4204157924824729E-2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375</v>
      </c>
      <c r="EA214">
        <v>3.2941600000000002</v>
      </c>
      <c r="EB214">
        <v>2.6252499999999999</v>
      </c>
      <c r="EC214">
        <v>0.21848999999999999</v>
      </c>
      <c r="ED214">
        <v>0.21920600000000001</v>
      </c>
      <c r="EE214">
        <v>0.144986</v>
      </c>
      <c r="EF214">
        <v>0.141814</v>
      </c>
      <c r="EG214">
        <v>23423</v>
      </c>
      <c r="EH214">
        <v>23724.5</v>
      </c>
      <c r="EI214">
        <v>27906.7</v>
      </c>
      <c r="EJ214">
        <v>29274.5</v>
      </c>
      <c r="EK214">
        <v>32853.5</v>
      </c>
      <c r="EL214">
        <v>34895.1</v>
      </c>
      <c r="EM214">
        <v>39413.5</v>
      </c>
      <c r="EN214">
        <v>41861.300000000003</v>
      </c>
      <c r="EO214">
        <v>1.7758499999999999</v>
      </c>
      <c r="EP214">
        <v>2.1555</v>
      </c>
      <c r="EQ214">
        <v>0.111774</v>
      </c>
      <c r="ER214">
        <v>0</v>
      </c>
      <c r="ES214">
        <v>31.7468</v>
      </c>
      <c r="ET214">
        <v>999.9</v>
      </c>
      <c r="EU214">
        <v>74.3</v>
      </c>
      <c r="EV214">
        <v>33.6</v>
      </c>
      <c r="EW214">
        <v>38.354300000000002</v>
      </c>
      <c r="EX214">
        <v>57.292900000000003</v>
      </c>
      <c r="EY214">
        <v>-4.5873400000000002</v>
      </c>
      <c r="EZ214">
        <v>2</v>
      </c>
      <c r="FA214">
        <v>0.69806199999999996</v>
      </c>
      <c r="FB214">
        <v>0.95419100000000001</v>
      </c>
      <c r="FC214">
        <v>20.269200000000001</v>
      </c>
      <c r="FD214">
        <v>5.21699</v>
      </c>
      <c r="FE214">
        <v>12.0099</v>
      </c>
      <c r="FF214">
        <v>4.9847000000000001</v>
      </c>
      <c r="FG214">
        <v>3.2844500000000001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1.86222</v>
      </c>
      <c r="FN214">
        <v>1.8643000000000001</v>
      </c>
      <c r="FO214">
        <v>1.8603499999999999</v>
      </c>
      <c r="FP214">
        <v>1.8611</v>
      </c>
      <c r="FQ214">
        <v>1.8602000000000001</v>
      </c>
      <c r="FR214">
        <v>1.8619600000000001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-8.0299999999999994</v>
      </c>
      <c r="GH214">
        <v>0.26469999999999999</v>
      </c>
      <c r="GI214">
        <v>-4.4239819368145623</v>
      </c>
      <c r="GJ214">
        <v>-4.7384624312344064E-3</v>
      </c>
      <c r="GK214">
        <v>2.0540812038047919E-6</v>
      </c>
      <c r="GL214">
        <v>-4.204614941727041E-10</v>
      </c>
      <c r="GM214">
        <v>0.26473705503428657</v>
      </c>
      <c r="GN214">
        <v>0</v>
      </c>
      <c r="GO214">
        <v>0</v>
      </c>
      <c r="GP214">
        <v>0</v>
      </c>
      <c r="GQ214">
        <v>6</v>
      </c>
      <c r="GR214">
        <v>2075</v>
      </c>
      <c r="GS214">
        <v>4</v>
      </c>
      <c r="GT214">
        <v>32</v>
      </c>
      <c r="GU214">
        <v>203.4</v>
      </c>
      <c r="GV214">
        <v>203.4</v>
      </c>
      <c r="GW214">
        <v>3.4692400000000001</v>
      </c>
      <c r="GX214">
        <v>2.5317400000000001</v>
      </c>
      <c r="GY214">
        <v>2.04834</v>
      </c>
      <c r="GZ214">
        <v>2.6171899999999999</v>
      </c>
      <c r="HA214">
        <v>2.1972700000000001</v>
      </c>
      <c r="HB214">
        <v>2.3022499999999999</v>
      </c>
      <c r="HC214">
        <v>38.870399999999997</v>
      </c>
      <c r="HD214">
        <v>13.3528</v>
      </c>
      <c r="HE214">
        <v>18</v>
      </c>
      <c r="HF214">
        <v>416.24599999999998</v>
      </c>
      <c r="HG214">
        <v>754.14099999999996</v>
      </c>
      <c r="HH214">
        <v>30.997699999999998</v>
      </c>
      <c r="HI214">
        <v>35.983600000000003</v>
      </c>
      <c r="HJ214">
        <v>29.999199999999998</v>
      </c>
      <c r="HK214">
        <v>35.920200000000001</v>
      </c>
      <c r="HL214">
        <v>35.909100000000002</v>
      </c>
      <c r="HM214">
        <v>69.381600000000006</v>
      </c>
      <c r="HN214">
        <v>0</v>
      </c>
      <c r="HO214">
        <v>100</v>
      </c>
      <c r="HP214">
        <v>31</v>
      </c>
      <c r="HQ214">
        <v>1330.92</v>
      </c>
      <c r="HR214">
        <v>36.205800000000004</v>
      </c>
      <c r="HS214">
        <v>98.367699999999999</v>
      </c>
      <c r="HT214">
        <v>97.055599999999998</v>
      </c>
    </row>
    <row r="215" spans="1:228" x14ac:dyDescent="0.2">
      <c r="A215">
        <v>200</v>
      </c>
      <c r="B215">
        <v>1678299837.5999999</v>
      </c>
      <c r="C215">
        <v>794.59999990463257</v>
      </c>
      <c r="D215" t="s">
        <v>759</v>
      </c>
      <c r="E215" t="s">
        <v>760</v>
      </c>
      <c r="F215">
        <v>4</v>
      </c>
      <c r="G215">
        <v>1678299835.2874999</v>
      </c>
      <c r="H215">
        <f t="shared" si="102"/>
        <v>8.0727725508245919E-4</v>
      </c>
      <c r="I215">
        <f t="shared" si="103"/>
        <v>0.80727725508245918</v>
      </c>
      <c r="J215">
        <f t="shared" si="104"/>
        <v>19.779224846494358</v>
      </c>
      <c r="K215">
        <f t="shared" si="105"/>
        <v>1291.91875</v>
      </c>
      <c r="L215">
        <f t="shared" si="106"/>
        <v>655.00269100490993</v>
      </c>
      <c r="M215">
        <f t="shared" si="107"/>
        <v>66.365849613693712</v>
      </c>
      <c r="N215">
        <f t="shared" si="108"/>
        <v>130.8991346952626</v>
      </c>
      <c r="O215">
        <f t="shared" si="109"/>
        <v>5.2123478323032706E-2</v>
      </c>
      <c r="P215">
        <f t="shared" si="110"/>
        <v>2.7715638796018363</v>
      </c>
      <c r="Q215">
        <f t="shared" si="111"/>
        <v>5.1584961887761481E-2</v>
      </c>
      <c r="R215">
        <f t="shared" si="112"/>
        <v>3.2288520998071918E-2</v>
      </c>
      <c r="S215">
        <f t="shared" si="113"/>
        <v>226.11551473368169</v>
      </c>
      <c r="T215">
        <f t="shared" si="114"/>
        <v>34.825059004646747</v>
      </c>
      <c r="U215">
        <f t="shared" si="115"/>
        <v>33.543187500000002</v>
      </c>
      <c r="V215">
        <f t="shared" si="116"/>
        <v>5.2083634178181217</v>
      </c>
      <c r="W215">
        <f t="shared" si="117"/>
        <v>70.479137210693622</v>
      </c>
      <c r="X215">
        <f t="shared" si="118"/>
        <v>3.6923818584638153</v>
      </c>
      <c r="Y215">
        <f t="shared" si="119"/>
        <v>5.2389714241615026</v>
      </c>
      <c r="Z215">
        <f t="shared" si="120"/>
        <v>1.5159815593543065</v>
      </c>
      <c r="AA215">
        <f t="shared" si="121"/>
        <v>-35.600926949136451</v>
      </c>
      <c r="AB215">
        <f t="shared" si="122"/>
        <v>15.649935052226978</v>
      </c>
      <c r="AC215">
        <f t="shared" si="123"/>
        <v>1.3007577890469038</v>
      </c>
      <c r="AD215">
        <f t="shared" si="124"/>
        <v>207.4652806258191</v>
      </c>
      <c r="AE215">
        <f t="shared" si="125"/>
        <v>30.65750313674712</v>
      </c>
      <c r="AF215">
        <f t="shared" si="126"/>
        <v>0.79935297967865482</v>
      </c>
      <c r="AG215">
        <f t="shared" si="127"/>
        <v>19.779224846494358</v>
      </c>
      <c r="AH215">
        <v>1369.493508729925</v>
      </c>
      <c r="AI215">
        <v>1343.980303030303</v>
      </c>
      <c r="AJ215">
        <v>1.766375385921461</v>
      </c>
      <c r="AK215">
        <v>61.006110821722046</v>
      </c>
      <c r="AL215">
        <f t="shared" si="128"/>
        <v>0.80727725508245918</v>
      </c>
      <c r="AM215">
        <v>35.731622232683982</v>
      </c>
      <c r="AN215">
        <v>36.448443636363628</v>
      </c>
      <c r="AO215">
        <v>1.9039105339072241E-4</v>
      </c>
      <c r="AP215">
        <v>102.99</v>
      </c>
      <c r="AQ215">
        <v>229</v>
      </c>
      <c r="AR215">
        <v>35</v>
      </c>
      <c r="AS215">
        <f t="shared" si="129"/>
        <v>1</v>
      </c>
      <c r="AT215">
        <f t="shared" si="130"/>
        <v>0</v>
      </c>
      <c r="AU215">
        <f t="shared" si="131"/>
        <v>47345.313518421433</v>
      </c>
      <c r="AV215">
        <f t="shared" si="132"/>
        <v>1200.00875</v>
      </c>
      <c r="AW215">
        <f t="shared" si="133"/>
        <v>1025.9317635925813</v>
      </c>
      <c r="AX215">
        <f t="shared" si="134"/>
        <v>0.85493690241223763</v>
      </c>
      <c r="AY215">
        <f t="shared" si="135"/>
        <v>0.18842822165561851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1678299835.2874999</v>
      </c>
      <c r="BF215">
        <v>1291.91875</v>
      </c>
      <c r="BG215">
        <v>1321.1712500000001</v>
      </c>
      <c r="BH215">
        <v>36.442237499999997</v>
      </c>
      <c r="BI215">
        <v>35.7312625</v>
      </c>
      <c r="BJ215">
        <v>1299.9549999999999</v>
      </c>
      <c r="BK215">
        <v>36.177512500000013</v>
      </c>
      <c r="BL215">
        <v>649.99987499999997</v>
      </c>
      <c r="BM215">
        <v>101.221625</v>
      </c>
      <c r="BN215">
        <v>9.9866537499999991E-2</v>
      </c>
      <c r="BO215">
        <v>33.647925000000001</v>
      </c>
      <c r="BP215">
        <v>33.543187500000002</v>
      </c>
      <c r="BQ215">
        <v>999.9</v>
      </c>
      <c r="BR215">
        <v>0</v>
      </c>
      <c r="BS215">
        <v>0</v>
      </c>
      <c r="BT215">
        <v>9015.3112500000007</v>
      </c>
      <c r="BU215">
        <v>0</v>
      </c>
      <c r="BV215">
        <v>250.05350000000001</v>
      </c>
      <c r="BW215">
        <v>-29.252600000000001</v>
      </c>
      <c r="BX215">
        <v>1340.7787499999999</v>
      </c>
      <c r="BY215">
        <v>1370.125</v>
      </c>
      <c r="BZ215">
        <v>0.71098225000000004</v>
      </c>
      <c r="CA215">
        <v>1321.1712500000001</v>
      </c>
      <c r="CB215">
        <v>35.7312625</v>
      </c>
      <c r="CC215">
        <v>3.688741250000001</v>
      </c>
      <c r="CD215">
        <v>3.6167737500000001</v>
      </c>
      <c r="CE215">
        <v>27.51445</v>
      </c>
      <c r="CF215">
        <v>27.178112500000001</v>
      </c>
      <c r="CG215">
        <v>1200.00875</v>
      </c>
      <c r="CH215">
        <v>0.500019875</v>
      </c>
      <c r="CI215">
        <v>0.499980125</v>
      </c>
      <c r="CJ215">
        <v>0</v>
      </c>
      <c r="CK215">
        <v>868.21487500000012</v>
      </c>
      <c r="CL215">
        <v>4.9990899999999998</v>
      </c>
      <c r="CM215">
        <v>9056.3624999999993</v>
      </c>
      <c r="CN215">
        <v>9557.9825000000001</v>
      </c>
      <c r="CO215">
        <v>45.625</v>
      </c>
      <c r="CP215">
        <v>47.375</v>
      </c>
      <c r="CQ215">
        <v>46.436999999999998</v>
      </c>
      <c r="CR215">
        <v>46.561999999999998</v>
      </c>
      <c r="CS215">
        <v>46.757750000000001</v>
      </c>
      <c r="CT215">
        <v>597.52874999999995</v>
      </c>
      <c r="CU215">
        <v>597.48</v>
      </c>
      <c r="CV215">
        <v>0</v>
      </c>
      <c r="CW215">
        <v>1678299838.0999999</v>
      </c>
      <c r="CX215">
        <v>0</v>
      </c>
      <c r="CY215">
        <v>1678287632.5</v>
      </c>
      <c r="CZ215" t="s">
        <v>356</v>
      </c>
      <c r="DA215">
        <v>1678287627</v>
      </c>
      <c r="DB215">
        <v>1678287632.5</v>
      </c>
      <c r="DC215">
        <v>15</v>
      </c>
      <c r="DD215">
        <v>2.5999999999999999E-2</v>
      </c>
      <c r="DE215">
        <v>3.3000000000000002E-2</v>
      </c>
      <c r="DF215">
        <v>-6.1950000000000003</v>
      </c>
      <c r="DG215">
        <v>0.26400000000000001</v>
      </c>
      <c r="DH215">
        <v>415</v>
      </c>
      <c r="DI215">
        <v>32</v>
      </c>
      <c r="DJ215">
        <v>0.71</v>
      </c>
      <c r="DK215">
        <v>0.35</v>
      </c>
      <c r="DL215">
        <v>-28.98316585365853</v>
      </c>
      <c r="DM215">
        <v>-1.8451944250871519</v>
      </c>
      <c r="DN215">
        <v>0.18826740014133769</v>
      </c>
      <c r="DO215">
        <v>0</v>
      </c>
      <c r="DP215">
        <v>0.73393780487804872</v>
      </c>
      <c r="DQ215">
        <v>-0.162193087108014</v>
      </c>
      <c r="DR215">
        <v>1.7984138022183661E-2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375</v>
      </c>
      <c r="EA215">
        <v>3.2938800000000001</v>
      </c>
      <c r="EB215">
        <v>2.6252900000000001</v>
      </c>
      <c r="EC215">
        <v>0.21918799999999999</v>
      </c>
      <c r="ED215">
        <v>0.219888</v>
      </c>
      <c r="EE215">
        <v>0.14502399999999999</v>
      </c>
      <c r="EF215">
        <v>0.141821</v>
      </c>
      <c r="EG215">
        <v>23402.799999999999</v>
      </c>
      <c r="EH215">
        <v>23703.8</v>
      </c>
      <c r="EI215">
        <v>27907.599999999999</v>
      </c>
      <c r="EJ215">
        <v>29274.6</v>
      </c>
      <c r="EK215">
        <v>32852.9</v>
      </c>
      <c r="EL215">
        <v>34895.1</v>
      </c>
      <c r="EM215">
        <v>39414.5</v>
      </c>
      <c r="EN215">
        <v>41861.599999999999</v>
      </c>
      <c r="EO215">
        <v>1.7752300000000001</v>
      </c>
      <c r="EP215">
        <v>2.1559699999999999</v>
      </c>
      <c r="EQ215">
        <v>0.11097600000000001</v>
      </c>
      <c r="ER215">
        <v>0</v>
      </c>
      <c r="ES215">
        <v>31.724499999999999</v>
      </c>
      <c r="ET215">
        <v>999.9</v>
      </c>
      <c r="EU215">
        <v>74.3</v>
      </c>
      <c r="EV215">
        <v>33.6</v>
      </c>
      <c r="EW215">
        <v>38.351999999999997</v>
      </c>
      <c r="EX215">
        <v>57.142899999999997</v>
      </c>
      <c r="EY215">
        <v>-4.4671500000000002</v>
      </c>
      <c r="EZ215">
        <v>2</v>
      </c>
      <c r="FA215">
        <v>0.69729200000000002</v>
      </c>
      <c r="FB215">
        <v>0.94533</v>
      </c>
      <c r="FC215">
        <v>20.268999999999998</v>
      </c>
      <c r="FD215">
        <v>5.2168400000000004</v>
      </c>
      <c r="FE215">
        <v>12.0099</v>
      </c>
      <c r="FF215">
        <v>4.98475</v>
      </c>
      <c r="FG215">
        <v>3.2844500000000001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1.8622099999999999</v>
      </c>
      <c r="FN215">
        <v>1.86429</v>
      </c>
      <c r="FO215">
        <v>1.8603499999999999</v>
      </c>
      <c r="FP215">
        <v>1.8611</v>
      </c>
      <c r="FQ215">
        <v>1.8602000000000001</v>
      </c>
      <c r="FR215">
        <v>1.86192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-8.0399999999999991</v>
      </c>
      <c r="GH215">
        <v>0.26469999999999999</v>
      </c>
      <c r="GI215">
        <v>-4.4239819368145623</v>
      </c>
      <c r="GJ215">
        <v>-4.7384624312344064E-3</v>
      </c>
      <c r="GK215">
        <v>2.0540812038047919E-6</v>
      </c>
      <c r="GL215">
        <v>-4.204614941727041E-10</v>
      </c>
      <c r="GM215">
        <v>0.26473705503428657</v>
      </c>
      <c r="GN215">
        <v>0</v>
      </c>
      <c r="GO215">
        <v>0</v>
      </c>
      <c r="GP215">
        <v>0</v>
      </c>
      <c r="GQ215">
        <v>6</v>
      </c>
      <c r="GR215">
        <v>2075</v>
      </c>
      <c r="GS215">
        <v>4</v>
      </c>
      <c r="GT215">
        <v>32</v>
      </c>
      <c r="GU215">
        <v>203.5</v>
      </c>
      <c r="GV215">
        <v>203.4</v>
      </c>
      <c r="GW215">
        <v>3.4802200000000001</v>
      </c>
      <c r="GX215">
        <v>2.50854</v>
      </c>
      <c r="GY215">
        <v>2.04834</v>
      </c>
      <c r="GZ215">
        <v>2.6171899999999999</v>
      </c>
      <c r="HA215">
        <v>2.1972700000000001</v>
      </c>
      <c r="HB215">
        <v>2.33765</v>
      </c>
      <c r="HC215">
        <v>38.870399999999997</v>
      </c>
      <c r="HD215">
        <v>13.361499999999999</v>
      </c>
      <c r="HE215">
        <v>18</v>
      </c>
      <c r="HF215">
        <v>415.86099999999999</v>
      </c>
      <c r="HG215">
        <v>754.55700000000002</v>
      </c>
      <c r="HH215">
        <v>30.997599999999998</v>
      </c>
      <c r="HI215">
        <v>35.974400000000003</v>
      </c>
      <c r="HJ215">
        <v>29.999199999999998</v>
      </c>
      <c r="HK215">
        <v>35.915199999999999</v>
      </c>
      <c r="HL215">
        <v>35.905000000000001</v>
      </c>
      <c r="HM215">
        <v>69.659800000000004</v>
      </c>
      <c r="HN215">
        <v>0</v>
      </c>
      <c r="HO215">
        <v>100</v>
      </c>
      <c r="HP215">
        <v>31</v>
      </c>
      <c r="HQ215">
        <v>1337.6</v>
      </c>
      <c r="HR215">
        <v>36.176299999999998</v>
      </c>
      <c r="HS215">
        <v>98.370400000000004</v>
      </c>
      <c r="HT215">
        <v>97.056100000000001</v>
      </c>
    </row>
    <row r="216" spans="1:228" x14ac:dyDescent="0.2">
      <c r="A216">
        <v>201</v>
      </c>
      <c r="B216">
        <v>1678299841.5999999</v>
      </c>
      <c r="C216">
        <v>798.59999990463257</v>
      </c>
      <c r="D216" t="s">
        <v>761</v>
      </c>
      <c r="E216" t="s">
        <v>762</v>
      </c>
      <c r="F216">
        <v>4</v>
      </c>
      <c r="G216">
        <v>1678299839.5999999</v>
      </c>
      <c r="H216">
        <f t="shared" si="102"/>
        <v>8.1861492500722691E-4</v>
      </c>
      <c r="I216">
        <f t="shared" si="103"/>
        <v>0.81861492500722688</v>
      </c>
      <c r="J216">
        <f t="shared" si="104"/>
        <v>19.852072355530677</v>
      </c>
      <c r="K216">
        <f t="shared" si="105"/>
        <v>1299.1414285714291</v>
      </c>
      <c r="L216">
        <f t="shared" si="106"/>
        <v>672.32594616851463</v>
      </c>
      <c r="M216">
        <f t="shared" si="107"/>
        <v>68.121012105819474</v>
      </c>
      <c r="N216">
        <f t="shared" si="108"/>
        <v>131.63083990321596</v>
      </c>
      <c r="O216">
        <f t="shared" si="109"/>
        <v>5.3216107886890483E-2</v>
      </c>
      <c r="P216">
        <f t="shared" si="110"/>
        <v>2.7662722473180521</v>
      </c>
      <c r="Q216">
        <f t="shared" si="111"/>
        <v>5.2653847528567763E-2</v>
      </c>
      <c r="R216">
        <f t="shared" si="112"/>
        <v>3.2958676427227468E-2</v>
      </c>
      <c r="S216">
        <f t="shared" si="113"/>
        <v>226.11466123224349</v>
      </c>
      <c r="T216">
        <f t="shared" si="114"/>
        <v>34.823099083389245</v>
      </c>
      <c r="U216">
        <f t="shared" si="115"/>
        <v>33.513871428571427</v>
      </c>
      <c r="V216">
        <f t="shared" si="116"/>
        <v>5.1998241349197425</v>
      </c>
      <c r="W216">
        <f t="shared" si="117"/>
        <v>70.508073718531108</v>
      </c>
      <c r="X216">
        <f t="shared" si="118"/>
        <v>3.6937038053208702</v>
      </c>
      <c r="Y216">
        <f t="shared" si="119"/>
        <v>5.238696237917619</v>
      </c>
      <c r="Z216">
        <f t="shared" si="120"/>
        <v>1.5061203295988723</v>
      </c>
      <c r="AA216">
        <f t="shared" si="121"/>
        <v>-36.100918192818703</v>
      </c>
      <c r="AB216">
        <f t="shared" si="122"/>
        <v>19.852034860644881</v>
      </c>
      <c r="AC216">
        <f t="shared" si="123"/>
        <v>1.6529305963830379</v>
      </c>
      <c r="AD216">
        <f t="shared" si="124"/>
        <v>211.51870849645272</v>
      </c>
      <c r="AE216">
        <f t="shared" si="125"/>
        <v>30.601516973923903</v>
      </c>
      <c r="AF216">
        <f t="shared" si="126"/>
        <v>0.81198055677196446</v>
      </c>
      <c r="AG216">
        <f t="shared" si="127"/>
        <v>19.852072355530677</v>
      </c>
      <c r="AH216">
        <v>1376.442553167285</v>
      </c>
      <c r="AI216">
        <v>1350.929333333333</v>
      </c>
      <c r="AJ216">
        <v>1.747612264592445</v>
      </c>
      <c r="AK216">
        <v>61.006110821722046</v>
      </c>
      <c r="AL216">
        <f t="shared" si="128"/>
        <v>0.81861492500722688</v>
      </c>
      <c r="AM216">
        <v>35.733119548701303</v>
      </c>
      <c r="AN216">
        <v>36.460271515151497</v>
      </c>
      <c r="AO216">
        <v>1.503073593072327E-4</v>
      </c>
      <c r="AP216">
        <v>102.99</v>
      </c>
      <c r="AQ216">
        <v>229</v>
      </c>
      <c r="AR216">
        <v>35</v>
      </c>
      <c r="AS216">
        <f t="shared" si="129"/>
        <v>1</v>
      </c>
      <c r="AT216">
        <f t="shared" si="130"/>
        <v>0</v>
      </c>
      <c r="AU216">
        <f t="shared" si="131"/>
        <v>47200.124502734812</v>
      </c>
      <c r="AV216">
        <f t="shared" si="132"/>
        <v>1200.014285714286</v>
      </c>
      <c r="AW216">
        <f t="shared" si="133"/>
        <v>1025.9355135918361</v>
      </c>
      <c r="AX216">
        <f t="shared" si="134"/>
        <v>0.8549360835160118</v>
      </c>
      <c r="AY216">
        <f t="shared" si="135"/>
        <v>0.18842664118590305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1678299839.5999999</v>
      </c>
      <c r="BF216">
        <v>1299.1414285714291</v>
      </c>
      <c r="BG216">
        <v>1328.3628571428569</v>
      </c>
      <c r="BH216">
        <v>36.455314285714287</v>
      </c>
      <c r="BI216">
        <v>35.733114285714286</v>
      </c>
      <c r="BJ216">
        <v>1307.1885714285711</v>
      </c>
      <c r="BK216">
        <v>36.190600000000003</v>
      </c>
      <c r="BL216">
        <v>649.99685714285715</v>
      </c>
      <c r="BM216">
        <v>101.2214285714286</v>
      </c>
      <c r="BN216">
        <v>9.9980328571428578E-2</v>
      </c>
      <c r="BO216">
        <v>33.646985714285719</v>
      </c>
      <c r="BP216">
        <v>33.513871428571427</v>
      </c>
      <c r="BQ216">
        <v>999.89999999999986</v>
      </c>
      <c r="BR216">
        <v>0</v>
      </c>
      <c r="BS216">
        <v>0</v>
      </c>
      <c r="BT216">
        <v>8987.2285714285717</v>
      </c>
      <c r="BU216">
        <v>0</v>
      </c>
      <c r="BV216">
        <v>239.3364285714286</v>
      </c>
      <c r="BW216">
        <v>-29.221714285714281</v>
      </c>
      <c r="BX216">
        <v>1348.292857142857</v>
      </c>
      <c r="BY216">
        <v>1377.588571428571</v>
      </c>
      <c r="BZ216">
        <v>0.72220714285714283</v>
      </c>
      <c r="CA216">
        <v>1328.3628571428569</v>
      </c>
      <c r="CB216">
        <v>35.733114285714286</v>
      </c>
      <c r="CC216">
        <v>3.6900599999999999</v>
      </c>
      <c r="CD216">
        <v>3.616958571428571</v>
      </c>
      <c r="CE216">
        <v>27.52055714285714</v>
      </c>
      <c r="CF216">
        <v>27.178999999999998</v>
      </c>
      <c r="CG216">
        <v>1200.014285714286</v>
      </c>
      <c r="CH216">
        <v>0.50004700000000002</v>
      </c>
      <c r="CI216">
        <v>0.49995299999999998</v>
      </c>
      <c r="CJ216">
        <v>0</v>
      </c>
      <c r="CK216">
        <v>868.43342857142864</v>
      </c>
      <c r="CL216">
        <v>4.9990899999999998</v>
      </c>
      <c r="CM216">
        <v>9056.6957142857154</v>
      </c>
      <c r="CN216">
        <v>9558.1342857142863</v>
      </c>
      <c r="CO216">
        <v>45.625</v>
      </c>
      <c r="CP216">
        <v>47.366</v>
      </c>
      <c r="CQ216">
        <v>46.436999999999998</v>
      </c>
      <c r="CR216">
        <v>46.553142857142859</v>
      </c>
      <c r="CS216">
        <v>46.75</v>
      </c>
      <c r="CT216">
        <v>597.56428571428569</v>
      </c>
      <c r="CU216">
        <v>597.44999999999993</v>
      </c>
      <c r="CV216">
        <v>0</v>
      </c>
      <c r="CW216">
        <v>1678299841.7</v>
      </c>
      <c r="CX216">
        <v>0</v>
      </c>
      <c r="CY216">
        <v>1678287632.5</v>
      </c>
      <c r="CZ216" t="s">
        <v>356</v>
      </c>
      <c r="DA216">
        <v>1678287627</v>
      </c>
      <c r="DB216">
        <v>1678287632.5</v>
      </c>
      <c r="DC216">
        <v>15</v>
      </c>
      <c r="DD216">
        <v>2.5999999999999999E-2</v>
      </c>
      <c r="DE216">
        <v>3.3000000000000002E-2</v>
      </c>
      <c r="DF216">
        <v>-6.1950000000000003</v>
      </c>
      <c r="DG216">
        <v>0.26400000000000001</v>
      </c>
      <c r="DH216">
        <v>415</v>
      </c>
      <c r="DI216">
        <v>32</v>
      </c>
      <c r="DJ216">
        <v>0.71</v>
      </c>
      <c r="DK216">
        <v>0.35</v>
      </c>
      <c r="DL216">
        <v>-29.08481463414634</v>
      </c>
      <c r="DM216">
        <v>-1.4477477351916681</v>
      </c>
      <c r="DN216">
        <v>0.15472151467367071</v>
      </c>
      <c r="DO216">
        <v>0</v>
      </c>
      <c r="DP216">
        <v>0.72829365853658534</v>
      </c>
      <c r="DQ216">
        <v>-0.1361623484320548</v>
      </c>
      <c r="DR216">
        <v>1.6872094754226519E-2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375</v>
      </c>
      <c r="EA216">
        <v>3.2939600000000002</v>
      </c>
      <c r="EB216">
        <v>2.6250300000000002</v>
      </c>
      <c r="EC216">
        <v>0.219889</v>
      </c>
      <c r="ED216">
        <v>0.22056899999999999</v>
      </c>
      <c r="EE216">
        <v>0.14505899999999999</v>
      </c>
      <c r="EF216">
        <v>0.14183100000000001</v>
      </c>
      <c r="EG216">
        <v>23382.2</v>
      </c>
      <c r="EH216">
        <v>23683.4</v>
      </c>
      <c r="EI216">
        <v>27908.3</v>
      </c>
      <c r="EJ216">
        <v>29275</v>
      </c>
      <c r="EK216">
        <v>32852.199999999997</v>
      </c>
      <c r="EL216">
        <v>34895.1</v>
      </c>
      <c r="EM216">
        <v>39415.300000000003</v>
      </c>
      <c r="EN216">
        <v>41862</v>
      </c>
      <c r="EO216">
        <v>1.77393</v>
      </c>
      <c r="EP216">
        <v>2.1560800000000002</v>
      </c>
      <c r="EQ216">
        <v>0.111766</v>
      </c>
      <c r="ER216">
        <v>0</v>
      </c>
      <c r="ES216">
        <v>31.704799999999999</v>
      </c>
      <c r="ET216">
        <v>999.9</v>
      </c>
      <c r="EU216">
        <v>74.3</v>
      </c>
      <c r="EV216">
        <v>33.6</v>
      </c>
      <c r="EW216">
        <v>38.352699999999999</v>
      </c>
      <c r="EX216">
        <v>57.082900000000002</v>
      </c>
      <c r="EY216">
        <v>-4.4431099999999999</v>
      </c>
      <c r="EZ216">
        <v>2</v>
      </c>
      <c r="FA216">
        <v>0.69653200000000004</v>
      </c>
      <c r="FB216">
        <v>0.93662000000000001</v>
      </c>
      <c r="FC216">
        <v>20.269100000000002</v>
      </c>
      <c r="FD216">
        <v>5.21699</v>
      </c>
      <c r="FE216">
        <v>12.0099</v>
      </c>
      <c r="FF216">
        <v>4.9846500000000002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1.8622000000000001</v>
      </c>
      <c r="FN216">
        <v>1.86429</v>
      </c>
      <c r="FO216">
        <v>1.8603499999999999</v>
      </c>
      <c r="FP216">
        <v>1.8611</v>
      </c>
      <c r="FQ216">
        <v>1.8602000000000001</v>
      </c>
      <c r="FR216">
        <v>1.86191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-8.0500000000000007</v>
      </c>
      <c r="GH216">
        <v>0.26479999999999998</v>
      </c>
      <c r="GI216">
        <v>-4.4239819368145623</v>
      </c>
      <c r="GJ216">
        <v>-4.7384624312344064E-3</v>
      </c>
      <c r="GK216">
        <v>2.0540812038047919E-6</v>
      </c>
      <c r="GL216">
        <v>-4.204614941727041E-10</v>
      </c>
      <c r="GM216">
        <v>0.26473705503428657</v>
      </c>
      <c r="GN216">
        <v>0</v>
      </c>
      <c r="GO216">
        <v>0</v>
      </c>
      <c r="GP216">
        <v>0</v>
      </c>
      <c r="GQ216">
        <v>6</v>
      </c>
      <c r="GR216">
        <v>2075</v>
      </c>
      <c r="GS216">
        <v>4</v>
      </c>
      <c r="GT216">
        <v>32</v>
      </c>
      <c r="GU216">
        <v>203.6</v>
      </c>
      <c r="GV216">
        <v>203.5</v>
      </c>
      <c r="GW216">
        <v>3.4948700000000001</v>
      </c>
      <c r="GX216">
        <v>2.50732</v>
      </c>
      <c r="GY216">
        <v>2.04834</v>
      </c>
      <c r="GZ216">
        <v>2.6171899999999999</v>
      </c>
      <c r="HA216">
        <v>2.1972700000000001</v>
      </c>
      <c r="HB216">
        <v>2.34619</v>
      </c>
      <c r="HC216">
        <v>38.845700000000001</v>
      </c>
      <c r="HD216">
        <v>13.379</v>
      </c>
      <c r="HE216">
        <v>18</v>
      </c>
      <c r="HF216">
        <v>415.09</v>
      </c>
      <c r="HG216">
        <v>754.60299999999995</v>
      </c>
      <c r="HH216">
        <v>30.997599999999998</v>
      </c>
      <c r="HI216">
        <v>35.965699999999998</v>
      </c>
      <c r="HJ216">
        <v>29.999199999999998</v>
      </c>
      <c r="HK216">
        <v>35.9099</v>
      </c>
      <c r="HL216">
        <v>35.900500000000001</v>
      </c>
      <c r="HM216">
        <v>69.941599999999994</v>
      </c>
      <c r="HN216">
        <v>0</v>
      </c>
      <c r="HO216">
        <v>100</v>
      </c>
      <c r="HP216">
        <v>31</v>
      </c>
      <c r="HQ216">
        <v>1344.29</v>
      </c>
      <c r="HR216">
        <v>36.130699999999997</v>
      </c>
      <c r="HS216">
        <v>98.372500000000002</v>
      </c>
      <c r="HT216">
        <v>97.057299999999998</v>
      </c>
    </row>
    <row r="217" spans="1:228" x14ac:dyDescent="0.2">
      <c r="A217">
        <v>202</v>
      </c>
      <c r="B217">
        <v>1678299845.5999999</v>
      </c>
      <c r="C217">
        <v>802.59999990463257</v>
      </c>
      <c r="D217" t="s">
        <v>763</v>
      </c>
      <c r="E217" t="s">
        <v>764</v>
      </c>
      <c r="F217">
        <v>4</v>
      </c>
      <c r="G217">
        <v>1678299843.2874999</v>
      </c>
      <c r="H217">
        <f t="shared" si="102"/>
        <v>8.2103736363273595E-4</v>
      </c>
      <c r="I217">
        <f t="shared" si="103"/>
        <v>0.82103736363273594</v>
      </c>
      <c r="J217">
        <f t="shared" si="104"/>
        <v>19.745348423984481</v>
      </c>
      <c r="K217">
        <f t="shared" si="105"/>
        <v>1305.35625</v>
      </c>
      <c r="L217">
        <f t="shared" si="106"/>
        <v>682.20273796753963</v>
      </c>
      <c r="M217">
        <f t="shared" si="107"/>
        <v>69.122478424291941</v>
      </c>
      <c r="N217">
        <f t="shared" si="108"/>
        <v>132.26194238893967</v>
      </c>
      <c r="O217">
        <f t="shared" si="109"/>
        <v>5.3276540126678137E-2</v>
      </c>
      <c r="P217">
        <f t="shared" si="110"/>
        <v>2.7640725344608383</v>
      </c>
      <c r="Q217">
        <f t="shared" si="111"/>
        <v>5.2712565981636046E-2</v>
      </c>
      <c r="R217">
        <f t="shared" si="112"/>
        <v>3.2995526981297249E-2</v>
      </c>
      <c r="S217">
        <f t="shared" si="113"/>
        <v>226.10679710760789</v>
      </c>
      <c r="T217">
        <f t="shared" si="114"/>
        <v>34.820481833537485</v>
      </c>
      <c r="U217">
        <f t="shared" si="115"/>
        <v>33.526175000000002</v>
      </c>
      <c r="V217">
        <f t="shared" si="116"/>
        <v>5.2034064760326206</v>
      </c>
      <c r="W217">
        <f t="shared" si="117"/>
        <v>70.534772847348037</v>
      </c>
      <c r="X217">
        <f t="shared" si="118"/>
        <v>3.6945294627222163</v>
      </c>
      <c r="Y217">
        <f t="shared" si="119"/>
        <v>5.2378838317349494</v>
      </c>
      <c r="Z217">
        <f t="shared" si="120"/>
        <v>1.5088770133104044</v>
      </c>
      <c r="AA217">
        <f t="shared" si="121"/>
        <v>-36.207747736203657</v>
      </c>
      <c r="AB217">
        <f t="shared" si="122"/>
        <v>17.589556185827391</v>
      </c>
      <c r="AC217">
        <f t="shared" si="123"/>
        <v>1.4657847584043133</v>
      </c>
      <c r="AD217">
        <f t="shared" si="124"/>
        <v>208.95439031563592</v>
      </c>
      <c r="AE217">
        <f t="shared" si="125"/>
        <v>30.536055541145675</v>
      </c>
      <c r="AF217">
        <f t="shared" si="126"/>
        <v>0.81890895864171453</v>
      </c>
      <c r="AG217">
        <f t="shared" si="127"/>
        <v>19.745348423984481</v>
      </c>
      <c r="AH217">
        <v>1383.350988456534</v>
      </c>
      <c r="AI217">
        <v>1357.931212121212</v>
      </c>
      <c r="AJ217">
        <v>1.7499717875252401</v>
      </c>
      <c r="AK217">
        <v>61.006110821722046</v>
      </c>
      <c r="AL217">
        <f t="shared" si="128"/>
        <v>0.82103736363273594</v>
      </c>
      <c r="AM217">
        <v>35.734750557359312</v>
      </c>
      <c r="AN217">
        <v>36.464679999999987</v>
      </c>
      <c r="AO217">
        <v>4.9679653679408498E-5</v>
      </c>
      <c r="AP217">
        <v>102.99</v>
      </c>
      <c r="AQ217">
        <v>229</v>
      </c>
      <c r="AR217">
        <v>35</v>
      </c>
      <c r="AS217">
        <f t="shared" si="129"/>
        <v>1</v>
      </c>
      <c r="AT217">
        <f t="shared" si="130"/>
        <v>0</v>
      </c>
      <c r="AU217">
        <f t="shared" si="131"/>
        <v>47140.186228056664</v>
      </c>
      <c r="AV217">
        <f t="shared" si="132"/>
        <v>1199.97</v>
      </c>
      <c r="AW217">
        <f t="shared" si="133"/>
        <v>1025.8979010920248</v>
      </c>
      <c r="AX217">
        <f t="shared" si="134"/>
        <v>0.85493629098396196</v>
      </c>
      <c r="AY217">
        <f t="shared" si="135"/>
        <v>0.18842704159904655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1678299843.2874999</v>
      </c>
      <c r="BF217">
        <v>1305.35625</v>
      </c>
      <c r="BG217">
        <v>1334.53</v>
      </c>
      <c r="BH217">
        <v>36.463075000000003</v>
      </c>
      <c r="BI217">
        <v>35.734724999999997</v>
      </c>
      <c r="BJ217">
        <v>1313.4137499999999</v>
      </c>
      <c r="BK217">
        <v>36.198324999999997</v>
      </c>
      <c r="BL217">
        <v>650.00262499999997</v>
      </c>
      <c r="BM217">
        <v>101.2225</v>
      </c>
      <c r="BN217">
        <v>9.9987550000000008E-2</v>
      </c>
      <c r="BO217">
        <v>33.644212499999988</v>
      </c>
      <c r="BP217">
        <v>33.526175000000002</v>
      </c>
      <c r="BQ217">
        <v>999.9</v>
      </c>
      <c r="BR217">
        <v>0</v>
      </c>
      <c r="BS217">
        <v>0</v>
      </c>
      <c r="BT217">
        <v>8975.4674999999988</v>
      </c>
      <c r="BU217">
        <v>0</v>
      </c>
      <c r="BV217">
        <v>234.127375</v>
      </c>
      <c r="BW217">
        <v>-29.1736</v>
      </c>
      <c r="BX217">
        <v>1354.7550000000001</v>
      </c>
      <c r="BY217">
        <v>1383.9875</v>
      </c>
      <c r="BZ217">
        <v>0.72835012499999996</v>
      </c>
      <c r="CA217">
        <v>1334.53</v>
      </c>
      <c r="CB217">
        <v>35.734724999999997</v>
      </c>
      <c r="CC217">
        <v>3.6908837499999998</v>
      </c>
      <c r="CD217">
        <v>3.6171587500000002</v>
      </c>
      <c r="CE217">
        <v>27.524362499999999</v>
      </c>
      <c r="CF217">
        <v>27.179925000000001</v>
      </c>
      <c r="CG217">
        <v>1199.97</v>
      </c>
      <c r="CH217">
        <v>0.5000405</v>
      </c>
      <c r="CI217">
        <v>0.4999595</v>
      </c>
      <c r="CJ217">
        <v>0</v>
      </c>
      <c r="CK217">
        <v>868.09812499999998</v>
      </c>
      <c r="CL217">
        <v>4.9990899999999998</v>
      </c>
      <c r="CM217">
        <v>9055.7062499999993</v>
      </c>
      <c r="CN217">
        <v>9557.744999999999</v>
      </c>
      <c r="CO217">
        <v>45.625</v>
      </c>
      <c r="CP217">
        <v>47.311999999999998</v>
      </c>
      <c r="CQ217">
        <v>46.436999999999998</v>
      </c>
      <c r="CR217">
        <v>46.5</v>
      </c>
      <c r="CS217">
        <v>46.75</v>
      </c>
      <c r="CT217">
        <v>597.53375000000005</v>
      </c>
      <c r="CU217">
        <v>597.43624999999997</v>
      </c>
      <c r="CV217">
        <v>0</v>
      </c>
      <c r="CW217">
        <v>1678299845.9000001</v>
      </c>
      <c r="CX217">
        <v>0</v>
      </c>
      <c r="CY217">
        <v>1678287632.5</v>
      </c>
      <c r="CZ217" t="s">
        <v>356</v>
      </c>
      <c r="DA217">
        <v>1678287627</v>
      </c>
      <c r="DB217">
        <v>1678287632.5</v>
      </c>
      <c r="DC217">
        <v>15</v>
      </c>
      <c r="DD217">
        <v>2.5999999999999999E-2</v>
      </c>
      <c r="DE217">
        <v>3.3000000000000002E-2</v>
      </c>
      <c r="DF217">
        <v>-6.1950000000000003</v>
      </c>
      <c r="DG217">
        <v>0.26400000000000001</v>
      </c>
      <c r="DH217">
        <v>415</v>
      </c>
      <c r="DI217">
        <v>32</v>
      </c>
      <c r="DJ217">
        <v>0.71</v>
      </c>
      <c r="DK217">
        <v>0.35</v>
      </c>
      <c r="DL217">
        <v>-29.14026585365853</v>
      </c>
      <c r="DM217">
        <v>-0.83443275261332639</v>
      </c>
      <c r="DN217">
        <v>0.1182702849300786</v>
      </c>
      <c r="DO217">
        <v>0</v>
      </c>
      <c r="DP217">
        <v>0.7240711463414633</v>
      </c>
      <c r="DQ217">
        <v>-4.9146501742160911E-2</v>
      </c>
      <c r="DR217">
        <v>1.3327700882292209E-2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3.2940399999999999</v>
      </c>
      <c r="EB217">
        <v>2.6249799999999999</v>
      </c>
      <c r="EC217">
        <v>0.22058800000000001</v>
      </c>
      <c r="ED217">
        <v>0.22125900000000001</v>
      </c>
      <c r="EE217">
        <v>0.14507700000000001</v>
      </c>
      <c r="EF217">
        <v>0.14183899999999999</v>
      </c>
      <c r="EG217">
        <v>23361.599999999999</v>
      </c>
      <c r="EH217">
        <v>23662.7</v>
      </c>
      <c r="EI217">
        <v>27908.7</v>
      </c>
      <c r="EJ217">
        <v>29275.4</v>
      </c>
      <c r="EK217">
        <v>32852</v>
      </c>
      <c r="EL217">
        <v>34895.199999999997</v>
      </c>
      <c r="EM217">
        <v>39415.699999999997</v>
      </c>
      <c r="EN217">
        <v>41862.400000000001</v>
      </c>
      <c r="EO217">
        <v>1.77407</v>
      </c>
      <c r="EP217">
        <v>2.15625</v>
      </c>
      <c r="EQ217">
        <v>0.11377</v>
      </c>
      <c r="ER217">
        <v>0</v>
      </c>
      <c r="ES217">
        <v>31.687999999999999</v>
      </c>
      <c r="ET217">
        <v>999.9</v>
      </c>
      <c r="EU217">
        <v>74.3</v>
      </c>
      <c r="EV217">
        <v>33.6</v>
      </c>
      <c r="EW217">
        <v>38.351999999999997</v>
      </c>
      <c r="EX217">
        <v>57.2029</v>
      </c>
      <c r="EY217">
        <v>-4.5432699999999997</v>
      </c>
      <c r="EZ217">
        <v>2</v>
      </c>
      <c r="FA217">
        <v>0.69581800000000005</v>
      </c>
      <c r="FB217">
        <v>0.92962100000000003</v>
      </c>
      <c r="FC217">
        <v>20.269200000000001</v>
      </c>
      <c r="FD217">
        <v>5.2181899999999999</v>
      </c>
      <c r="FE217">
        <v>12.0099</v>
      </c>
      <c r="FF217">
        <v>4.9844499999999998</v>
      </c>
      <c r="FG217">
        <v>3.2846500000000001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1.86226</v>
      </c>
      <c r="FN217">
        <v>1.8643099999999999</v>
      </c>
      <c r="FO217">
        <v>1.8603499999999999</v>
      </c>
      <c r="FP217">
        <v>1.8611</v>
      </c>
      <c r="FQ217">
        <v>1.8602000000000001</v>
      </c>
      <c r="FR217">
        <v>1.8619600000000001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-8.06</v>
      </c>
      <c r="GH217">
        <v>0.26479999999999998</v>
      </c>
      <c r="GI217">
        <v>-4.4239819368145623</v>
      </c>
      <c r="GJ217">
        <v>-4.7384624312344064E-3</v>
      </c>
      <c r="GK217">
        <v>2.0540812038047919E-6</v>
      </c>
      <c r="GL217">
        <v>-4.204614941727041E-10</v>
      </c>
      <c r="GM217">
        <v>0.26473705503428657</v>
      </c>
      <c r="GN217">
        <v>0</v>
      </c>
      <c r="GO217">
        <v>0</v>
      </c>
      <c r="GP217">
        <v>0</v>
      </c>
      <c r="GQ217">
        <v>6</v>
      </c>
      <c r="GR217">
        <v>2075</v>
      </c>
      <c r="GS217">
        <v>4</v>
      </c>
      <c r="GT217">
        <v>32</v>
      </c>
      <c r="GU217">
        <v>203.6</v>
      </c>
      <c r="GV217">
        <v>203.6</v>
      </c>
      <c r="GW217">
        <v>3.5083000000000002</v>
      </c>
      <c r="GX217">
        <v>2.51831</v>
      </c>
      <c r="GY217">
        <v>2.04834</v>
      </c>
      <c r="GZ217">
        <v>2.6184099999999999</v>
      </c>
      <c r="HA217">
        <v>2.1972700000000001</v>
      </c>
      <c r="HB217">
        <v>2.2802699999999998</v>
      </c>
      <c r="HC217">
        <v>38.845700000000001</v>
      </c>
      <c r="HD217">
        <v>13.361499999999999</v>
      </c>
      <c r="HE217">
        <v>18</v>
      </c>
      <c r="HF217">
        <v>415.13900000000001</v>
      </c>
      <c r="HG217">
        <v>754.71799999999996</v>
      </c>
      <c r="HH217">
        <v>30.997900000000001</v>
      </c>
      <c r="HI217">
        <v>35.957700000000003</v>
      </c>
      <c r="HJ217">
        <v>29.999199999999998</v>
      </c>
      <c r="HK217">
        <v>35.903599999999997</v>
      </c>
      <c r="HL217">
        <v>35.895899999999997</v>
      </c>
      <c r="HM217">
        <v>70.218400000000003</v>
      </c>
      <c r="HN217">
        <v>0</v>
      </c>
      <c r="HO217">
        <v>100</v>
      </c>
      <c r="HP217">
        <v>31</v>
      </c>
      <c r="HQ217">
        <v>1350.97</v>
      </c>
      <c r="HR217">
        <v>36.087200000000003</v>
      </c>
      <c r="HS217">
        <v>98.373699999999999</v>
      </c>
      <c r="HT217">
        <v>97.058400000000006</v>
      </c>
    </row>
    <row r="218" spans="1:228" x14ac:dyDescent="0.2">
      <c r="A218">
        <v>203</v>
      </c>
      <c r="B218">
        <v>1678299849.5999999</v>
      </c>
      <c r="C218">
        <v>806.59999990463257</v>
      </c>
      <c r="D218" t="s">
        <v>765</v>
      </c>
      <c r="E218" t="s">
        <v>766</v>
      </c>
      <c r="F218">
        <v>4</v>
      </c>
      <c r="G218">
        <v>1678299847.5999999</v>
      </c>
      <c r="H218">
        <f t="shared" si="102"/>
        <v>8.2596405773126204E-4</v>
      </c>
      <c r="I218">
        <f t="shared" si="103"/>
        <v>0.82596405773126202</v>
      </c>
      <c r="J218">
        <f t="shared" si="104"/>
        <v>19.792069650280041</v>
      </c>
      <c r="K218">
        <f t="shared" si="105"/>
        <v>1312.661428571429</v>
      </c>
      <c r="L218">
        <f t="shared" si="106"/>
        <v>691.57250161351146</v>
      </c>
      <c r="M218">
        <f t="shared" si="107"/>
        <v>70.072655823404389</v>
      </c>
      <c r="N218">
        <f t="shared" si="108"/>
        <v>133.00365801465665</v>
      </c>
      <c r="O218">
        <f t="shared" si="109"/>
        <v>5.3608124777394725E-2</v>
      </c>
      <c r="P218">
        <f t="shared" si="110"/>
        <v>2.7676597205609306</v>
      </c>
      <c r="Q218">
        <f t="shared" si="111"/>
        <v>5.3037880752309169E-2</v>
      </c>
      <c r="R218">
        <f t="shared" si="112"/>
        <v>3.3199404062932633E-2</v>
      </c>
      <c r="S218">
        <f t="shared" si="113"/>
        <v>226.12155951849385</v>
      </c>
      <c r="T218">
        <f t="shared" si="114"/>
        <v>34.816510265014138</v>
      </c>
      <c r="U218">
        <f t="shared" si="115"/>
        <v>33.527557142857127</v>
      </c>
      <c r="V218">
        <f t="shared" si="116"/>
        <v>5.203809038574895</v>
      </c>
      <c r="W218">
        <f t="shared" si="117"/>
        <v>70.552338394720778</v>
      </c>
      <c r="X218">
        <f t="shared" si="118"/>
        <v>3.6951782834240579</v>
      </c>
      <c r="Y218">
        <f t="shared" si="119"/>
        <v>5.2374993763503053</v>
      </c>
      <c r="Z218">
        <f t="shared" si="120"/>
        <v>1.5086307551508371</v>
      </c>
      <c r="AA218">
        <f t="shared" si="121"/>
        <v>-36.425014945948654</v>
      </c>
      <c r="AB218">
        <f t="shared" si="122"/>
        <v>17.210315886892115</v>
      </c>
      <c r="AC218">
        <f t="shared" si="123"/>
        <v>1.4323232812913698</v>
      </c>
      <c r="AD218">
        <f t="shared" si="124"/>
        <v>208.33918374072869</v>
      </c>
      <c r="AE218">
        <f t="shared" si="125"/>
        <v>30.501584696167303</v>
      </c>
      <c r="AF218">
        <f t="shared" si="126"/>
        <v>0.82241492585471876</v>
      </c>
      <c r="AG218">
        <f t="shared" si="127"/>
        <v>19.792069650280041</v>
      </c>
      <c r="AH218">
        <v>1390.3743309184911</v>
      </c>
      <c r="AI218">
        <v>1364.9389696969699</v>
      </c>
      <c r="AJ218">
        <v>1.741496965686838</v>
      </c>
      <c r="AK218">
        <v>61.006110821722046</v>
      </c>
      <c r="AL218">
        <f t="shared" si="128"/>
        <v>0.82596405773126202</v>
      </c>
      <c r="AM218">
        <v>35.737468268398267</v>
      </c>
      <c r="AN218">
        <v>36.471732121212128</v>
      </c>
      <c r="AO218">
        <v>6.6723665223646938E-5</v>
      </c>
      <c r="AP218">
        <v>102.99</v>
      </c>
      <c r="AQ218">
        <v>230</v>
      </c>
      <c r="AR218">
        <v>35</v>
      </c>
      <c r="AS218">
        <f t="shared" si="129"/>
        <v>1</v>
      </c>
      <c r="AT218">
        <f t="shared" si="130"/>
        <v>0</v>
      </c>
      <c r="AU218">
        <f t="shared" si="131"/>
        <v>47238.863365919831</v>
      </c>
      <c r="AV218">
        <f t="shared" si="132"/>
        <v>1200.047142857142</v>
      </c>
      <c r="AW218">
        <f t="shared" si="133"/>
        <v>1025.9639707349702</v>
      </c>
      <c r="AX218">
        <f t="shared" si="134"/>
        <v>0.85493638882577194</v>
      </c>
      <c r="AY218">
        <f t="shared" si="135"/>
        <v>0.18842723043373988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1678299847.5999999</v>
      </c>
      <c r="BF218">
        <v>1312.661428571429</v>
      </c>
      <c r="BG218">
        <v>1341.815714285714</v>
      </c>
      <c r="BH218">
        <v>36.469057142857153</v>
      </c>
      <c r="BI218">
        <v>35.73752857142857</v>
      </c>
      <c r="BJ218">
        <v>1320.728571428572</v>
      </c>
      <c r="BK218">
        <v>36.204328571428569</v>
      </c>
      <c r="BL218">
        <v>649.94499999999994</v>
      </c>
      <c r="BM218">
        <v>101.2238571428571</v>
      </c>
      <c r="BN218">
        <v>9.9801128571428574E-2</v>
      </c>
      <c r="BO218">
        <v>33.642899999999997</v>
      </c>
      <c r="BP218">
        <v>33.527557142857127</v>
      </c>
      <c r="BQ218">
        <v>999.89999999999986</v>
      </c>
      <c r="BR218">
        <v>0</v>
      </c>
      <c r="BS218">
        <v>0</v>
      </c>
      <c r="BT218">
        <v>8994.3757142857139</v>
      </c>
      <c r="BU218">
        <v>0</v>
      </c>
      <c r="BV218">
        <v>229.3847142857143</v>
      </c>
      <c r="BW218">
        <v>-29.155371428571431</v>
      </c>
      <c r="BX218">
        <v>1362.3442857142859</v>
      </c>
      <c r="BY218">
        <v>1391.547142857142</v>
      </c>
      <c r="BZ218">
        <v>0.73154014285714286</v>
      </c>
      <c r="CA218">
        <v>1341.815714285714</v>
      </c>
      <c r="CB218">
        <v>35.73752857142857</v>
      </c>
      <c r="CC218">
        <v>3.691541428571429</v>
      </c>
      <c r="CD218">
        <v>3.6174928571428571</v>
      </c>
      <c r="CE218">
        <v>27.527414285714279</v>
      </c>
      <c r="CF218">
        <v>27.18151428571429</v>
      </c>
      <c r="CG218">
        <v>1200.047142857142</v>
      </c>
      <c r="CH218">
        <v>0.5000389999999999</v>
      </c>
      <c r="CI218">
        <v>0.49996099999999999</v>
      </c>
      <c r="CJ218">
        <v>0</v>
      </c>
      <c r="CK218">
        <v>868.18185714285698</v>
      </c>
      <c r="CL218">
        <v>4.9990899999999998</v>
      </c>
      <c r="CM218">
        <v>9056.4014285714275</v>
      </c>
      <c r="CN218">
        <v>9558.3642857142859</v>
      </c>
      <c r="CO218">
        <v>45.598000000000013</v>
      </c>
      <c r="CP218">
        <v>47.311999999999998</v>
      </c>
      <c r="CQ218">
        <v>46.392714285714291</v>
      </c>
      <c r="CR218">
        <v>46.5</v>
      </c>
      <c r="CS218">
        <v>46.732000000000014</v>
      </c>
      <c r="CT218">
        <v>597.56857142857154</v>
      </c>
      <c r="CU218">
        <v>597.47857142857151</v>
      </c>
      <c r="CV218">
        <v>0</v>
      </c>
      <c r="CW218">
        <v>1678299850.0999999</v>
      </c>
      <c r="CX218">
        <v>0</v>
      </c>
      <c r="CY218">
        <v>1678287632.5</v>
      </c>
      <c r="CZ218" t="s">
        <v>356</v>
      </c>
      <c r="DA218">
        <v>1678287627</v>
      </c>
      <c r="DB218">
        <v>1678287632.5</v>
      </c>
      <c r="DC218">
        <v>15</v>
      </c>
      <c r="DD218">
        <v>2.5999999999999999E-2</v>
      </c>
      <c r="DE218">
        <v>3.3000000000000002E-2</v>
      </c>
      <c r="DF218">
        <v>-6.1950000000000003</v>
      </c>
      <c r="DG218">
        <v>0.26400000000000001</v>
      </c>
      <c r="DH218">
        <v>415</v>
      </c>
      <c r="DI218">
        <v>32</v>
      </c>
      <c r="DJ218">
        <v>0.71</v>
      </c>
      <c r="DK218">
        <v>0.35</v>
      </c>
      <c r="DL218">
        <v>-29.17971463414634</v>
      </c>
      <c r="DM218">
        <v>-0.1527721254356002</v>
      </c>
      <c r="DN218">
        <v>7.3200774889193021E-2</v>
      </c>
      <c r="DO218">
        <v>0</v>
      </c>
      <c r="DP218">
        <v>0.72110682926829284</v>
      </c>
      <c r="DQ218">
        <v>6.0884027874564643E-2</v>
      </c>
      <c r="DR218">
        <v>9.0649819417910147E-3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3.2940200000000002</v>
      </c>
      <c r="EB218">
        <v>2.6254</v>
      </c>
      <c r="EC218">
        <v>0.22128200000000001</v>
      </c>
      <c r="ED218">
        <v>0.221945</v>
      </c>
      <c r="EE218">
        <v>0.145098</v>
      </c>
      <c r="EF218">
        <v>0.14185</v>
      </c>
      <c r="EG218">
        <v>23340.9</v>
      </c>
      <c r="EH218">
        <v>23642.3</v>
      </c>
      <c r="EI218">
        <v>27908.9</v>
      </c>
      <c r="EJ218">
        <v>29276</v>
      </c>
      <c r="EK218">
        <v>32851.5</v>
      </c>
      <c r="EL218">
        <v>34895.800000000003</v>
      </c>
      <c r="EM218">
        <v>39416</v>
      </c>
      <c r="EN218">
        <v>41863.5</v>
      </c>
      <c r="EO218">
        <v>1.7726200000000001</v>
      </c>
      <c r="EP218">
        <v>2.1564800000000002</v>
      </c>
      <c r="EQ218">
        <v>0.114202</v>
      </c>
      <c r="ER218">
        <v>0</v>
      </c>
      <c r="ES218">
        <v>31.673999999999999</v>
      </c>
      <c r="ET218">
        <v>999.9</v>
      </c>
      <c r="EU218">
        <v>74.3</v>
      </c>
      <c r="EV218">
        <v>33.6</v>
      </c>
      <c r="EW218">
        <v>38.353999999999999</v>
      </c>
      <c r="EX218">
        <v>57.442900000000002</v>
      </c>
      <c r="EY218">
        <v>-4.4992000000000001</v>
      </c>
      <c r="EZ218">
        <v>2</v>
      </c>
      <c r="FA218">
        <v>0.69510400000000006</v>
      </c>
      <c r="FB218">
        <v>0.92239099999999996</v>
      </c>
      <c r="FC218">
        <v>20.269300000000001</v>
      </c>
      <c r="FD218">
        <v>5.2174399999999999</v>
      </c>
      <c r="FE218">
        <v>12.0099</v>
      </c>
      <c r="FF218">
        <v>4.9844999999999997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1.8622799999999999</v>
      </c>
      <c r="FN218">
        <v>1.8643000000000001</v>
      </c>
      <c r="FO218">
        <v>1.8603499999999999</v>
      </c>
      <c r="FP218">
        <v>1.8611</v>
      </c>
      <c r="FQ218">
        <v>1.8602000000000001</v>
      </c>
      <c r="FR218">
        <v>1.8619399999999999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-8.07</v>
      </c>
      <c r="GH218">
        <v>0.26469999999999999</v>
      </c>
      <c r="GI218">
        <v>-4.4239819368145623</v>
      </c>
      <c r="GJ218">
        <v>-4.7384624312344064E-3</v>
      </c>
      <c r="GK218">
        <v>2.0540812038047919E-6</v>
      </c>
      <c r="GL218">
        <v>-4.204614941727041E-10</v>
      </c>
      <c r="GM218">
        <v>0.26473705503428657</v>
      </c>
      <c r="GN218">
        <v>0</v>
      </c>
      <c r="GO218">
        <v>0</v>
      </c>
      <c r="GP218">
        <v>0</v>
      </c>
      <c r="GQ218">
        <v>6</v>
      </c>
      <c r="GR218">
        <v>2075</v>
      </c>
      <c r="GS218">
        <v>4</v>
      </c>
      <c r="GT218">
        <v>32</v>
      </c>
      <c r="GU218">
        <v>203.7</v>
      </c>
      <c r="GV218">
        <v>203.6</v>
      </c>
      <c r="GW218">
        <v>3.5229499999999998</v>
      </c>
      <c r="GX218">
        <v>2.50122</v>
      </c>
      <c r="GY218">
        <v>2.04834</v>
      </c>
      <c r="GZ218">
        <v>2.6171899999999999</v>
      </c>
      <c r="HA218">
        <v>2.1972700000000001</v>
      </c>
      <c r="HB218">
        <v>2.34619</v>
      </c>
      <c r="HC218">
        <v>38.845700000000001</v>
      </c>
      <c r="HD218">
        <v>13.3703</v>
      </c>
      <c r="HE218">
        <v>18</v>
      </c>
      <c r="HF218">
        <v>414.286</v>
      </c>
      <c r="HG218">
        <v>754.87599999999998</v>
      </c>
      <c r="HH218">
        <v>30.997900000000001</v>
      </c>
      <c r="HI218">
        <v>35.949100000000001</v>
      </c>
      <c r="HJ218">
        <v>29.999199999999998</v>
      </c>
      <c r="HK218">
        <v>35.898600000000002</v>
      </c>
      <c r="HL218">
        <v>35.890599999999999</v>
      </c>
      <c r="HM218">
        <v>70.496799999999993</v>
      </c>
      <c r="HN218">
        <v>0</v>
      </c>
      <c r="HO218">
        <v>100</v>
      </c>
      <c r="HP218">
        <v>31</v>
      </c>
      <c r="HQ218">
        <v>1357.66</v>
      </c>
      <c r="HR218">
        <v>36.041200000000003</v>
      </c>
      <c r="HS218">
        <v>98.374399999999994</v>
      </c>
      <c r="HT218">
        <v>97.0608</v>
      </c>
    </row>
    <row r="219" spans="1:228" x14ac:dyDescent="0.2">
      <c r="A219">
        <v>204</v>
      </c>
      <c r="B219">
        <v>1678299853.5999999</v>
      </c>
      <c r="C219">
        <v>810.59999990463257</v>
      </c>
      <c r="D219" t="s">
        <v>767</v>
      </c>
      <c r="E219" t="s">
        <v>768</v>
      </c>
      <c r="F219">
        <v>4</v>
      </c>
      <c r="G219">
        <v>1678299851.2874999</v>
      </c>
      <c r="H219">
        <f t="shared" si="102"/>
        <v>8.2936826168742935E-4</v>
      </c>
      <c r="I219">
        <f t="shared" si="103"/>
        <v>0.82936826168742939</v>
      </c>
      <c r="J219">
        <f t="shared" si="104"/>
        <v>19.897252311812228</v>
      </c>
      <c r="K219">
        <f t="shared" si="105"/>
        <v>1318.8050000000001</v>
      </c>
      <c r="L219">
        <f t="shared" si="106"/>
        <v>697.54354224830593</v>
      </c>
      <c r="M219">
        <f t="shared" si="107"/>
        <v>70.679218741062883</v>
      </c>
      <c r="N219">
        <f t="shared" si="108"/>
        <v>133.62908754250432</v>
      </c>
      <c r="O219">
        <f t="shared" si="109"/>
        <v>5.3891478681932753E-2</v>
      </c>
      <c r="P219">
        <f t="shared" si="110"/>
        <v>2.7657630547709315</v>
      </c>
      <c r="Q219">
        <f t="shared" si="111"/>
        <v>5.331483484074593E-2</v>
      </c>
      <c r="R219">
        <f t="shared" si="112"/>
        <v>3.3373066678826849E-2</v>
      </c>
      <c r="S219">
        <f t="shared" si="113"/>
        <v>226.10884310862363</v>
      </c>
      <c r="T219">
        <f t="shared" si="114"/>
        <v>34.821378040527755</v>
      </c>
      <c r="U219">
        <f t="shared" si="115"/>
        <v>33.524312500000001</v>
      </c>
      <c r="V219">
        <f t="shared" si="116"/>
        <v>5.2028640476489301</v>
      </c>
      <c r="W219">
        <f t="shared" si="117"/>
        <v>70.544850818555105</v>
      </c>
      <c r="X219">
        <f t="shared" si="118"/>
        <v>3.6958478274751068</v>
      </c>
      <c r="Y219">
        <f t="shared" si="119"/>
        <v>5.2390043845737413</v>
      </c>
      <c r="Z219">
        <f t="shared" si="120"/>
        <v>1.5070162201738233</v>
      </c>
      <c r="AA219">
        <f t="shared" si="121"/>
        <v>-36.575140340415636</v>
      </c>
      <c r="AB219">
        <f t="shared" si="122"/>
        <v>18.448364758395126</v>
      </c>
      <c r="AC219">
        <f t="shared" si="123"/>
        <v>1.5364266543911118</v>
      </c>
      <c r="AD219">
        <f t="shared" si="124"/>
        <v>209.51849418099422</v>
      </c>
      <c r="AE219">
        <f t="shared" si="125"/>
        <v>30.486506814200361</v>
      </c>
      <c r="AF219">
        <f t="shared" si="126"/>
        <v>0.8282095417881159</v>
      </c>
      <c r="AG219">
        <f t="shared" si="127"/>
        <v>19.897252311812228</v>
      </c>
      <c r="AH219">
        <v>1397.301319823913</v>
      </c>
      <c r="AI219">
        <v>1371.8430303030309</v>
      </c>
      <c r="AJ219">
        <v>1.7216866815229239</v>
      </c>
      <c r="AK219">
        <v>61.006110821722046</v>
      </c>
      <c r="AL219">
        <f t="shared" si="128"/>
        <v>0.82936826168742939</v>
      </c>
      <c r="AM219">
        <v>35.738378970779223</v>
      </c>
      <c r="AN219">
        <v>36.475731515151487</v>
      </c>
      <c r="AO219">
        <v>3.8137529137412757E-5</v>
      </c>
      <c r="AP219">
        <v>102.99</v>
      </c>
      <c r="AQ219">
        <v>229</v>
      </c>
      <c r="AR219">
        <v>35</v>
      </c>
      <c r="AS219">
        <f t="shared" si="129"/>
        <v>1</v>
      </c>
      <c r="AT219">
        <f t="shared" si="130"/>
        <v>0</v>
      </c>
      <c r="AU219">
        <f t="shared" si="131"/>
        <v>47186.015177958761</v>
      </c>
      <c r="AV219">
        <f t="shared" si="132"/>
        <v>1199.9737500000001</v>
      </c>
      <c r="AW219">
        <f t="shared" si="133"/>
        <v>1025.9018010925513</v>
      </c>
      <c r="AX219">
        <f t="shared" si="134"/>
        <v>0.85493686932114232</v>
      </c>
      <c r="AY219">
        <f t="shared" si="135"/>
        <v>0.18842815778980465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1678299851.2874999</v>
      </c>
      <c r="BF219">
        <v>1318.8050000000001</v>
      </c>
      <c r="BG219">
        <v>1347.9525000000001</v>
      </c>
      <c r="BH219">
        <v>36.4748625</v>
      </c>
      <c r="BI219">
        <v>35.738300000000002</v>
      </c>
      <c r="BJ219">
        <v>1326.88</v>
      </c>
      <c r="BK219">
        <v>36.210137500000002</v>
      </c>
      <c r="BL219">
        <v>650.04725000000008</v>
      </c>
      <c r="BM219">
        <v>101.22575000000001</v>
      </c>
      <c r="BN219">
        <v>0.10013786249999999</v>
      </c>
      <c r="BO219">
        <v>33.648037500000001</v>
      </c>
      <c r="BP219">
        <v>33.524312500000001</v>
      </c>
      <c r="BQ219">
        <v>999.9</v>
      </c>
      <c r="BR219">
        <v>0</v>
      </c>
      <c r="BS219">
        <v>0</v>
      </c>
      <c r="BT219">
        <v>8984.1437499999993</v>
      </c>
      <c r="BU219">
        <v>0</v>
      </c>
      <c r="BV219">
        <v>227.499</v>
      </c>
      <c r="BW219">
        <v>-29.149775000000002</v>
      </c>
      <c r="BX219">
        <v>1368.7275</v>
      </c>
      <c r="BY219">
        <v>1397.9124999999999</v>
      </c>
      <c r="BZ219">
        <v>0.73658650000000003</v>
      </c>
      <c r="CA219">
        <v>1347.9525000000001</v>
      </c>
      <c r="CB219">
        <v>35.738300000000002</v>
      </c>
      <c r="CC219">
        <v>3.6922062499999999</v>
      </c>
      <c r="CD219">
        <v>3.617645</v>
      </c>
      <c r="CE219">
        <v>27.530525000000001</v>
      </c>
      <c r="CF219">
        <v>27.182224999999999</v>
      </c>
      <c r="CG219">
        <v>1199.9737500000001</v>
      </c>
      <c r="CH219">
        <v>0.50001937500000004</v>
      </c>
      <c r="CI219">
        <v>0.49998062500000001</v>
      </c>
      <c r="CJ219">
        <v>0</v>
      </c>
      <c r="CK219">
        <v>868.31650000000002</v>
      </c>
      <c r="CL219">
        <v>4.9990899999999998</v>
      </c>
      <c r="CM219">
        <v>9055.9825000000001</v>
      </c>
      <c r="CN219">
        <v>9557.7037500000006</v>
      </c>
      <c r="CO219">
        <v>45.577749999999988</v>
      </c>
      <c r="CP219">
        <v>47.273249999999997</v>
      </c>
      <c r="CQ219">
        <v>46.390500000000003</v>
      </c>
      <c r="CR219">
        <v>46.5</v>
      </c>
      <c r="CS219">
        <v>46.726374999999997</v>
      </c>
      <c r="CT219">
        <v>597.51250000000005</v>
      </c>
      <c r="CU219">
        <v>597.46124999999995</v>
      </c>
      <c r="CV219">
        <v>0</v>
      </c>
      <c r="CW219">
        <v>1678299853.7</v>
      </c>
      <c r="CX219">
        <v>0</v>
      </c>
      <c r="CY219">
        <v>1678287632.5</v>
      </c>
      <c r="CZ219" t="s">
        <v>356</v>
      </c>
      <c r="DA219">
        <v>1678287627</v>
      </c>
      <c r="DB219">
        <v>1678287632.5</v>
      </c>
      <c r="DC219">
        <v>15</v>
      </c>
      <c r="DD219">
        <v>2.5999999999999999E-2</v>
      </c>
      <c r="DE219">
        <v>3.3000000000000002E-2</v>
      </c>
      <c r="DF219">
        <v>-6.1950000000000003</v>
      </c>
      <c r="DG219">
        <v>0.26400000000000001</v>
      </c>
      <c r="DH219">
        <v>415</v>
      </c>
      <c r="DI219">
        <v>32</v>
      </c>
      <c r="DJ219">
        <v>0.71</v>
      </c>
      <c r="DK219">
        <v>0.35</v>
      </c>
      <c r="DL219">
        <v>-29.1978875</v>
      </c>
      <c r="DM219">
        <v>0.40217898686688391</v>
      </c>
      <c r="DN219">
        <v>4.9553083594767157E-2</v>
      </c>
      <c r="DO219">
        <v>0</v>
      </c>
      <c r="DP219">
        <v>0.72419412500000002</v>
      </c>
      <c r="DQ219">
        <v>9.649637898686475E-2</v>
      </c>
      <c r="DR219">
        <v>9.5699221945308981E-3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3.2939600000000002</v>
      </c>
      <c r="EB219">
        <v>2.6252900000000001</v>
      </c>
      <c r="EC219">
        <v>0.221969</v>
      </c>
      <c r="ED219">
        <v>0.22261800000000001</v>
      </c>
      <c r="EE219">
        <v>0.14511199999999999</v>
      </c>
      <c r="EF219">
        <v>0.14185</v>
      </c>
      <c r="EG219">
        <v>23321.1</v>
      </c>
      <c r="EH219">
        <v>23622.5</v>
      </c>
      <c r="EI219">
        <v>27909.9</v>
      </c>
      <c r="EJ219">
        <v>29276.799999999999</v>
      </c>
      <c r="EK219">
        <v>32852.1</v>
      </c>
      <c r="EL219">
        <v>34896.6</v>
      </c>
      <c r="EM219">
        <v>39417.300000000003</v>
      </c>
      <c r="EN219">
        <v>41864.5</v>
      </c>
      <c r="EO219">
        <v>1.77485</v>
      </c>
      <c r="EP219">
        <v>2.15665</v>
      </c>
      <c r="EQ219">
        <v>0.114873</v>
      </c>
      <c r="ER219">
        <v>0</v>
      </c>
      <c r="ES219">
        <v>31.662800000000001</v>
      </c>
      <c r="ET219">
        <v>999.9</v>
      </c>
      <c r="EU219">
        <v>74.3</v>
      </c>
      <c r="EV219">
        <v>33.6</v>
      </c>
      <c r="EW219">
        <v>38.350299999999997</v>
      </c>
      <c r="EX219">
        <v>56.992899999999999</v>
      </c>
      <c r="EY219">
        <v>-4.4270899999999997</v>
      </c>
      <c r="EZ219">
        <v>2</v>
      </c>
      <c r="FA219">
        <v>0.69439300000000004</v>
      </c>
      <c r="FB219">
        <v>0.91589900000000002</v>
      </c>
      <c r="FC219">
        <v>20.269400000000001</v>
      </c>
      <c r="FD219">
        <v>5.2180400000000002</v>
      </c>
      <c r="FE219">
        <v>12.0099</v>
      </c>
      <c r="FF219">
        <v>4.9851000000000001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1.86226</v>
      </c>
      <c r="FN219">
        <v>1.8643099999999999</v>
      </c>
      <c r="FO219">
        <v>1.8603499999999999</v>
      </c>
      <c r="FP219">
        <v>1.8611</v>
      </c>
      <c r="FQ219">
        <v>1.8602000000000001</v>
      </c>
      <c r="FR219">
        <v>1.8619000000000001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-8.08</v>
      </c>
      <c r="GH219">
        <v>0.26479999999999998</v>
      </c>
      <c r="GI219">
        <v>-4.4239819368145623</v>
      </c>
      <c r="GJ219">
        <v>-4.7384624312344064E-3</v>
      </c>
      <c r="GK219">
        <v>2.0540812038047919E-6</v>
      </c>
      <c r="GL219">
        <v>-4.204614941727041E-10</v>
      </c>
      <c r="GM219">
        <v>0.26473705503428657</v>
      </c>
      <c r="GN219">
        <v>0</v>
      </c>
      <c r="GO219">
        <v>0</v>
      </c>
      <c r="GP219">
        <v>0</v>
      </c>
      <c r="GQ219">
        <v>6</v>
      </c>
      <c r="GR219">
        <v>2075</v>
      </c>
      <c r="GS219">
        <v>4</v>
      </c>
      <c r="GT219">
        <v>32</v>
      </c>
      <c r="GU219">
        <v>203.8</v>
      </c>
      <c r="GV219">
        <v>203.7</v>
      </c>
      <c r="GW219">
        <v>3.5363799999999999</v>
      </c>
      <c r="GX219">
        <v>2.50854</v>
      </c>
      <c r="GY219">
        <v>2.04834</v>
      </c>
      <c r="GZ219">
        <v>2.6171899999999999</v>
      </c>
      <c r="HA219">
        <v>2.1972700000000001</v>
      </c>
      <c r="HB219">
        <v>2.3315399999999999</v>
      </c>
      <c r="HC219">
        <v>38.845700000000001</v>
      </c>
      <c r="HD219">
        <v>13.3703</v>
      </c>
      <c r="HE219">
        <v>18</v>
      </c>
      <c r="HF219">
        <v>415.517</v>
      </c>
      <c r="HG219">
        <v>754.98099999999999</v>
      </c>
      <c r="HH219">
        <v>30.998100000000001</v>
      </c>
      <c r="HI219">
        <v>35.940300000000001</v>
      </c>
      <c r="HJ219">
        <v>29.999199999999998</v>
      </c>
      <c r="HK219">
        <v>35.893300000000004</v>
      </c>
      <c r="HL219">
        <v>35.885100000000001</v>
      </c>
      <c r="HM219">
        <v>70.777600000000007</v>
      </c>
      <c r="HN219">
        <v>0</v>
      </c>
      <c r="HO219">
        <v>100</v>
      </c>
      <c r="HP219">
        <v>31</v>
      </c>
      <c r="HQ219">
        <v>1364.34</v>
      </c>
      <c r="HR219">
        <v>35.999899999999997</v>
      </c>
      <c r="HS219">
        <v>98.377799999999993</v>
      </c>
      <c r="HT219">
        <v>97.063199999999995</v>
      </c>
    </row>
    <row r="220" spans="1:228" x14ac:dyDescent="0.2">
      <c r="A220">
        <v>205</v>
      </c>
      <c r="B220">
        <v>1678299857.5999999</v>
      </c>
      <c r="C220">
        <v>814.59999990463257</v>
      </c>
      <c r="D220" t="s">
        <v>769</v>
      </c>
      <c r="E220" t="s">
        <v>770</v>
      </c>
      <c r="F220">
        <v>4</v>
      </c>
      <c r="G220">
        <v>1678299855.5999999</v>
      </c>
      <c r="H220">
        <f t="shared" si="102"/>
        <v>8.2772033460331781E-4</v>
      </c>
      <c r="I220">
        <f t="shared" si="103"/>
        <v>0.82772033460331784</v>
      </c>
      <c r="J220">
        <f t="shared" si="104"/>
        <v>19.999791129192364</v>
      </c>
      <c r="K220">
        <f t="shared" si="105"/>
        <v>1325.9357142857141</v>
      </c>
      <c r="L220">
        <f t="shared" si="106"/>
        <v>700.85849143657265</v>
      </c>
      <c r="M220">
        <f t="shared" si="107"/>
        <v>71.016036933781507</v>
      </c>
      <c r="N220">
        <f t="shared" si="108"/>
        <v>134.35336920085803</v>
      </c>
      <c r="O220">
        <f t="shared" si="109"/>
        <v>5.3832657670505664E-2</v>
      </c>
      <c r="P220">
        <f t="shared" si="110"/>
        <v>2.7718181493855139</v>
      </c>
      <c r="Q220">
        <f t="shared" si="111"/>
        <v>5.3258507169690293E-2</v>
      </c>
      <c r="R220">
        <f t="shared" si="112"/>
        <v>3.333764174492708E-2</v>
      </c>
      <c r="S220">
        <f t="shared" si="113"/>
        <v>226.10091776422385</v>
      </c>
      <c r="T220">
        <f t="shared" si="114"/>
        <v>34.817518673858594</v>
      </c>
      <c r="U220">
        <f t="shared" si="115"/>
        <v>33.519628571428569</v>
      </c>
      <c r="V220">
        <f t="shared" si="116"/>
        <v>5.2015001330499198</v>
      </c>
      <c r="W220">
        <f t="shared" si="117"/>
        <v>70.552491345685638</v>
      </c>
      <c r="X220">
        <f t="shared" si="118"/>
        <v>3.6958564985097353</v>
      </c>
      <c r="Y220">
        <f t="shared" si="119"/>
        <v>5.2384493134355354</v>
      </c>
      <c r="Z220">
        <f t="shared" si="120"/>
        <v>1.5056436345401845</v>
      </c>
      <c r="AA220">
        <f t="shared" si="121"/>
        <v>-36.502466756006314</v>
      </c>
      <c r="AB220">
        <f t="shared" si="122"/>
        <v>18.905568673958481</v>
      </c>
      <c r="AC220">
        <f t="shared" si="123"/>
        <v>1.5710136577202232</v>
      </c>
      <c r="AD220">
        <f t="shared" si="124"/>
        <v>210.07503333989624</v>
      </c>
      <c r="AE220">
        <f t="shared" si="125"/>
        <v>30.549196602278879</v>
      </c>
      <c r="AF220">
        <f t="shared" si="126"/>
        <v>0.8275692389489695</v>
      </c>
      <c r="AG220">
        <f t="shared" si="127"/>
        <v>19.999791129192364</v>
      </c>
      <c r="AH220">
        <v>1404.193674465206</v>
      </c>
      <c r="AI220">
        <v>1378.6806060606059</v>
      </c>
      <c r="AJ220">
        <v>1.709675928781021</v>
      </c>
      <c r="AK220">
        <v>61.006110821722046</v>
      </c>
      <c r="AL220">
        <f t="shared" si="128"/>
        <v>0.82772033460331784</v>
      </c>
      <c r="AM220">
        <v>35.738374398268398</v>
      </c>
      <c r="AN220">
        <v>36.474593939393927</v>
      </c>
      <c r="AO220">
        <v>-9.0142238715454358E-6</v>
      </c>
      <c r="AP220">
        <v>102.99</v>
      </c>
      <c r="AQ220">
        <v>229</v>
      </c>
      <c r="AR220">
        <v>35</v>
      </c>
      <c r="AS220">
        <f t="shared" si="129"/>
        <v>1</v>
      </c>
      <c r="AT220">
        <f t="shared" si="130"/>
        <v>0</v>
      </c>
      <c r="AU220">
        <f t="shared" si="131"/>
        <v>47352.617119940471</v>
      </c>
      <c r="AV220">
        <f t="shared" si="132"/>
        <v>1199.924285714286</v>
      </c>
      <c r="AW220">
        <f t="shared" si="133"/>
        <v>1025.8602351109969</v>
      </c>
      <c r="AX220">
        <f t="shared" si="134"/>
        <v>0.85493747174250001</v>
      </c>
      <c r="AY220">
        <f t="shared" si="135"/>
        <v>0.18842932046302524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1678299855.5999999</v>
      </c>
      <c r="BF220">
        <v>1325.9357142857141</v>
      </c>
      <c r="BG220">
        <v>1355.1471428571431</v>
      </c>
      <c r="BH220">
        <v>36.474471428571427</v>
      </c>
      <c r="BI220">
        <v>35.73844285714285</v>
      </c>
      <c r="BJ220">
        <v>1334.022857142857</v>
      </c>
      <c r="BK220">
        <v>36.209742857142857</v>
      </c>
      <c r="BL220">
        <v>650.01614285714288</v>
      </c>
      <c r="BM220">
        <v>101.2272857142857</v>
      </c>
      <c r="BN220">
        <v>9.9926271428571439E-2</v>
      </c>
      <c r="BO220">
        <v>33.646142857142863</v>
      </c>
      <c r="BP220">
        <v>33.519628571428569</v>
      </c>
      <c r="BQ220">
        <v>999.89999999999986</v>
      </c>
      <c r="BR220">
        <v>0</v>
      </c>
      <c r="BS220">
        <v>0</v>
      </c>
      <c r="BT220">
        <v>9016.158571428572</v>
      </c>
      <c r="BU220">
        <v>0</v>
      </c>
      <c r="BV220">
        <v>226.81514285714289</v>
      </c>
      <c r="BW220">
        <v>-29.213228571428569</v>
      </c>
      <c r="BX220">
        <v>1376.1285714285721</v>
      </c>
      <c r="BY220">
        <v>1405.3728571428569</v>
      </c>
      <c r="BZ220">
        <v>0.73604700000000001</v>
      </c>
      <c r="CA220">
        <v>1355.1471428571431</v>
      </c>
      <c r="CB220">
        <v>35.73844285714285</v>
      </c>
      <c r="CC220">
        <v>3.692214285714285</v>
      </c>
      <c r="CD220">
        <v>3.617705714285715</v>
      </c>
      <c r="CE220">
        <v>27.530542857142851</v>
      </c>
      <c r="CF220">
        <v>27.18251428571428</v>
      </c>
      <c r="CG220">
        <v>1199.924285714286</v>
      </c>
      <c r="CH220">
        <v>0.50000171428571427</v>
      </c>
      <c r="CI220">
        <v>0.49999828571428567</v>
      </c>
      <c r="CJ220">
        <v>0</v>
      </c>
      <c r="CK220">
        <v>868.45428571428567</v>
      </c>
      <c r="CL220">
        <v>4.9990899999999998</v>
      </c>
      <c r="CM220">
        <v>9056.85</v>
      </c>
      <c r="CN220">
        <v>9557.2471428571425</v>
      </c>
      <c r="CO220">
        <v>45.561999999999998</v>
      </c>
      <c r="CP220">
        <v>47.25</v>
      </c>
      <c r="CQ220">
        <v>46.375</v>
      </c>
      <c r="CR220">
        <v>46.455000000000013</v>
      </c>
      <c r="CS220">
        <v>46.686999999999998</v>
      </c>
      <c r="CT220">
        <v>597.46428571428567</v>
      </c>
      <c r="CU220">
        <v>597.46142857142866</v>
      </c>
      <c r="CV220">
        <v>0</v>
      </c>
      <c r="CW220">
        <v>1678299857.9000001</v>
      </c>
      <c r="CX220">
        <v>0</v>
      </c>
      <c r="CY220">
        <v>1678287632.5</v>
      </c>
      <c r="CZ220" t="s">
        <v>356</v>
      </c>
      <c r="DA220">
        <v>1678287627</v>
      </c>
      <c r="DB220">
        <v>1678287632.5</v>
      </c>
      <c r="DC220">
        <v>15</v>
      </c>
      <c r="DD220">
        <v>2.5999999999999999E-2</v>
      </c>
      <c r="DE220">
        <v>3.3000000000000002E-2</v>
      </c>
      <c r="DF220">
        <v>-6.1950000000000003</v>
      </c>
      <c r="DG220">
        <v>0.26400000000000001</v>
      </c>
      <c r="DH220">
        <v>415</v>
      </c>
      <c r="DI220">
        <v>32</v>
      </c>
      <c r="DJ220">
        <v>0.71</v>
      </c>
      <c r="DK220">
        <v>0.35</v>
      </c>
      <c r="DL220">
        <v>-29.180980000000002</v>
      </c>
      <c r="DM220">
        <v>0.20638649155724351</v>
      </c>
      <c r="DN220">
        <v>4.1498615639560928E-2</v>
      </c>
      <c r="DO220">
        <v>0</v>
      </c>
      <c r="DP220">
        <v>0.72983015000000007</v>
      </c>
      <c r="DQ220">
        <v>6.6247024390243325E-2</v>
      </c>
      <c r="DR220">
        <v>6.7394291284573931E-3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3.2941600000000002</v>
      </c>
      <c r="EB220">
        <v>2.6252800000000001</v>
      </c>
      <c r="EC220">
        <v>0.22264800000000001</v>
      </c>
      <c r="ED220">
        <v>0.223302</v>
      </c>
      <c r="EE220">
        <v>0.14511399999999999</v>
      </c>
      <c r="EF220">
        <v>0.14185900000000001</v>
      </c>
      <c r="EG220">
        <v>23300.9</v>
      </c>
      <c r="EH220">
        <v>23601.9</v>
      </c>
      <c r="EI220">
        <v>27910.2</v>
      </c>
      <c r="EJ220">
        <v>29277.200000000001</v>
      </c>
      <c r="EK220">
        <v>32852.199999999997</v>
      </c>
      <c r="EL220">
        <v>34896.800000000003</v>
      </c>
      <c r="EM220">
        <v>39417.4</v>
      </c>
      <c r="EN220">
        <v>41865.1</v>
      </c>
      <c r="EO220">
        <v>1.77488</v>
      </c>
      <c r="EP220">
        <v>2.1564999999999999</v>
      </c>
      <c r="EQ220">
        <v>0.11532000000000001</v>
      </c>
      <c r="ER220">
        <v>0</v>
      </c>
      <c r="ES220">
        <v>31.650400000000001</v>
      </c>
      <c r="ET220">
        <v>999.9</v>
      </c>
      <c r="EU220">
        <v>74.3</v>
      </c>
      <c r="EV220">
        <v>33.6</v>
      </c>
      <c r="EW220">
        <v>38.351599999999998</v>
      </c>
      <c r="EX220">
        <v>57.142899999999997</v>
      </c>
      <c r="EY220">
        <v>-4.5272399999999999</v>
      </c>
      <c r="EZ220">
        <v>2</v>
      </c>
      <c r="FA220">
        <v>0.69361300000000004</v>
      </c>
      <c r="FB220">
        <v>0.91136399999999995</v>
      </c>
      <c r="FC220">
        <v>20.269600000000001</v>
      </c>
      <c r="FD220">
        <v>5.2178899999999997</v>
      </c>
      <c r="FE220">
        <v>12.0099</v>
      </c>
      <c r="FF220">
        <v>4.9854000000000003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1.8622399999999999</v>
      </c>
      <c r="FN220">
        <v>1.8643099999999999</v>
      </c>
      <c r="FO220">
        <v>1.8603499999999999</v>
      </c>
      <c r="FP220">
        <v>1.8611</v>
      </c>
      <c r="FQ220">
        <v>1.8602000000000001</v>
      </c>
      <c r="FR220">
        <v>1.86191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-8.09</v>
      </c>
      <c r="GH220">
        <v>0.26469999999999999</v>
      </c>
      <c r="GI220">
        <v>-4.4239819368145623</v>
      </c>
      <c r="GJ220">
        <v>-4.7384624312344064E-3</v>
      </c>
      <c r="GK220">
        <v>2.0540812038047919E-6</v>
      </c>
      <c r="GL220">
        <v>-4.204614941727041E-10</v>
      </c>
      <c r="GM220">
        <v>0.26473705503428657</v>
      </c>
      <c r="GN220">
        <v>0</v>
      </c>
      <c r="GO220">
        <v>0</v>
      </c>
      <c r="GP220">
        <v>0</v>
      </c>
      <c r="GQ220">
        <v>6</v>
      </c>
      <c r="GR220">
        <v>2075</v>
      </c>
      <c r="GS220">
        <v>4</v>
      </c>
      <c r="GT220">
        <v>32</v>
      </c>
      <c r="GU220">
        <v>203.8</v>
      </c>
      <c r="GV220">
        <v>203.8</v>
      </c>
      <c r="GW220">
        <v>3.5497999999999998</v>
      </c>
      <c r="GX220">
        <v>2.5122100000000001</v>
      </c>
      <c r="GY220">
        <v>2.04834</v>
      </c>
      <c r="GZ220">
        <v>2.6171899999999999</v>
      </c>
      <c r="HA220">
        <v>2.1972700000000001</v>
      </c>
      <c r="HB220">
        <v>2.3132299999999999</v>
      </c>
      <c r="HC220">
        <v>38.845700000000001</v>
      </c>
      <c r="HD220">
        <v>13.3528</v>
      </c>
      <c r="HE220">
        <v>18</v>
      </c>
      <c r="HF220">
        <v>415.49599999999998</v>
      </c>
      <c r="HG220">
        <v>754.78700000000003</v>
      </c>
      <c r="HH220">
        <v>30.9984</v>
      </c>
      <c r="HI220">
        <v>35.933</v>
      </c>
      <c r="HJ220">
        <v>29.999199999999998</v>
      </c>
      <c r="HK220">
        <v>35.887500000000003</v>
      </c>
      <c r="HL220">
        <v>35.8812</v>
      </c>
      <c r="HM220">
        <v>71.052199999999999</v>
      </c>
      <c r="HN220">
        <v>0</v>
      </c>
      <c r="HO220">
        <v>100</v>
      </c>
      <c r="HP220">
        <v>31</v>
      </c>
      <c r="HQ220">
        <v>1371.02</v>
      </c>
      <c r="HR220">
        <v>35.957000000000001</v>
      </c>
      <c r="HS220">
        <v>98.378399999999999</v>
      </c>
      <c r="HT220">
        <v>97.064499999999995</v>
      </c>
    </row>
    <row r="221" spans="1:228" x14ac:dyDescent="0.2">
      <c r="A221">
        <v>206</v>
      </c>
      <c r="B221">
        <v>1678299861.5999999</v>
      </c>
      <c r="C221">
        <v>818.59999990463257</v>
      </c>
      <c r="D221" t="s">
        <v>771</v>
      </c>
      <c r="E221" t="s">
        <v>772</v>
      </c>
      <c r="F221">
        <v>4</v>
      </c>
      <c r="G221">
        <v>1678299859.2874999</v>
      </c>
      <c r="H221">
        <f t="shared" si="102"/>
        <v>8.2916768876365842E-4</v>
      </c>
      <c r="I221">
        <f t="shared" si="103"/>
        <v>0.82916768876365843</v>
      </c>
      <c r="J221">
        <f t="shared" si="104"/>
        <v>19.90380504759467</v>
      </c>
      <c r="K221">
        <f t="shared" si="105"/>
        <v>1332.0562500000001</v>
      </c>
      <c r="L221">
        <f t="shared" si="106"/>
        <v>710.63985956951819</v>
      </c>
      <c r="M221">
        <f t="shared" si="107"/>
        <v>72.007730462886215</v>
      </c>
      <c r="N221">
        <f t="shared" si="108"/>
        <v>134.97462339011929</v>
      </c>
      <c r="O221">
        <f t="shared" si="109"/>
        <v>5.3923044776058832E-2</v>
      </c>
      <c r="P221">
        <f t="shared" si="110"/>
        <v>2.7667422469270968</v>
      </c>
      <c r="Q221">
        <f t="shared" si="111"/>
        <v>5.3345931081810911E-2</v>
      </c>
      <c r="R221">
        <f t="shared" si="112"/>
        <v>3.3392543507307436E-2</v>
      </c>
      <c r="S221">
        <f t="shared" si="113"/>
        <v>226.12044560884868</v>
      </c>
      <c r="T221">
        <f t="shared" si="114"/>
        <v>34.819322842744349</v>
      </c>
      <c r="U221">
        <f t="shared" si="115"/>
        <v>33.521387500000003</v>
      </c>
      <c r="V221">
        <f t="shared" si="116"/>
        <v>5.202012279530094</v>
      </c>
      <c r="W221">
        <f t="shared" si="117"/>
        <v>70.558708504818853</v>
      </c>
      <c r="X221">
        <f t="shared" si="118"/>
        <v>3.6962017444778499</v>
      </c>
      <c r="Y221">
        <f t="shared" si="119"/>
        <v>5.2384770396207223</v>
      </c>
      <c r="Z221">
        <f t="shared" si="120"/>
        <v>1.5058105350522442</v>
      </c>
      <c r="AA221">
        <f t="shared" si="121"/>
        <v>-36.566295074477338</v>
      </c>
      <c r="AB221">
        <f t="shared" si="122"/>
        <v>18.622701910838511</v>
      </c>
      <c r="AC221">
        <f t="shared" si="123"/>
        <v>1.5503611518789921</v>
      </c>
      <c r="AD221">
        <f t="shared" si="124"/>
        <v>209.72721359708888</v>
      </c>
      <c r="AE221">
        <f t="shared" si="125"/>
        <v>30.696511367656967</v>
      </c>
      <c r="AF221">
        <f t="shared" si="126"/>
        <v>0.82786143333322115</v>
      </c>
      <c r="AG221">
        <f t="shared" si="127"/>
        <v>19.90380504759467</v>
      </c>
      <c r="AH221">
        <v>1411.2403966509851</v>
      </c>
      <c r="AI221">
        <v>1385.669393939394</v>
      </c>
      <c r="AJ221">
        <v>1.749858937626281</v>
      </c>
      <c r="AK221">
        <v>61.006110821722046</v>
      </c>
      <c r="AL221">
        <f t="shared" si="128"/>
        <v>0.82916768876365843</v>
      </c>
      <c r="AM221">
        <v>35.74135691558444</v>
      </c>
      <c r="AN221">
        <v>36.4786084848485</v>
      </c>
      <c r="AO221">
        <v>3.1315728715895807E-5</v>
      </c>
      <c r="AP221">
        <v>102.99</v>
      </c>
      <c r="AQ221">
        <v>229</v>
      </c>
      <c r="AR221">
        <v>35</v>
      </c>
      <c r="AS221">
        <f t="shared" si="129"/>
        <v>1</v>
      </c>
      <c r="AT221">
        <f t="shared" si="130"/>
        <v>0</v>
      </c>
      <c r="AU221">
        <f t="shared" si="131"/>
        <v>47213.187813385681</v>
      </c>
      <c r="AV221">
        <f t="shared" si="132"/>
        <v>1200.0337500000001</v>
      </c>
      <c r="AW221">
        <f t="shared" si="133"/>
        <v>1025.9532510926679</v>
      </c>
      <c r="AX221">
        <f t="shared" si="134"/>
        <v>0.85493699747416918</v>
      </c>
      <c r="AY221">
        <f t="shared" si="135"/>
        <v>0.18842840512514641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1678299859.2874999</v>
      </c>
      <c r="BF221">
        <v>1332.0562500000001</v>
      </c>
      <c r="BG221">
        <v>1361.4087500000001</v>
      </c>
      <c r="BH221">
        <v>36.477587499999998</v>
      </c>
      <c r="BI221">
        <v>35.741300000000003</v>
      </c>
      <c r="BJ221">
        <v>1340.155</v>
      </c>
      <c r="BK221">
        <v>36.2128625</v>
      </c>
      <c r="BL221">
        <v>650.01487499999996</v>
      </c>
      <c r="BM221">
        <v>101.22799999999999</v>
      </c>
      <c r="BN221">
        <v>0.1000207875</v>
      </c>
      <c r="BO221">
        <v>33.646237499999998</v>
      </c>
      <c r="BP221">
        <v>33.521387500000003</v>
      </c>
      <c r="BQ221">
        <v>999.9</v>
      </c>
      <c r="BR221">
        <v>0</v>
      </c>
      <c r="BS221">
        <v>0</v>
      </c>
      <c r="BT221">
        <v>8989.1387500000019</v>
      </c>
      <c r="BU221">
        <v>0</v>
      </c>
      <c r="BV221">
        <v>227.348375</v>
      </c>
      <c r="BW221">
        <v>-29.354025</v>
      </c>
      <c r="BX221">
        <v>1382.4875</v>
      </c>
      <c r="BY221">
        <v>1411.8724999999999</v>
      </c>
      <c r="BZ221">
        <v>0.73630449999999992</v>
      </c>
      <c r="CA221">
        <v>1361.4087500000001</v>
      </c>
      <c r="CB221">
        <v>35.741300000000003</v>
      </c>
      <c r="CC221">
        <v>3.6925512500000002</v>
      </c>
      <c r="CD221">
        <v>3.61802</v>
      </c>
      <c r="CE221">
        <v>27.532125000000001</v>
      </c>
      <c r="CF221">
        <v>27.184000000000001</v>
      </c>
      <c r="CG221">
        <v>1200.0337500000001</v>
      </c>
      <c r="CH221">
        <v>0.50001775000000004</v>
      </c>
      <c r="CI221">
        <v>0.49998225000000002</v>
      </c>
      <c r="CJ221">
        <v>0</v>
      </c>
      <c r="CK221">
        <v>868.56437500000004</v>
      </c>
      <c r="CL221">
        <v>4.9990899999999998</v>
      </c>
      <c r="CM221">
        <v>9059.4650000000001</v>
      </c>
      <c r="CN221">
        <v>9558.1849999999995</v>
      </c>
      <c r="CO221">
        <v>45.561999999999998</v>
      </c>
      <c r="CP221">
        <v>47.218499999999999</v>
      </c>
      <c r="CQ221">
        <v>46.375</v>
      </c>
      <c r="CR221">
        <v>46.436999999999998</v>
      </c>
      <c r="CS221">
        <v>46.686999999999998</v>
      </c>
      <c r="CT221">
        <v>597.53750000000002</v>
      </c>
      <c r="CU221">
        <v>597.49625000000003</v>
      </c>
      <c r="CV221">
        <v>0</v>
      </c>
      <c r="CW221">
        <v>1678299862.0999999</v>
      </c>
      <c r="CX221">
        <v>0</v>
      </c>
      <c r="CY221">
        <v>1678287632.5</v>
      </c>
      <c r="CZ221" t="s">
        <v>356</v>
      </c>
      <c r="DA221">
        <v>1678287627</v>
      </c>
      <c r="DB221">
        <v>1678287632.5</v>
      </c>
      <c r="DC221">
        <v>15</v>
      </c>
      <c r="DD221">
        <v>2.5999999999999999E-2</v>
      </c>
      <c r="DE221">
        <v>3.3000000000000002E-2</v>
      </c>
      <c r="DF221">
        <v>-6.1950000000000003</v>
      </c>
      <c r="DG221">
        <v>0.26400000000000001</v>
      </c>
      <c r="DH221">
        <v>415</v>
      </c>
      <c r="DI221">
        <v>32</v>
      </c>
      <c r="DJ221">
        <v>0.71</v>
      </c>
      <c r="DK221">
        <v>0.35</v>
      </c>
      <c r="DL221">
        <v>-29.203168292682928</v>
      </c>
      <c r="DM221">
        <v>-0.53388083623688476</v>
      </c>
      <c r="DN221">
        <v>7.7544072249189577E-2</v>
      </c>
      <c r="DO221">
        <v>0</v>
      </c>
      <c r="DP221">
        <v>0.73338860975609754</v>
      </c>
      <c r="DQ221">
        <v>3.4712885017421029E-2</v>
      </c>
      <c r="DR221">
        <v>3.9117944661332428E-3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3.29399</v>
      </c>
      <c r="EB221">
        <v>2.6252200000000001</v>
      </c>
      <c r="EC221">
        <v>0.223329</v>
      </c>
      <c r="ED221">
        <v>0.22398499999999999</v>
      </c>
      <c r="EE221">
        <v>0.145121</v>
      </c>
      <c r="EF221">
        <v>0.141869</v>
      </c>
      <c r="EG221">
        <v>23280.7</v>
      </c>
      <c r="EH221">
        <v>23581.5</v>
      </c>
      <c r="EI221">
        <v>27910.6</v>
      </c>
      <c r="EJ221">
        <v>29277.7</v>
      </c>
      <c r="EK221">
        <v>32852.5</v>
      </c>
      <c r="EL221">
        <v>34897</v>
      </c>
      <c r="EM221">
        <v>39418</v>
      </c>
      <c r="EN221">
        <v>41865.699999999997</v>
      </c>
      <c r="EO221">
        <v>1.7747999999999999</v>
      </c>
      <c r="EP221">
        <v>2.1568999999999998</v>
      </c>
      <c r="EQ221">
        <v>0.11604299999999999</v>
      </c>
      <c r="ER221">
        <v>0</v>
      </c>
      <c r="ES221">
        <v>31.639199999999999</v>
      </c>
      <c r="ET221">
        <v>999.9</v>
      </c>
      <c r="EU221">
        <v>74.3</v>
      </c>
      <c r="EV221">
        <v>33.6</v>
      </c>
      <c r="EW221">
        <v>38.352400000000003</v>
      </c>
      <c r="EX221">
        <v>57.472900000000003</v>
      </c>
      <c r="EY221">
        <v>-4.5512800000000002</v>
      </c>
      <c r="EZ221">
        <v>2</v>
      </c>
      <c r="FA221">
        <v>0.69287900000000002</v>
      </c>
      <c r="FB221">
        <v>0.90725999999999996</v>
      </c>
      <c r="FC221">
        <v>20.269600000000001</v>
      </c>
      <c r="FD221">
        <v>5.2175900000000004</v>
      </c>
      <c r="FE221">
        <v>12.0099</v>
      </c>
      <c r="FF221">
        <v>4.9854000000000003</v>
      </c>
      <c r="FG221">
        <v>3.2845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1.8622799999999999</v>
      </c>
      <c r="FN221">
        <v>1.86432</v>
      </c>
      <c r="FO221">
        <v>1.8603499999999999</v>
      </c>
      <c r="FP221">
        <v>1.8611</v>
      </c>
      <c r="FQ221">
        <v>1.8602000000000001</v>
      </c>
      <c r="FR221">
        <v>1.86191</v>
      </c>
      <c r="FS221">
        <v>1.8585199999999999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-8.1</v>
      </c>
      <c r="GH221">
        <v>0.26469999999999999</v>
      </c>
      <c r="GI221">
        <v>-4.4239819368145623</v>
      </c>
      <c r="GJ221">
        <v>-4.7384624312344064E-3</v>
      </c>
      <c r="GK221">
        <v>2.0540812038047919E-6</v>
      </c>
      <c r="GL221">
        <v>-4.204614941727041E-10</v>
      </c>
      <c r="GM221">
        <v>0.26473705503428657</v>
      </c>
      <c r="GN221">
        <v>0</v>
      </c>
      <c r="GO221">
        <v>0</v>
      </c>
      <c r="GP221">
        <v>0</v>
      </c>
      <c r="GQ221">
        <v>6</v>
      </c>
      <c r="GR221">
        <v>2075</v>
      </c>
      <c r="GS221">
        <v>4</v>
      </c>
      <c r="GT221">
        <v>32</v>
      </c>
      <c r="GU221">
        <v>203.9</v>
      </c>
      <c r="GV221">
        <v>203.8</v>
      </c>
      <c r="GW221">
        <v>3.5644499999999999</v>
      </c>
      <c r="GX221">
        <v>2.50122</v>
      </c>
      <c r="GY221">
        <v>2.04834</v>
      </c>
      <c r="GZ221">
        <v>2.6171899999999999</v>
      </c>
      <c r="HA221">
        <v>2.1972700000000001</v>
      </c>
      <c r="HB221">
        <v>2.3535200000000001</v>
      </c>
      <c r="HC221">
        <v>38.845700000000001</v>
      </c>
      <c r="HD221">
        <v>13.3703</v>
      </c>
      <c r="HE221">
        <v>18</v>
      </c>
      <c r="HF221">
        <v>415.41399999999999</v>
      </c>
      <c r="HG221">
        <v>755.10900000000004</v>
      </c>
      <c r="HH221">
        <v>30.998699999999999</v>
      </c>
      <c r="HI221">
        <v>35.924199999999999</v>
      </c>
      <c r="HJ221">
        <v>29.999199999999998</v>
      </c>
      <c r="HK221">
        <v>35.880699999999997</v>
      </c>
      <c r="HL221">
        <v>35.875399999999999</v>
      </c>
      <c r="HM221">
        <v>71.323800000000006</v>
      </c>
      <c r="HN221">
        <v>0</v>
      </c>
      <c r="HO221">
        <v>100</v>
      </c>
      <c r="HP221">
        <v>31</v>
      </c>
      <c r="HQ221">
        <v>1377.72</v>
      </c>
      <c r="HR221">
        <v>35.9176</v>
      </c>
      <c r="HS221">
        <v>98.379800000000003</v>
      </c>
      <c r="HT221">
        <v>97.066100000000006</v>
      </c>
    </row>
    <row r="222" spans="1:228" x14ac:dyDescent="0.2">
      <c r="A222">
        <v>207</v>
      </c>
      <c r="B222">
        <v>1678299865.5999999</v>
      </c>
      <c r="C222">
        <v>822.59999990463257</v>
      </c>
      <c r="D222" t="s">
        <v>773</v>
      </c>
      <c r="E222" t="s">
        <v>774</v>
      </c>
      <c r="F222">
        <v>4</v>
      </c>
      <c r="G222">
        <v>1678299863.5999999</v>
      </c>
      <c r="H222">
        <f t="shared" si="102"/>
        <v>8.3061356712741752E-4</v>
      </c>
      <c r="I222">
        <f t="shared" si="103"/>
        <v>0.83061356712741752</v>
      </c>
      <c r="J222">
        <f t="shared" si="104"/>
        <v>20.193666308970371</v>
      </c>
      <c r="K222">
        <f t="shared" si="105"/>
        <v>1339.214285714286</v>
      </c>
      <c r="L222">
        <f t="shared" si="106"/>
        <v>709.75313887753953</v>
      </c>
      <c r="M222">
        <f t="shared" si="107"/>
        <v>71.916228006774816</v>
      </c>
      <c r="N222">
        <f t="shared" si="108"/>
        <v>135.69681435107563</v>
      </c>
      <c r="O222">
        <f t="shared" si="109"/>
        <v>5.3987667882620098E-2</v>
      </c>
      <c r="P222">
        <f t="shared" si="110"/>
        <v>2.7717442203617555</v>
      </c>
      <c r="Q222">
        <f t="shared" si="111"/>
        <v>5.3410210014984576E-2</v>
      </c>
      <c r="R222">
        <f t="shared" si="112"/>
        <v>3.343274876529026E-2</v>
      </c>
      <c r="S222">
        <f t="shared" si="113"/>
        <v>226.11055509076334</v>
      </c>
      <c r="T222">
        <f t="shared" si="114"/>
        <v>34.816790210511414</v>
      </c>
      <c r="U222">
        <f t="shared" si="115"/>
        <v>33.524457142857138</v>
      </c>
      <c r="V222">
        <f t="shared" si="116"/>
        <v>5.2029061711980331</v>
      </c>
      <c r="W222">
        <f t="shared" si="117"/>
        <v>70.56163163971469</v>
      </c>
      <c r="X222">
        <f t="shared" si="118"/>
        <v>3.6963294020693458</v>
      </c>
      <c r="Y222">
        <f t="shared" si="119"/>
        <v>5.2384409432915033</v>
      </c>
      <c r="Z222">
        <f t="shared" si="120"/>
        <v>1.5065767691286873</v>
      </c>
      <c r="AA222">
        <f t="shared" si="121"/>
        <v>-36.630058310319114</v>
      </c>
      <c r="AB222">
        <f t="shared" si="122"/>
        <v>18.179260240853914</v>
      </c>
      <c r="AC222">
        <f t="shared" si="123"/>
        <v>1.5107346956165444</v>
      </c>
      <c r="AD222">
        <f t="shared" si="124"/>
        <v>209.17049171691468</v>
      </c>
      <c r="AE222">
        <f t="shared" si="125"/>
        <v>30.701458896710811</v>
      </c>
      <c r="AF222">
        <f t="shared" si="126"/>
        <v>0.82708633798105236</v>
      </c>
      <c r="AG222">
        <f t="shared" si="127"/>
        <v>20.193666308970371</v>
      </c>
      <c r="AH222">
        <v>1418.160017967881</v>
      </c>
      <c r="AI222">
        <v>1392.479515151515</v>
      </c>
      <c r="AJ222">
        <v>1.7044815288291859</v>
      </c>
      <c r="AK222">
        <v>61.006110821722046</v>
      </c>
      <c r="AL222">
        <f t="shared" si="128"/>
        <v>0.83061356712741752</v>
      </c>
      <c r="AM222">
        <v>35.743766898268412</v>
      </c>
      <c r="AN222">
        <v>36.482332121212131</v>
      </c>
      <c r="AO222">
        <v>3.1569534632097391E-5</v>
      </c>
      <c r="AP222">
        <v>102.99</v>
      </c>
      <c r="AQ222">
        <v>229</v>
      </c>
      <c r="AR222">
        <v>35</v>
      </c>
      <c r="AS222">
        <f t="shared" si="129"/>
        <v>1</v>
      </c>
      <c r="AT222">
        <f t="shared" si="130"/>
        <v>0</v>
      </c>
      <c r="AU222">
        <f t="shared" si="131"/>
        <v>47350.579543488602</v>
      </c>
      <c r="AV222">
        <f t="shared" si="132"/>
        <v>1199.982857142857</v>
      </c>
      <c r="AW222">
        <f t="shared" si="133"/>
        <v>1025.9095850211208</v>
      </c>
      <c r="AX222">
        <f t="shared" si="134"/>
        <v>0.85493686756808984</v>
      </c>
      <c r="AY222">
        <f t="shared" si="135"/>
        <v>0.18842815440641336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1678299863.5999999</v>
      </c>
      <c r="BF222">
        <v>1339.214285714286</v>
      </c>
      <c r="BG222">
        <v>1368.5771428571429</v>
      </c>
      <c r="BH222">
        <v>36.479685714285708</v>
      </c>
      <c r="BI222">
        <v>35.744057142857137</v>
      </c>
      <c r="BJ222">
        <v>1347.3228571428569</v>
      </c>
      <c r="BK222">
        <v>36.214928571428572</v>
      </c>
      <c r="BL222">
        <v>649.98657142857144</v>
      </c>
      <c r="BM222">
        <v>101.22585714285719</v>
      </c>
      <c r="BN222">
        <v>9.9834942857142867E-2</v>
      </c>
      <c r="BO222">
        <v>33.646114285714283</v>
      </c>
      <c r="BP222">
        <v>33.524457142857138</v>
      </c>
      <c r="BQ222">
        <v>999.89999999999986</v>
      </c>
      <c r="BR222">
        <v>0</v>
      </c>
      <c r="BS222">
        <v>0</v>
      </c>
      <c r="BT222">
        <v>9015.8928571428569</v>
      </c>
      <c r="BU222">
        <v>0</v>
      </c>
      <c r="BV222">
        <v>229.28871428571429</v>
      </c>
      <c r="BW222">
        <v>-29.360942857142859</v>
      </c>
      <c r="BX222">
        <v>1389.92</v>
      </c>
      <c r="BY222">
        <v>1419.3071428571429</v>
      </c>
      <c r="BZ222">
        <v>0.73560828571428571</v>
      </c>
      <c r="CA222">
        <v>1368.5771428571429</v>
      </c>
      <c r="CB222">
        <v>35.744057142857137</v>
      </c>
      <c r="CC222">
        <v>3.6926899999999998</v>
      </c>
      <c r="CD222">
        <v>3.6182285714285718</v>
      </c>
      <c r="CE222">
        <v>27.532728571428571</v>
      </c>
      <c r="CF222">
        <v>27.18495714285714</v>
      </c>
      <c r="CG222">
        <v>1199.982857142857</v>
      </c>
      <c r="CH222">
        <v>0.50002142857142862</v>
      </c>
      <c r="CI222">
        <v>0.49997857142857138</v>
      </c>
      <c r="CJ222">
        <v>0</v>
      </c>
      <c r="CK222">
        <v>868.80157142857138</v>
      </c>
      <c r="CL222">
        <v>4.9990899999999998</v>
      </c>
      <c r="CM222">
        <v>9061.221428571429</v>
      </c>
      <c r="CN222">
        <v>9557.7799999999988</v>
      </c>
      <c r="CO222">
        <v>45.561999999999998</v>
      </c>
      <c r="CP222">
        <v>47.204999999999998</v>
      </c>
      <c r="CQ222">
        <v>46.357000000000014</v>
      </c>
      <c r="CR222">
        <v>46.436999999999998</v>
      </c>
      <c r="CS222">
        <v>46.686999999999998</v>
      </c>
      <c r="CT222">
        <v>597.51714285714297</v>
      </c>
      <c r="CU222">
        <v>597.46571428571428</v>
      </c>
      <c r="CV222">
        <v>0</v>
      </c>
      <c r="CW222">
        <v>1678299865.7</v>
      </c>
      <c r="CX222">
        <v>0</v>
      </c>
      <c r="CY222">
        <v>1678287632.5</v>
      </c>
      <c r="CZ222" t="s">
        <v>356</v>
      </c>
      <c r="DA222">
        <v>1678287627</v>
      </c>
      <c r="DB222">
        <v>1678287632.5</v>
      </c>
      <c r="DC222">
        <v>15</v>
      </c>
      <c r="DD222">
        <v>2.5999999999999999E-2</v>
      </c>
      <c r="DE222">
        <v>3.3000000000000002E-2</v>
      </c>
      <c r="DF222">
        <v>-6.1950000000000003</v>
      </c>
      <c r="DG222">
        <v>0.26400000000000001</v>
      </c>
      <c r="DH222">
        <v>415</v>
      </c>
      <c r="DI222">
        <v>32</v>
      </c>
      <c r="DJ222">
        <v>0.71</v>
      </c>
      <c r="DK222">
        <v>0.35</v>
      </c>
      <c r="DL222">
        <v>-29.24244634146342</v>
      </c>
      <c r="DM222">
        <v>-0.84343066202092987</v>
      </c>
      <c r="DN222">
        <v>9.8126946393772965E-2</v>
      </c>
      <c r="DO222">
        <v>0</v>
      </c>
      <c r="DP222">
        <v>0.7349047560975609</v>
      </c>
      <c r="DQ222">
        <v>1.5942836236933249E-2</v>
      </c>
      <c r="DR222">
        <v>2.622254836646595E-3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3.2940399999999999</v>
      </c>
      <c r="EB222">
        <v>2.6254499999999998</v>
      </c>
      <c r="EC222">
        <v>0.223993</v>
      </c>
      <c r="ED222">
        <v>0.224638</v>
      </c>
      <c r="EE222">
        <v>0.14513400000000001</v>
      </c>
      <c r="EF222">
        <v>0.141872</v>
      </c>
      <c r="EG222">
        <v>23261.3</v>
      </c>
      <c r="EH222">
        <v>23561.8</v>
      </c>
      <c r="EI222">
        <v>27911.200000000001</v>
      </c>
      <c r="EJ222">
        <v>29277.9</v>
      </c>
      <c r="EK222">
        <v>32853.5</v>
      </c>
      <c r="EL222">
        <v>34897.4</v>
      </c>
      <c r="EM222">
        <v>39419.800000000003</v>
      </c>
      <c r="EN222">
        <v>41866.300000000003</v>
      </c>
      <c r="EO222">
        <v>1.7752300000000001</v>
      </c>
      <c r="EP222">
        <v>2.1571199999999999</v>
      </c>
      <c r="EQ222">
        <v>0.117324</v>
      </c>
      <c r="ER222">
        <v>0</v>
      </c>
      <c r="ES222">
        <v>31.63</v>
      </c>
      <c r="ET222">
        <v>999.9</v>
      </c>
      <c r="EU222">
        <v>74.3</v>
      </c>
      <c r="EV222">
        <v>33.6</v>
      </c>
      <c r="EW222">
        <v>38.351399999999998</v>
      </c>
      <c r="EX222">
        <v>56.992899999999999</v>
      </c>
      <c r="EY222">
        <v>-4.5192300000000003</v>
      </c>
      <c r="EZ222">
        <v>2</v>
      </c>
      <c r="FA222">
        <v>0.69211100000000003</v>
      </c>
      <c r="FB222">
        <v>0.90183000000000002</v>
      </c>
      <c r="FC222">
        <v>20.27</v>
      </c>
      <c r="FD222">
        <v>5.2178899999999997</v>
      </c>
      <c r="FE222">
        <v>12.0099</v>
      </c>
      <c r="FF222">
        <v>4.9855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1.86226</v>
      </c>
      <c r="FN222">
        <v>1.8643099999999999</v>
      </c>
      <c r="FO222">
        <v>1.8603499999999999</v>
      </c>
      <c r="FP222">
        <v>1.86111</v>
      </c>
      <c r="FQ222">
        <v>1.8602000000000001</v>
      </c>
      <c r="FR222">
        <v>1.86191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-8.1199999999999992</v>
      </c>
      <c r="GH222">
        <v>0.26469999999999999</v>
      </c>
      <c r="GI222">
        <v>-4.4239819368145623</v>
      </c>
      <c r="GJ222">
        <v>-4.7384624312344064E-3</v>
      </c>
      <c r="GK222">
        <v>2.0540812038047919E-6</v>
      </c>
      <c r="GL222">
        <v>-4.204614941727041E-10</v>
      </c>
      <c r="GM222">
        <v>0.26473705503428657</v>
      </c>
      <c r="GN222">
        <v>0</v>
      </c>
      <c r="GO222">
        <v>0</v>
      </c>
      <c r="GP222">
        <v>0</v>
      </c>
      <c r="GQ222">
        <v>6</v>
      </c>
      <c r="GR222">
        <v>2075</v>
      </c>
      <c r="GS222">
        <v>4</v>
      </c>
      <c r="GT222">
        <v>32</v>
      </c>
      <c r="GU222">
        <v>204</v>
      </c>
      <c r="GV222">
        <v>203.9</v>
      </c>
      <c r="GW222">
        <v>3.5778799999999999</v>
      </c>
      <c r="GX222">
        <v>2.5109900000000001</v>
      </c>
      <c r="GY222">
        <v>2.04834</v>
      </c>
      <c r="GZ222">
        <v>2.6171899999999999</v>
      </c>
      <c r="HA222">
        <v>2.1972700000000001</v>
      </c>
      <c r="HB222">
        <v>2.34985</v>
      </c>
      <c r="HC222">
        <v>38.845700000000001</v>
      </c>
      <c r="HD222">
        <v>13.3703</v>
      </c>
      <c r="HE222">
        <v>18</v>
      </c>
      <c r="HF222">
        <v>415.625</v>
      </c>
      <c r="HG222">
        <v>755.279</v>
      </c>
      <c r="HH222">
        <v>30.9986</v>
      </c>
      <c r="HI222">
        <v>35.916200000000003</v>
      </c>
      <c r="HJ222">
        <v>29.999199999999998</v>
      </c>
      <c r="HK222">
        <v>35.875799999999998</v>
      </c>
      <c r="HL222">
        <v>35.871200000000002</v>
      </c>
      <c r="HM222">
        <v>71.604500000000002</v>
      </c>
      <c r="HN222">
        <v>0</v>
      </c>
      <c r="HO222">
        <v>100</v>
      </c>
      <c r="HP222">
        <v>31</v>
      </c>
      <c r="HQ222">
        <v>1384.4</v>
      </c>
      <c r="HR222">
        <v>35.868699999999997</v>
      </c>
      <c r="HS222">
        <v>98.383300000000006</v>
      </c>
      <c r="HT222">
        <v>97.0672</v>
      </c>
    </row>
    <row r="223" spans="1:228" x14ac:dyDescent="0.2">
      <c r="A223">
        <v>208</v>
      </c>
      <c r="B223">
        <v>1678299869.5999999</v>
      </c>
      <c r="C223">
        <v>826.59999990463257</v>
      </c>
      <c r="D223" t="s">
        <v>775</v>
      </c>
      <c r="E223" t="s">
        <v>776</v>
      </c>
      <c r="F223">
        <v>4</v>
      </c>
      <c r="G223">
        <v>1678299867.2874999</v>
      </c>
      <c r="H223">
        <f t="shared" si="102"/>
        <v>8.2528433998285884E-4</v>
      </c>
      <c r="I223">
        <f t="shared" si="103"/>
        <v>0.82528433998285888</v>
      </c>
      <c r="J223">
        <f t="shared" si="104"/>
        <v>20.316904274145518</v>
      </c>
      <c r="K223">
        <f t="shared" si="105"/>
        <v>1345.2175</v>
      </c>
      <c r="L223">
        <f t="shared" si="106"/>
        <v>707.35847767440043</v>
      </c>
      <c r="M223">
        <f t="shared" si="107"/>
        <v>71.675645629069265</v>
      </c>
      <c r="N223">
        <f t="shared" si="108"/>
        <v>136.30900861048934</v>
      </c>
      <c r="O223">
        <f t="shared" si="109"/>
        <v>5.3575038801502134E-2</v>
      </c>
      <c r="P223">
        <f t="shared" si="110"/>
        <v>2.771899909491081</v>
      </c>
      <c r="Q223">
        <f t="shared" si="111"/>
        <v>5.3006355672783681E-2</v>
      </c>
      <c r="R223">
        <f t="shared" si="112"/>
        <v>3.3179563099198603E-2</v>
      </c>
      <c r="S223">
        <f t="shared" si="113"/>
        <v>226.11482623351679</v>
      </c>
      <c r="T223">
        <f t="shared" si="114"/>
        <v>34.820004476070189</v>
      </c>
      <c r="U223">
        <f t="shared" si="115"/>
        <v>33.531424999999999</v>
      </c>
      <c r="V223">
        <f t="shared" si="116"/>
        <v>5.2049357335500668</v>
      </c>
      <c r="W223">
        <f t="shared" si="117"/>
        <v>70.559563672387355</v>
      </c>
      <c r="X223">
        <f t="shared" si="118"/>
        <v>3.6965927937369285</v>
      </c>
      <c r="Y223">
        <f t="shared" si="119"/>
        <v>5.2389677619046084</v>
      </c>
      <c r="Z223">
        <f t="shared" si="120"/>
        <v>1.5083429398131383</v>
      </c>
      <c r="AA223">
        <f t="shared" si="121"/>
        <v>-36.395039393244076</v>
      </c>
      <c r="AB223">
        <f t="shared" si="122"/>
        <v>17.407736829386995</v>
      </c>
      <c r="AC223">
        <f t="shared" si="123"/>
        <v>1.4466002646179024</v>
      </c>
      <c r="AD223">
        <f t="shared" si="124"/>
        <v>208.57412393427762</v>
      </c>
      <c r="AE223">
        <f t="shared" si="125"/>
        <v>30.861405485885175</v>
      </c>
      <c r="AF223">
        <f t="shared" si="126"/>
        <v>0.8286733051147519</v>
      </c>
      <c r="AG223">
        <f t="shared" si="127"/>
        <v>20.316904274145518</v>
      </c>
      <c r="AH223">
        <v>1425.058770111144</v>
      </c>
      <c r="AI223">
        <v>1399.2537575757581</v>
      </c>
      <c r="AJ223">
        <v>1.7066825296555319</v>
      </c>
      <c r="AK223">
        <v>61.006110821722046</v>
      </c>
      <c r="AL223">
        <f t="shared" si="128"/>
        <v>0.82528433998285888</v>
      </c>
      <c r="AM223">
        <v>35.74416846536797</v>
      </c>
      <c r="AN223">
        <v>36.478324242424243</v>
      </c>
      <c r="AO223">
        <v>-2.8636618283601019E-5</v>
      </c>
      <c r="AP223">
        <v>102.99</v>
      </c>
      <c r="AQ223">
        <v>229</v>
      </c>
      <c r="AR223">
        <v>35</v>
      </c>
      <c r="AS223">
        <f t="shared" si="129"/>
        <v>1</v>
      </c>
      <c r="AT223">
        <f t="shared" si="130"/>
        <v>0</v>
      </c>
      <c r="AU223">
        <f t="shared" si="131"/>
        <v>47354.599504806298</v>
      </c>
      <c r="AV223">
        <f t="shared" si="132"/>
        <v>1200.0062499999999</v>
      </c>
      <c r="AW223">
        <f t="shared" si="133"/>
        <v>1025.9295135924956</v>
      </c>
      <c r="AX223">
        <f t="shared" si="134"/>
        <v>0.85493680853120191</v>
      </c>
      <c r="AY223">
        <f t="shared" si="135"/>
        <v>0.18842804046521991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1678299867.2874999</v>
      </c>
      <c r="BF223">
        <v>1345.2175</v>
      </c>
      <c r="BG223">
        <v>1374.7325000000001</v>
      </c>
      <c r="BH223">
        <v>36.481237499999999</v>
      </c>
      <c r="BI223">
        <v>35.744249999999987</v>
      </c>
      <c r="BJ223">
        <v>1353.33375</v>
      </c>
      <c r="BK223">
        <v>36.2165125</v>
      </c>
      <c r="BL223">
        <v>650.03187500000001</v>
      </c>
      <c r="BM223">
        <v>101.2285</v>
      </c>
      <c r="BN223">
        <v>0.1001019625</v>
      </c>
      <c r="BO223">
        <v>33.647912499999997</v>
      </c>
      <c r="BP223">
        <v>33.531424999999999</v>
      </c>
      <c r="BQ223">
        <v>999.9</v>
      </c>
      <c r="BR223">
        <v>0</v>
      </c>
      <c r="BS223">
        <v>0</v>
      </c>
      <c r="BT223">
        <v>9016.4850000000006</v>
      </c>
      <c r="BU223">
        <v>0</v>
      </c>
      <c r="BV223">
        <v>232.01949999999999</v>
      </c>
      <c r="BW223">
        <v>-29.5127375</v>
      </c>
      <c r="BX223">
        <v>1396.1524999999999</v>
      </c>
      <c r="BY223">
        <v>1425.6912500000001</v>
      </c>
      <c r="BZ223">
        <v>0.73699700000000001</v>
      </c>
      <c r="CA223">
        <v>1374.7325000000001</v>
      </c>
      <c r="CB223">
        <v>35.744249999999987</v>
      </c>
      <c r="CC223">
        <v>3.6929425</v>
      </c>
      <c r="CD223">
        <v>3.6183387499999999</v>
      </c>
      <c r="CE223">
        <v>27.5339125</v>
      </c>
      <c r="CF223">
        <v>27.185487500000001</v>
      </c>
      <c r="CG223">
        <v>1200.0062499999999</v>
      </c>
      <c r="CH223">
        <v>0.50002125000000008</v>
      </c>
      <c r="CI223">
        <v>0.49997875000000003</v>
      </c>
      <c r="CJ223">
        <v>0</v>
      </c>
      <c r="CK223">
        <v>868.6701250000001</v>
      </c>
      <c r="CL223">
        <v>4.9990899999999998</v>
      </c>
      <c r="CM223">
        <v>9063.3850000000002</v>
      </c>
      <c r="CN223">
        <v>9557.9750000000004</v>
      </c>
      <c r="CO223">
        <v>45.554250000000003</v>
      </c>
      <c r="CP223">
        <v>47.186999999999998</v>
      </c>
      <c r="CQ223">
        <v>46.319875000000003</v>
      </c>
      <c r="CR223">
        <v>46.436999999999998</v>
      </c>
      <c r="CS223">
        <v>46.648249999999997</v>
      </c>
      <c r="CT223">
        <v>597.53125</v>
      </c>
      <c r="CU223">
        <v>597.47500000000002</v>
      </c>
      <c r="CV223">
        <v>0</v>
      </c>
      <c r="CW223">
        <v>1678299869.9000001</v>
      </c>
      <c r="CX223">
        <v>0</v>
      </c>
      <c r="CY223">
        <v>1678287632.5</v>
      </c>
      <c r="CZ223" t="s">
        <v>356</v>
      </c>
      <c r="DA223">
        <v>1678287627</v>
      </c>
      <c r="DB223">
        <v>1678287632.5</v>
      </c>
      <c r="DC223">
        <v>15</v>
      </c>
      <c r="DD223">
        <v>2.5999999999999999E-2</v>
      </c>
      <c r="DE223">
        <v>3.3000000000000002E-2</v>
      </c>
      <c r="DF223">
        <v>-6.1950000000000003</v>
      </c>
      <c r="DG223">
        <v>0.26400000000000001</v>
      </c>
      <c r="DH223">
        <v>415</v>
      </c>
      <c r="DI223">
        <v>32</v>
      </c>
      <c r="DJ223">
        <v>0.71</v>
      </c>
      <c r="DK223">
        <v>0.35</v>
      </c>
      <c r="DL223">
        <v>-29.30643902439024</v>
      </c>
      <c r="DM223">
        <v>-1.2449560975609619</v>
      </c>
      <c r="DN223">
        <v>0.1319502989914243</v>
      </c>
      <c r="DO223">
        <v>0</v>
      </c>
      <c r="DP223">
        <v>0.73626553658536587</v>
      </c>
      <c r="DQ223">
        <v>3.720167247386834E-3</v>
      </c>
      <c r="DR223">
        <v>1.530632853295769E-3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3.2941799999999999</v>
      </c>
      <c r="EB223">
        <v>2.6254200000000001</v>
      </c>
      <c r="EC223">
        <v>0.22467000000000001</v>
      </c>
      <c r="ED223">
        <v>0.22531999999999999</v>
      </c>
      <c r="EE223">
        <v>0.14513000000000001</v>
      </c>
      <c r="EF223">
        <v>0.14187900000000001</v>
      </c>
      <c r="EG223">
        <v>23241.4</v>
      </c>
      <c r="EH223">
        <v>23541.8</v>
      </c>
      <c r="EI223">
        <v>27911.8</v>
      </c>
      <c r="EJ223">
        <v>29278.9</v>
      </c>
      <c r="EK223">
        <v>32853.800000000003</v>
      </c>
      <c r="EL223">
        <v>34898.300000000003</v>
      </c>
      <c r="EM223">
        <v>39420</v>
      </c>
      <c r="EN223">
        <v>41867.599999999999</v>
      </c>
      <c r="EO223">
        <v>1.7757000000000001</v>
      </c>
      <c r="EP223">
        <v>2.1571799999999999</v>
      </c>
      <c r="EQ223">
        <v>0.117756</v>
      </c>
      <c r="ER223">
        <v>0</v>
      </c>
      <c r="ES223">
        <v>31.621300000000002</v>
      </c>
      <c r="ET223">
        <v>999.9</v>
      </c>
      <c r="EU223">
        <v>74.3</v>
      </c>
      <c r="EV223">
        <v>33.6</v>
      </c>
      <c r="EW223">
        <v>38.351199999999999</v>
      </c>
      <c r="EX223">
        <v>57.322899999999997</v>
      </c>
      <c r="EY223">
        <v>-4.6193900000000001</v>
      </c>
      <c r="EZ223">
        <v>2</v>
      </c>
      <c r="FA223">
        <v>0.69140800000000002</v>
      </c>
      <c r="FB223">
        <v>0.89705900000000005</v>
      </c>
      <c r="FC223">
        <v>20.2699</v>
      </c>
      <c r="FD223">
        <v>5.2178899999999997</v>
      </c>
      <c r="FE223">
        <v>12.0099</v>
      </c>
      <c r="FF223">
        <v>4.9856999999999996</v>
      </c>
      <c r="FG223">
        <v>3.2844500000000001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1.86226</v>
      </c>
      <c r="FN223">
        <v>1.8643099999999999</v>
      </c>
      <c r="FO223">
        <v>1.8603499999999999</v>
      </c>
      <c r="FP223">
        <v>1.8611</v>
      </c>
      <c r="FQ223">
        <v>1.8602000000000001</v>
      </c>
      <c r="FR223">
        <v>1.86192</v>
      </c>
      <c r="FS223">
        <v>1.8585199999999999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-8.1199999999999992</v>
      </c>
      <c r="GH223">
        <v>0.26469999999999999</v>
      </c>
      <c r="GI223">
        <v>-4.4239819368145623</v>
      </c>
      <c r="GJ223">
        <v>-4.7384624312344064E-3</v>
      </c>
      <c r="GK223">
        <v>2.0540812038047919E-6</v>
      </c>
      <c r="GL223">
        <v>-4.204614941727041E-10</v>
      </c>
      <c r="GM223">
        <v>0.26473705503428657</v>
      </c>
      <c r="GN223">
        <v>0</v>
      </c>
      <c r="GO223">
        <v>0</v>
      </c>
      <c r="GP223">
        <v>0</v>
      </c>
      <c r="GQ223">
        <v>6</v>
      </c>
      <c r="GR223">
        <v>2075</v>
      </c>
      <c r="GS223">
        <v>4</v>
      </c>
      <c r="GT223">
        <v>32</v>
      </c>
      <c r="GU223">
        <v>204</v>
      </c>
      <c r="GV223">
        <v>204</v>
      </c>
      <c r="GW223">
        <v>3.59131</v>
      </c>
      <c r="GX223">
        <v>2.5061</v>
      </c>
      <c r="GY223">
        <v>2.04834</v>
      </c>
      <c r="GZ223">
        <v>2.6159699999999999</v>
      </c>
      <c r="HA223">
        <v>2.1972700000000001</v>
      </c>
      <c r="HB223">
        <v>2.32056</v>
      </c>
      <c r="HC223">
        <v>38.845700000000001</v>
      </c>
      <c r="HD223">
        <v>13.3528</v>
      </c>
      <c r="HE223">
        <v>18</v>
      </c>
      <c r="HF223">
        <v>415.85700000000003</v>
      </c>
      <c r="HG223">
        <v>755.26900000000001</v>
      </c>
      <c r="HH223">
        <v>30.9986</v>
      </c>
      <c r="HI223">
        <v>35.907499999999999</v>
      </c>
      <c r="HJ223">
        <v>29.999199999999998</v>
      </c>
      <c r="HK223">
        <v>35.869500000000002</v>
      </c>
      <c r="HL223">
        <v>35.866300000000003</v>
      </c>
      <c r="HM223">
        <v>71.881900000000002</v>
      </c>
      <c r="HN223">
        <v>0</v>
      </c>
      <c r="HO223">
        <v>100</v>
      </c>
      <c r="HP223">
        <v>31</v>
      </c>
      <c r="HQ223">
        <v>1391.11</v>
      </c>
      <c r="HR223">
        <v>35.831000000000003</v>
      </c>
      <c r="HS223">
        <v>98.384500000000003</v>
      </c>
      <c r="HT223">
        <v>97.070400000000006</v>
      </c>
    </row>
    <row r="224" spans="1:228" x14ac:dyDescent="0.2">
      <c r="A224">
        <v>209</v>
      </c>
      <c r="B224">
        <v>1678299873.5999999</v>
      </c>
      <c r="C224">
        <v>830.59999990463257</v>
      </c>
      <c r="D224" t="s">
        <v>777</v>
      </c>
      <c r="E224" t="s">
        <v>778</v>
      </c>
      <c r="F224">
        <v>4</v>
      </c>
      <c r="G224">
        <v>1678299871.5999999</v>
      </c>
      <c r="H224">
        <f t="shared" si="102"/>
        <v>8.2898196188094589E-4</v>
      </c>
      <c r="I224">
        <f t="shared" si="103"/>
        <v>0.82898196188094586</v>
      </c>
      <c r="J224">
        <f t="shared" si="104"/>
        <v>20.104433022873458</v>
      </c>
      <c r="K224">
        <f t="shared" si="105"/>
        <v>1352.437142857143</v>
      </c>
      <c r="L224">
        <f t="shared" si="106"/>
        <v>723.71471878767909</v>
      </c>
      <c r="M224">
        <f t="shared" si="107"/>
        <v>73.334155357396128</v>
      </c>
      <c r="N224">
        <f t="shared" si="108"/>
        <v>137.04272273408839</v>
      </c>
      <c r="O224">
        <f t="shared" si="109"/>
        <v>5.3845260439321467E-2</v>
      </c>
      <c r="P224">
        <f t="shared" si="110"/>
        <v>2.771734301268217</v>
      </c>
      <c r="Q224">
        <f t="shared" si="111"/>
        <v>5.3270825448605896E-2</v>
      </c>
      <c r="R224">
        <f t="shared" si="112"/>
        <v>3.334536584346752E-2</v>
      </c>
      <c r="S224">
        <f t="shared" si="113"/>
        <v>226.118508520467</v>
      </c>
      <c r="T224">
        <f t="shared" si="114"/>
        <v>34.816217288234299</v>
      </c>
      <c r="U224">
        <f t="shared" si="115"/>
        <v>33.529057142857141</v>
      </c>
      <c r="V224">
        <f t="shared" si="116"/>
        <v>5.204245958809131</v>
      </c>
      <c r="W224">
        <f t="shared" si="117"/>
        <v>70.571733295986249</v>
      </c>
      <c r="X224">
        <f t="shared" si="118"/>
        <v>3.6966370664537735</v>
      </c>
      <c r="Y224">
        <f t="shared" si="119"/>
        <v>5.2381270712873631</v>
      </c>
      <c r="Z224">
        <f t="shared" si="120"/>
        <v>1.5076088923553574</v>
      </c>
      <c r="AA224">
        <f t="shared" si="121"/>
        <v>-36.558104518949712</v>
      </c>
      <c r="AB224">
        <f t="shared" si="122"/>
        <v>17.331715088831281</v>
      </c>
      <c r="AC224">
        <f t="shared" si="123"/>
        <v>1.4403319286022636</v>
      </c>
      <c r="AD224">
        <f t="shared" si="124"/>
        <v>208.33245101895085</v>
      </c>
      <c r="AE224">
        <f t="shared" si="125"/>
        <v>30.832743126959759</v>
      </c>
      <c r="AF224">
        <f t="shared" si="126"/>
        <v>0.82652567522542009</v>
      </c>
      <c r="AG224">
        <f t="shared" si="127"/>
        <v>20.104433022873458</v>
      </c>
      <c r="AH224">
        <v>1432.000973288433</v>
      </c>
      <c r="AI224">
        <v>1406.254727272727</v>
      </c>
      <c r="AJ224">
        <v>1.745109762527205</v>
      </c>
      <c r="AK224">
        <v>61.006110821722046</v>
      </c>
      <c r="AL224">
        <f t="shared" si="128"/>
        <v>0.82898196188094586</v>
      </c>
      <c r="AM224">
        <v>35.746092617965353</v>
      </c>
      <c r="AN224">
        <v>36.483181818181812</v>
      </c>
      <c r="AO224">
        <v>3.3096440596548852E-5</v>
      </c>
      <c r="AP224">
        <v>102.99</v>
      </c>
      <c r="AQ224">
        <v>228</v>
      </c>
      <c r="AR224">
        <v>35</v>
      </c>
      <c r="AS224">
        <f t="shared" si="129"/>
        <v>1</v>
      </c>
      <c r="AT224">
        <f t="shared" si="130"/>
        <v>0</v>
      </c>
      <c r="AU224">
        <f t="shared" si="131"/>
        <v>47350.504724776612</v>
      </c>
      <c r="AV224">
        <f t="shared" si="132"/>
        <v>1200.017142857143</v>
      </c>
      <c r="AW224">
        <f t="shared" si="133"/>
        <v>1025.9396707359933</v>
      </c>
      <c r="AX224">
        <f t="shared" si="134"/>
        <v>0.85493751222029601</v>
      </c>
      <c r="AY224">
        <f t="shared" si="135"/>
        <v>0.18842939858517127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1678299871.5999999</v>
      </c>
      <c r="BF224">
        <v>1352.437142857143</v>
      </c>
      <c r="BG224">
        <v>1381.93</v>
      </c>
      <c r="BH224">
        <v>36.481099999999998</v>
      </c>
      <c r="BI224">
        <v>35.745985714285723</v>
      </c>
      <c r="BJ224">
        <v>1360.565714285714</v>
      </c>
      <c r="BK224">
        <v>36.216371428571428</v>
      </c>
      <c r="BL224">
        <v>649.99942857142855</v>
      </c>
      <c r="BM224">
        <v>101.2302857142857</v>
      </c>
      <c r="BN224">
        <v>9.9911742857142855E-2</v>
      </c>
      <c r="BO224">
        <v>33.645042857142862</v>
      </c>
      <c r="BP224">
        <v>33.529057142857141</v>
      </c>
      <c r="BQ224">
        <v>999.89999999999986</v>
      </c>
      <c r="BR224">
        <v>0</v>
      </c>
      <c r="BS224">
        <v>0</v>
      </c>
      <c r="BT224">
        <v>9015.4457142857154</v>
      </c>
      <c r="BU224">
        <v>0</v>
      </c>
      <c r="BV224">
        <v>236.59585714285711</v>
      </c>
      <c r="BW224">
        <v>-29.489542857142862</v>
      </c>
      <c r="BX224">
        <v>1403.6442857142861</v>
      </c>
      <c r="BY224">
        <v>1433.16</v>
      </c>
      <c r="BZ224">
        <v>0.73512371428571444</v>
      </c>
      <c r="CA224">
        <v>1381.93</v>
      </c>
      <c r="CB224">
        <v>35.745985714285723</v>
      </c>
      <c r="CC224">
        <v>3.6929942857142848</v>
      </c>
      <c r="CD224">
        <v>3.618578571428571</v>
      </c>
      <c r="CE224">
        <v>27.534157142857151</v>
      </c>
      <c r="CF224">
        <v>27.186628571428571</v>
      </c>
      <c r="CG224">
        <v>1200.017142857143</v>
      </c>
      <c r="CH224">
        <v>0.49999985714285711</v>
      </c>
      <c r="CI224">
        <v>0.50000014285714278</v>
      </c>
      <c r="CJ224">
        <v>0</v>
      </c>
      <c r="CK224">
        <v>868.94485714285713</v>
      </c>
      <c r="CL224">
        <v>4.9990899999999998</v>
      </c>
      <c r="CM224">
        <v>9065.658571428572</v>
      </c>
      <c r="CN224">
        <v>9557.9799999999977</v>
      </c>
      <c r="CO224">
        <v>45.517714285714291</v>
      </c>
      <c r="CP224">
        <v>47.186999999999998</v>
      </c>
      <c r="CQ224">
        <v>46.311999999999998</v>
      </c>
      <c r="CR224">
        <v>46.375</v>
      </c>
      <c r="CS224">
        <v>46.625</v>
      </c>
      <c r="CT224">
        <v>597.50857142857149</v>
      </c>
      <c r="CU224">
        <v>597.50857142857137</v>
      </c>
      <c r="CV224">
        <v>0</v>
      </c>
      <c r="CW224">
        <v>1678299874.0999999</v>
      </c>
      <c r="CX224">
        <v>0</v>
      </c>
      <c r="CY224">
        <v>1678287632.5</v>
      </c>
      <c r="CZ224" t="s">
        <v>356</v>
      </c>
      <c r="DA224">
        <v>1678287627</v>
      </c>
      <c r="DB224">
        <v>1678287632.5</v>
      </c>
      <c r="DC224">
        <v>15</v>
      </c>
      <c r="DD224">
        <v>2.5999999999999999E-2</v>
      </c>
      <c r="DE224">
        <v>3.3000000000000002E-2</v>
      </c>
      <c r="DF224">
        <v>-6.1950000000000003</v>
      </c>
      <c r="DG224">
        <v>0.26400000000000001</v>
      </c>
      <c r="DH224">
        <v>415</v>
      </c>
      <c r="DI224">
        <v>32</v>
      </c>
      <c r="DJ224">
        <v>0.71</v>
      </c>
      <c r="DK224">
        <v>0.35</v>
      </c>
      <c r="DL224">
        <v>-29.374653658536591</v>
      </c>
      <c r="DM224">
        <v>-1.1964292682926829</v>
      </c>
      <c r="DN224">
        <v>0.1293052506763312</v>
      </c>
      <c r="DO224">
        <v>0</v>
      </c>
      <c r="DP224">
        <v>0.73616402439024398</v>
      </c>
      <c r="DQ224">
        <v>-4.960515679443697E-3</v>
      </c>
      <c r="DR224">
        <v>1.3742953935284091E-3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3.2939400000000001</v>
      </c>
      <c r="EB224">
        <v>2.6253500000000001</v>
      </c>
      <c r="EC224">
        <v>0.225353</v>
      </c>
      <c r="ED224">
        <v>0.22598799999999999</v>
      </c>
      <c r="EE224">
        <v>0.145145</v>
      </c>
      <c r="EF224">
        <v>0.14188700000000001</v>
      </c>
      <c r="EG224">
        <v>23221.3</v>
      </c>
      <c r="EH224">
        <v>23521.5</v>
      </c>
      <c r="EI224">
        <v>27912.400000000001</v>
      </c>
      <c r="EJ224">
        <v>29279</v>
      </c>
      <c r="EK224">
        <v>32854.1</v>
      </c>
      <c r="EL224">
        <v>34898</v>
      </c>
      <c r="EM224">
        <v>39420.9</v>
      </c>
      <c r="EN224">
        <v>41867.599999999999</v>
      </c>
      <c r="EO224">
        <v>1.7761</v>
      </c>
      <c r="EP224">
        <v>2.1573699999999998</v>
      </c>
      <c r="EQ224">
        <v>0.118196</v>
      </c>
      <c r="ER224">
        <v>0</v>
      </c>
      <c r="ES224">
        <v>31.6142</v>
      </c>
      <c r="ET224">
        <v>999.9</v>
      </c>
      <c r="EU224">
        <v>74.3</v>
      </c>
      <c r="EV224">
        <v>33.6</v>
      </c>
      <c r="EW224">
        <v>38.3491</v>
      </c>
      <c r="EX224">
        <v>57.352899999999998</v>
      </c>
      <c r="EY224">
        <v>-4.4190699999999996</v>
      </c>
      <c r="EZ224">
        <v>2</v>
      </c>
      <c r="FA224">
        <v>0.69058699999999995</v>
      </c>
      <c r="FB224">
        <v>0.89031899999999997</v>
      </c>
      <c r="FC224">
        <v>20.270199999999999</v>
      </c>
      <c r="FD224">
        <v>5.2181899999999999</v>
      </c>
      <c r="FE224">
        <v>12.0099</v>
      </c>
      <c r="FF224">
        <v>4.9858500000000001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1.86226</v>
      </c>
      <c r="FN224">
        <v>1.8643099999999999</v>
      </c>
      <c r="FO224">
        <v>1.8603499999999999</v>
      </c>
      <c r="FP224">
        <v>1.8611</v>
      </c>
      <c r="FQ224">
        <v>1.8602000000000001</v>
      </c>
      <c r="FR224">
        <v>1.8619300000000001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-8.1300000000000008</v>
      </c>
      <c r="GH224">
        <v>0.26479999999999998</v>
      </c>
      <c r="GI224">
        <v>-4.4239819368145623</v>
      </c>
      <c r="GJ224">
        <v>-4.7384624312344064E-3</v>
      </c>
      <c r="GK224">
        <v>2.0540812038047919E-6</v>
      </c>
      <c r="GL224">
        <v>-4.204614941727041E-10</v>
      </c>
      <c r="GM224">
        <v>0.26473705503428657</v>
      </c>
      <c r="GN224">
        <v>0</v>
      </c>
      <c r="GO224">
        <v>0</v>
      </c>
      <c r="GP224">
        <v>0</v>
      </c>
      <c r="GQ224">
        <v>6</v>
      </c>
      <c r="GR224">
        <v>2075</v>
      </c>
      <c r="GS224">
        <v>4</v>
      </c>
      <c r="GT224">
        <v>32</v>
      </c>
      <c r="GU224">
        <v>204.1</v>
      </c>
      <c r="GV224">
        <v>204</v>
      </c>
      <c r="GW224">
        <v>3.6047400000000001</v>
      </c>
      <c r="GX224">
        <v>2.50122</v>
      </c>
      <c r="GY224">
        <v>2.04834</v>
      </c>
      <c r="GZ224">
        <v>2.6171899999999999</v>
      </c>
      <c r="HA224">
        <v>2.1972700000000001</v>
      </c>
      <c r="HB224">
        <v>2.33521</v>
      </c>
      <c r="HC224">
        <v>38.845700000000001</v>
      </c>
      <c r="HD224">
        <v>13.3703</v>
      </c>
      <c r="HE224">
        <v>18</v>
      </c>
      <c r="HF224">
        <v>416.053</v>
      </c>
      <c r="HG224">
        <v>755.40499999999997</v>
      </c>
      <c r="HH224">
        <v>30.9984</v>
      </c>
      <c r="HI224">
        <v>35.900399999999998</v>
      </c>
      <c r="HJ224">
        <v>29.999199999999998</v>
      </c>
      <c r="HK224">
        <v>35.864199999999997</v>
      </c>
      <c r="HL224">
        <v>35.861199999999997</v>
      </c>
      <c r="HM224">
        <v>72.157399999999996</v>
      </c>
      <c r="HN224">
        <v>0</v>
      </c>
      <c r="HO224">
        <v>100</v>
      </c>
      <c r="HP224">
        <v>31</v>
      </c>
      <c r="HQ224">
        <v>1397.79</v>
      </c>
      <c r="HR224">
        <v>35.782699999999998</v>
      </c>
      <c r="HS224">
        <v>98.386600000000001</v>
      </c>
      <c r="HT224">
        <v>97.070499999999996</v>
      </c>
    </row>
    <row r="225" spans="1:228" x14ac:dyDescent="0.2">
      <c r="A225">
        <v>210</v>
      </c>
      <c r="B225">
        <v>1678299877.5999999</v>
      </c>
      <c r="C225">
        <v>834.59999990463257</v>
      </c>
      <c r="D225" t="s">
        <v>779</v>
      </c>
      <c r="E225" t="s">
        <v>780</v>
      </c>
      <c r="F225">
        <v>4</v>
      </c>
      <c r="G225">
        <v>1678299875.2874999</v>
      </c>
      <c r="H225">
        <f t="shared" si="102"/>
        <v>8.2287915938155558E-4</v>
      </c>
      <c r="I225">
        <f t="shared" si="103"/>
        <v>0.82287915938155554</v>
      </c>
      <c r="J225">
        <f t="shared" si="104"/>
        <v>20.120841507912598</v>
      </c>
      <c r="K225">
        <f t="shared" si="105"/>
        <v>1358.6275000000001</v>
      </c>
      <c r="L225">
        <f t="shared" si="106"/>
        <v>724.60165772525079</v>
      </c>
      <c r="M225">
        <f t="shared" si="107"/>
        <v>73.424396105924231</v>
      </c>
      <c r="N225">
        <f t="shared" si="108"/>
        <v>137.67068106574285</v>
      </c>
      <c r="O225">
        <f t="shared" si="109"/>
        <v>5.3424508803362122E-2</v>
      </c>
      <c r="P225">
        <f t="shared" si="110"/>
        <v>2.7694941538139077</v>
      </c>
      <c r="Q225">
        <f t="shared" si="111"/>
        <v>5.2858513029994676E-2</v>
      </c>
      <c r="R225">
        <f t="shared" si="112"/>
        <v>3.3086923336913529E-2</v>
      </c>
      <c r="S225">
        <f t="shared" si="113"/>
        <v>226.11935810873842</v>
      </c>
      <c r="T225">
        <f t="shared" si="114"/>
        <v>34.820454282043336</v>
      </c>
      <c r="U225">
        <f t="shared" si="115"/>
        <v>33.531287499999998</v>
      </c>
      <c r="V225">
        <f t="shared" si="116"/>
        <v>5.2048956765827006</v>
      </c>
      <c r="W225">
        <f t="shared" si="117"/>
        <v>70.566437872529491</v>
      </c>
      <c r="X225">
        <f t="shared" si="118"/>
        <v>3.6967100114038205</v>
      </c>
      <c r="Y225">
        <f t="shared" si="119"/>
        <v>5.238623519698586</v>
      </c>
      <c r="Z225">
        <f t="shared" si="120"/>
        <v>1.5081856651788801</v>
      </c>
      <c r="AA225">
        <f t="shared" si="121"/>
        <v>-36.288970928726599</v>
      </c>
      <c r="AB225">
        <f t="shared" si="122"/>
        <v>17.237720450317365</v>
      </c>
      <c r="AC225">
        <f t="shared" si="123"/>
        <v>1.4337068612449864</v>
      </c>
      <c r="AD225">
        <f t="shared" si="124"/>
        <v>208.50181449157418</v>
      </c>
      <c r="AE225">
        <f t="shared" si="125"/>
        <v>30.829897232770971</v>
      </c>
      <c r="AF225">
        <f t="shared" si="126"/>
        <v>0.82538627565595235</v>
      </c>
      <c r="AG225">
        <f t="shared" si="127"/>
        <v>20.120841507912598</v>
      </c>
      <c r="AH225">
        <v>1438.9435730787479</v>
      </c>
      <c r="AI225">
        <v>1413.214424242424</v>
      </c>
      <c r="AJ225">
        <v>1.736537953778764</v>
      </c>
      <c r="AK225">
        <v>61.006110821722046</v>
      </c>
      <c r="AL225">
        <f t="shared" si="128"/>
        <v>0.82287915938155554</v>
      </c>
      <c r="AM225">
        <v>35.74750839502164</v>
      </c>
      <c r="AN225">
        <v>36.479517575757562</v>
      </c>
      <c r="AO225">
        <v>-2.581521986793407E-5</v>
      </c>
      <c r="AP225">
        <v>102.99</v>
      </c>
      <c r="AQ225">
        <v>229</v>
      </c>
      <c r="AR225">
        <v>35</v>
      </c>
      <c r="AS225">
        <f t="shared" si="129"/>
        <v>1</v>
      </c>
      <c r="AT225">
        <f t="shared" si="130"/>
        <v>0</v>
      </c>
      <c r="AU225">
        <f t="shared" si="131"/>
        <v>47288.699598894535</v>
      </c>
      <c r="AV225">
        <f t="shared" si="132"/>
        <v>1200.0287499999999</v>
      </c>
      <c r="AW225">
        <f t="shared" si="133"/>
        <v>1025.9489010926104</v>
      </c>
      <c r="AX225">
        <f t="shared" si="134"/>
        <v>0.8549369347131146</v>
      </c>
      <c r="AY225">
        <f t="shared" si="135"/>
        <v>0.18842828399631129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1678299875.2874999</v>
      </c>
      <c r="BF225">
        <v>1358.6275000000001</v>
      </c>
      <c r="BG225">
        <v>1388.12</v>
      </c>
      <c r="BH225">
        <v>36.481637499999998</v>
      </c>
      <c r="BI225">
        <v>35.747562500000001</v>
      </c>
      <c r="BJ225">
        <v>1366.7650000000001</v>
      </c>
      <c r="BK225">
        <v>36.216925000000003</v>
      </c>
      <c r="BL225">
        <v>650.02199999999993</v>
      </c>
      <c r="BM225">
        <v>101.230625</v>
      </c>
      <c r="BN225">
        <v>0.10007901249999999</v>
      </c>
      <c r="BO225">
        <v>33.6467375</v>
      </c>
      <c r="BP225">
        <v>33.531287499999998</v>
      </c>
      <c r="BQ225">
        <v>999.9</v>
      </c>
      <c r="BR225">
        <v>0</v>
      </c>
      <c r="BS225">
        <v>0</v>
      </c>
      <c r="BT225">
        <v>9003.5137500000019</v>
      </c>
      <c r="BU225">
        <v>0</v>
      </c>
      <c r="BV225">
        <v>242.448375</v>
      </c>
      <c r="BW225">
        <v>-29.493412500000002</v>
      </c>
      <c r="BX225">
        <v>1410.07</v>
      </c>
      <c r="BY225">
        <v>1439.58375</v>
      </c>
      <c r="BZ225">
        <v>0.73409475000000002</v>
      </c>
      <c r="CA225">
        <v>1388.12</v>
      </c>
      <c r="CB225">
        <v>35.747562500000001</v>
      </c>
      <c r="CC225">
        <v>3.69306125</v>
      </c>
      <c r="CD225">
        <v>3.6187499999999999</v>
      </c>
      <c r="CE225">
        <v>27.5344625</v>
      </c>
      <c r="CF225">
        <v>27.187437500000001</v>
      </c>
      <c r="CG225">
        <v>1200.0287499999999</v>
      </c>
      <c r="CH225">
        <v>0.50001950000000006</v>
      </c>
      <c r="CI225">
        <v>0.49998049999999999</v>
      </c>
      <c r="CJ225">
        <v>0</v>
      </c>
      <c r="CK225">
        <v>869.17612499999996</v>
      </c>
      <c r="CL225">
        <v>4.9990899999999998</v>
      </c>
      <c r="CM225">
        <v>9068.0325000000012</v>
      </c>
      <c r="CN225">
        <v>9558.1462499999998</v>
      </c>
      <c r="CO225">
        <v>45.5</v>
      </c>
      <c r="CP225">
        <v>47.148249999999997</v>
      </c>
      <c r="CQ225">
        <v>46.311999999999998</v>
      </c>
      <c r="CR225">
        <v>46.375</v>
      </c>
      <c r="CS225">
        <v>46.625</v>
      </c>
      <c r="CT225">
        <v>597.53750000000002</v>
      </c>
      <c r="CU225">
        <v>597.49125000000004</v>
      </c>
      <c r="CV225">
        <v>0</v>
      </c>
      <c r="CW225">
        <v>1678299877.7</v>
      </c>
      <c r="CX225">
        <v>0</v>
      </c>
      <c r="CY225">
        <v>1678287632.5</v>
      </c>
      <c r="CZ225" t="s">
        <v>356</v>
      </c>
      <c r="DA225">
        <v>1678287627</v>
      </c>
      <c r="DB225">
        <v>1678287632.5</v>
      </c>
      <c r="DC225">
        <v>15</v>
      </c>
      <c r="DD225">
        <v>2.5999999999999999E-2</v>
      </c>
      <c r="DE225">
        <v>3.3000000000000002E-2</v>
      </c>
      <c r="DF225">
        <v>-6.1950000000000003</v>
      </c>
      <c r="DG225">
        <v>0.26400000000000001</v>
      </c>
      <c r="DH225">
        <v>415</v>
      </c>
      <c r="DI225">
        <v>32</v>
      </c>
      <c r="DJ225">
        <v>0.71</v>
      </c>
      <c r="DK225">
        <v>0.35</v>
      </c>
      <c r="DL225">
        <v>-29.436087804878049</v>
      </c>
      <c r="DM225">
        <v>-0.66949547038322055</v>
      </c>
      <c r="DN225">
        <v>8.5121328602097826E-2</v>
      </c>
      <c r="DO225">
        <v>0</v>
      </c>
      <c r="DP225">
        <v>0.73571297560975601</v>
      </c>
      <c r="DQ225">
        <v>-5.2005993031347206E-3</v>
      </c>
      <c r="DR225">
        <v>1.4853732960685029E-3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3.2942499999999999</v>
      </c>
      <c r="EB225">
        <v>2.62527</v>
      </c>
      <c r="EC225">
        <v>0.22603300000000001</v>
      </c>
      <c r="ED225">
        <v>0.226661</v>
      </c>
      <c r="EE225">
        <v>0.14513899999999999</v>
      </c>
      <c r="EF225">
        <v>0.14189499999999999</v>
      </c>
      <c r="EG225">
        <v>23201.200000000001</v>
      </c>
      <c r="EH225">
        <v>23501.7</v>
      </c>
      <c r="EI225">
        <v>27912.799999999999</v>
      </c>
      <c r="EJ225">
        <v>29279.9</v>
      </c>
      <c r="EK225">
        <v>32854.9</v>
      </c>
      <c r="EL225">
        <v>34898.6</v>
      </c>
      <c r="EM225">
        <v>39421.5</v>
      </c>
      <c r="EN225">
        <v>41868.699999999997</v>
      </c>
      <c r="EO225">
        <v>1.7760800000000001</v>
      </c>
      <c r="EP225">
        <v>2.1574</v>
      </c>
      <c r="EQ225">
        <v>0.118755</v>
      </c>
      <c r="ER225">
        <v>0</v>
      </c>
      <c r="ES225">
        <v>31.6081</v>
      </c>
      <c r="ET225">
        <v>999.9</v>
      </c>
      <c r="EU225">
        <v>74.3</v>
      </c>
      <c r="EV225">
        <v>33.6</v>
      </c>
      <c r="EW225">
        <v>38.3446</v>
      </c>
      <c r="EX225">
        <v>57.682899999999997</v>
      </c>
      <c r="EY225">
        <v>-4.5753199999999996</v>
      </c>
      <c r="EZ225">
        <v>2</v>
      </c>
      <c r="FA225">
        <v>0.68992600000000004</v>
      </c>
      <c r="FB225">
        <v>0.88342299999999996</v>
      </c>
      <c r="FC225">
        <v>20.2697</v>
      </c>
      <c r="FD225">
        <v>5.2187900000000003</v>
      </c>
      <c r="FE225">
        <v>12.0099</v>
      </c>
      <c r="FF225">
        <v>4.9863499999999998</v>
      </c>
      <c r="FG225">
        <v>3.2846000000000002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1.86229</v>
      </c>
      <c r="FN225">
        <v>1.8643099999999999</v>
      </c>
      <c r="FO225">
        <v>1.8603499999999999</v>
      </c>
      <c r="FP225">
        <v>1.8611</v>
      </c>
      <c r="FQ225">
        <v>1.8602000000000001</v>
      </c>
      <c r="FR225">
        <v>1.8619300000000001</v>
      </c>
      <c r="FS225">
        <v>1.8585199999999999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-8.14</v>
      </c>
      <c r="GH225">
        <v>0.26469999999999999</v>
      </c>
      <c r="GI225">
        <v>-4.4239819368145623</v>
      </c>
      <c r="GJ225">
        <v>-4.7384624312344064E-3</v>
      </c>
      <c r="GK225">
        <v>2.0540812038047919E-6</v>
      </c>
      <c r="GL225">
        <v>-4.204614941727041E-10</v>
      </c>
      <c r="GM225">
        <v>0.26473705503428657</v>
      </c>
      <c r="GN225">
        <v>0</v>
      </c>
      <c r="GO225">
        <v>0</v>
      </c>
      <c r="GP225">
        <v>0</v>
      </c>
      <c r="GQ225">
        <v>6</v>
      </c>
      <c r="GR225">
        <v>2075</v>
      </c>
      <c r="GS225">
        <v>4</v>
      </c>
      <c r="GT225">
        <v>32</v>
      </c>
      <c r="GU225">
        <v>204.2</v>
      </c>
      <c r="GV225">
        <v>204.1</v>
      </c>
      <c r="GW225">
        <v>3.61938</v>
      </c>
      <c r="GX225">
        <v>2.5122100000000001</v>
      </c>
      <c r="GY225">
        <v>2.04834</v>
      </c>
      <c r="GZ225">
        <v>2.6171899999999999</v>
      </c>
      <c r="HA225">
        <v>2.1972700000000001</v>
      </c>
      <c r="HB225">
        <v>2.2827099999999998</v>
      </c>
      <c r="HC225">
        <v>38.845700000000001</v>
      </c>
      <c r="HD225">
        <v>13.3528</v>
      </c>
      <c r="HE225">
        <v>18</v>
      </c>
      <c r="HF225">
        <v>416.00400000000002</v>
      </c>
      <c r="HG225">
        <v>755.37099999999998</v>
      </c>
      <c r="HH225">
        <v>30.998200000000001</v>
      </c>
      <c r="HI225">
        <v>35.8917</v>
      </c>
      <c r="HJ225">
        <v>29.999199999999998</v>
      </c>
      <c r="HK225">
        <v>35.858400000000003</v>
      </c>
      <c r="HL225">
        <v>35.856400000000001</v>
      </c>
      <c r="HM225">
        <v>72.380700000000004</v>
      </c>
      <c r="HN225">
        <v>0</v>
      </c>
      <c r="HO225">
        <v>100</v>
      </c>
      <c r="HP225">
        <v>31</v>
      </c>
      <c r="HQ225">
        <v>1404.47</v>
      </c>
      <c r="HR225">
        <v>35.747399999999999</v>
      </c>
      <c r="HS225">
        <v>98.388099999999994</v>
      </c>
      <c r="HT225">
        <v>97.0732</v>
      </c>
    </row>
    <row r="226" spans="1:228" x14ac:dyDescent="0.2">
      <c r="A226">
        <v>211</v>
      </c>
      <c r="B226">
        <v>1678299881.5999999</v>
      </c>
      <c r="C226">
        <v>838.59999990463257</v>
      </c>
      <c r="D226" t="s">
        <v>781</v>
      </c>
      <c r="E226" t="s">
        <v>782</v>
      </c>
      <c r="F226">
        <v>4</v>
      </c>
      <c r="G226">
        <v>1678299879.5999999</v>
      </c>
      <c r="H226">
        <f t="shared" si="102"/>
        <v>8.1851437919324246E-4</v>
      </c>
      <c r="I226">
        <f t="shared" si="103"/>
        <v>0.81851437919324244</v>
      </c>
      <c r="J226">
        <f t="shared" si="104"/>
        <v>20.284925053248763</v>
      </c>
      <c r="K226">
        <f t="shared" si="105"/>
        <v>1365.7914285714289</v>
      </c>
      <c r="L226">
        <f t="shared" si="106"/>
        <v>723.75759006015187</v>
      </c>
      <c r="M226">
        <f t="shared" si="107"/>
        <v>73.339647815354084</v>
      </c>
      <c r="N226">
        <f t="shared" si="108"/>
        <v>138.39808208758544</v>
      </c>
      <c r="O226">
        <f t="shared" si="109"/>
        <v>5.3163830795768717E-2</v>
      </c>
      <c r="P226">
        <f t="shared" si="110"/>
        <v>2.7677430404871672</v>
      </c>
      <c r="Q226">
        <f t="shared" si="111"/>
        <v>5.2602963100585959E-2</v>
      </c>
      <c r="R226">
        <f t="shared" si="112"/>
        <v>3.2926750498318134E-2</v>
      </c>
      <c r="S226">
        <f t="shared" si="113"/>
        <v>226.10271823543454</v>
      </c>
      <c r="T226">
        <f t="shared" si="114"/>
        <v>34.815125040852983</v>
      </c>
      <c r="U226">
        <f t="shared" si="115"/>
        <v>33.527885714285723</v>
      </c>
      <c r="V226">
        <f t="shared" si="116"/>
        <v>5.2039047421827673</v>
      </c>
      <c r="W226">
        <f t="shared" si="117"/>
        <v>70.588654293867293</v>
      </c>
      <c r="X226">
        <f t="shared" si="118"/>
        <v>3.6964039798659831</v>
      </c>
      <c r="Y226">
        <f t="shared" si="119"/>
        <v>5.2365412215927805</v>
      </c>
      <c r="Z226">
        <f t="shared" si="120"/>
        <v>1.5075007623167842</v>
      </c>
      <c r="AA226">
        <f t="shared" si="121"/>
        <v>-36.096484122421991</v>
      </c>
      <c r="AB226">
        <f t="shared" si="122"/>
        <v>16.673661574451902</v>
      </c>
      <c r="AC226">
        <f t="shared" si="123"/>
        <v>1.3875986339053397</v>
      </c>
      <c r="AD226">
        <f t="shared" si="124"/>
        <v>208.06749432136976</v>
      </c>
      <c r="AE226">
        <f t="shared" si="125"/>
        <v>30.791432517097466</v>
      </c>
      <c r="AF226">
        <f t="shared" si="126"/>
        <v>0.81878951391460963</v>
      </c>
      <c r="AG226">
        <f t="shared" si="127"/>
        <v>20.284925053248763</v>
      </c>
      <c r="AH226">
        <v>1445.880004789065</v>
      </c>
      <c r="AI226">
        <v>1420.0687272727271</v>
      </c>
      <c r="AJ226">
        <v>1.716308740477817</v>
      </c>
      <c r="AK226">
        <v>61.006110821722046</v>
      </c>
      <c r="AL226">
        <f t="shared" si="128"/>
        <v>0.81851437919324244</v>
      </c>
      <c r="AM226">
        <v>35.749770427489189</v>
      </c>
      <c r="AN226">
        <v>36.47778363636364</v>
      </c>
      <c r="AO226">
        <v>-6.8835497835805446E-6</v>
      </c>
      <c r="AP226">
        <v>102.99</v>
      </c>
      <c r="AQ226">
        <v>228</v>
      </c>
      <c r="AR226">
        <v>35</v>
      </c>
      <c r="AS226">
        <f t="shared" si="129"/>
        <v>1</v>
      </c>
      <c r="AT226">
        <f t="shared" si="130"/>
        <v>0</v>
      </c>
      <c r="AU226">
        <f t="shared" si="131"/>
        <v>47241.711294469249</v>
      </c>
      <c r="AV226">
        <f t="shared" si="132"/>
        <v>1199.9285714285711</v>
      </c>
      <c r="AW226">
        <f t="shared" si="133"/>
        <v>1025.864413593489</v>
      </c>
      <c r="AX226">
        <f t="shared" si="134"/>
        <v>0.85493790048865115</v>
      </c>
      <c r="AY226">
        <f t="shared" si="135"/>
        <v>0.18843014794309687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1678299879.5999999</v>
      </c>
      <c r="BF226">
        <v>1365.7914285714289</v>
      </c>
      <c r="BG226">
        <v>1395.245714285714</v>
      </c>
      <c r="BH226">
        <v>36.478228571428573</v>
      </c>
      <c r="BI226">
        <v>35.750014285714293</v>
      </c>
      <c r="BJ226">
        <v>1373.9385714285711</v>
      </c>
      <c r="BK226">
        <v>36.213500000000003</v>
      </c>
      <c r="BL226">
        <v>650.01871428571428</v>
      </c>
      <c r="BM226">
        <v>101.23185714285719</v>
      </c>
      <c r="BN226">
        <v>9.9926899999999999E-2</v>
      </c>
      <c r="BO226">
        <v>33.639628571428567</v>
      </c>
      <c r="BP226">
        <v>33.527885714285723</v>
      </c>
      <c r="BQ226">
        <v>999.89999999999986</v>
      </c>
      <c r="BR226">
        <v>0</v>
      </c>
      <c r="BS226">
        <v>0</v>
      </c>
      <c r="BT226">
        <v>8994.1071428571431</v>
      </c>
      <c r="BU226">
        <v>0</v>
      </c>
      <c r="BV226">
        <v>252.22085714285711</v>
      </c>
      <c r="BW226">
        <v>-29.454471428571431</v>
      </c>
      <c r="BX226">
        <v>1417.5</v>
      </c>
      <c r="BY226">
        <v>1446.972857142857</v>
      </c>
      <c r="BZ226">
        <v>0.72820342857142861</v>
      </c>
      <c r="CA226">
        <v>1395.245714285714</v>
      </c>
      <c r="CB226">
        <v>35.750014285714293</v>
      </c>
      <c r="CC226">
        <v>3.6927671428571429</v>
      </c>
      <c r="CD226">
        <v>3.6190471428571431</v>
      </c>
      <c r="CE226">
        <v>27.533085714285711</v>
      </c>
      <c r="CF226">
        <v>27.188828571428569</v>
      </c>
      <c r="CG226">
        <v>1199.9285714285711</v>
      </c>
      <c r="CH226">
        <v>0.49998785714285721</v>
      </c>
      <c r="CI226">
        <v>0.50001214285714279</v>
      </c>
      <c r="CJ226">
        <v>0</v>
      </c>
      <c r="CK226">
        <v>869.32600000000002</v>
      </c>
      <c r="CL226">
        <v>4.9990899999999998</v>
      </c>
      <c r="CM226">
        <v>9070.4385714285709</v>
      </c>
      <c r="CN226">
        <v>9557.2428571428591</v>
      </c>
      <c r="CO226">
        <v>45.5</v>
      </c>
      <c r="CP226">
        <v>47.125</v>
      </c>
      <c r="CQ226">
        <v>46.311999999999998</v>
      </c>
      <c r="CR226">
        <v>46.375</v>
      </c>
      <c r="CS226">
        <v>46.625</v>
      </c>
      <c r="CT226">
        <v>597.44857142857143</v>
      </c>
      <c r="CU226">
        <v>597.4799999999999</v>
      </c>
      <c r="CV226">
        <v>0</v>
      </c>
      <c r="CW226">
        <v>1678299881.9000001</v>
      </c>
      <c r="CX226">
        <v>0</v>
      </c>
      <c r="CY226">
        <v>1678287632.5</v>
      </c>
      <c r="CZ226" t="s">
        <v>356</v>
      </c>
      <c r="DA226">
        <v>1678287627</v>
      </c>
      <c r="DB226">
        <v>1678287632.5</v>
      </c>
      <c r="DC226">
        <v>15</v>
      </c>
      <c r="DD226">
        <v>2.5999999999999999E-2</v>
      </c>
      <c r="DE226">
        <v>3.3000000000000002E-2</v>
      </c>
      <c r="DF226">
        <v>-6.1950000000000003</v>
      </c>
      <c r="DG226">
        <v>0.26400000000000001</v>
      </c>
      <c r="DH226">
        <v>415</v>
      </c>
      <c r="DI226">
        <v>32</v>
      </c>
      <c r="DJ226">
        <v>0.71</v>
      </c>
      <c r="DK226">
        <v>0.35</v>
      </c>
      <c r="DL226">
        <v>-29.46580975609756</v>
      </c>
      <c r="DM226">
        <v>-0.34478885017431787</v>
      </c>
      <c r="DN226">
        <v>7.4602062368922362E-2</v>
      </c>
      <c r="DO226">
        <v>0</v>
      </c>
      <c r="DP226">
        <v>0.7343292195121951</v>
      </c>
      <c r="DQ226">
        <v>-2.1872550522649289E-2</v>
      </c>
      <c r="DR226">
        <v>2.9860869534020359E-3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3.2940100000000001</v>
      </c>
      <c r="EB226">
        <v>2.6251899999999999</v>
      </c>
      <c r="EC226">
        <v>0.22669300000000001</v>
      </c>
      <c r="ED226">
        <v>0.227295</v>
      </c>
      <c r="EE226">
        <v>0.14513499999999999</v>
      </c>
      <c r="EF226">
        <v>0.14190800000000001</v>
      </c>
      <c r="EG226">
        <v>23181.8</v>
      </c>
      <c r="EH226">
        <v>23483.1</v>
      </c>
      <c r="EI226">
        <v>27913.4</v>
      </c>
      <c r="EJ226">
        <v>29280.799999999999</v>
      </c>
      <c r="EK226">
        <v>32855.599999999999</v>
      </c>
      <c r="EL226">
        <v>34899.199999999997</v>
      </c>
      <c r="EM226">
        <v>39422.1</v>
      </c>
      <c r="EN226">
        <v>41869.9</v>
      </c>
      <c r="EO226">
        <v>1.7761499999999999</v>
      </c>
      <c r="EP226">
        <v>2.1575799999999998</v>
      </c>
      <c r="EQ226">
        <v>0.118509</v>
      </c>
      <c r="ER226">
        <v>0</v>
      </c>
      <c r="ES226">
        <v>31.600899999999999</v>
      </c>
      <c r="ET226">
        <v>999.9</v>
      </c>
      <c r="EU226">
        <v>74.3</v>
      </c>
      <c r="EV226">
        <v>33.6</v>
      </c>
      <c r="EW226">
        <v>38.351599999999998</v>
      </c>
      <c r="EX226">
        <v>57.4129</v>
      </c>
      <c r="EY226">
        <v>-4.4631400000000001</v>
      </c>
      <c r="EZ226">
        <v>2</v>
      </c>
      <c r="FA226">
        <v>0.68912300000000004</v>
      </c>
      <c r="FB226">
        <v>0.87644100000000003</v>
      </c>
      <c r="FC226">
        <v>20.270199999999999</v>
      </c>
      <c r="FD226">
        <v>5.2189399999999999</v>
      </c>
      <c r="FE226">
        <v>12.0099</v>
      </c>
      <c r="FF226">
        <v>4.9862500000000001</v>
      </c>
      <c r="FG226">
        <v>3.2846500000000001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1.8623000000000001</v>
      </c>
      <c r="FN226">
        <v>1.8643099999999999</v>
      </c>
      <c r="FO226">
        <v>1.8603499999999999</v>
      </c>
      <c r="FP226">
        <v>1.8611</v>
      </c>
      <c r="FQ226">
        <v>1.8602000000000001</v>
      </c>
      <c r="FR226">
        <v>1.86195</v>
      </c>
      <c r="FS226">
        <v>1.8585199999999999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-8.15</v>
      </c>
      <c r="GH226">
        <v>0.26479999999999998</v>
      </c>
      <c r="GI226">
        <v>-4.4239819368145623</v>
      </c>
      <c r="GJ226">
        <v>-4.7384624312344064E-3</v>
      </c>
      <c r="GK226">
        <v>2.0540812038047919E-6</v>
      </c>
      <c r="GL226">
        <v>-4.204614941727041E-10</v>
      </c>
      <c r="GM226">
        <v>0.26473705503428657</v>
      </c>
      <c r="GN226">
        <v>0</v>
      </c>
      <c r="GO226">
        <v>0</v>
      </c>
      <c r="GP226">
        <v>0</v>
      </c>
      <c r="GQ226">
        <v>6</v>
      </c>
      <c r="GR226">
        <v>2075</v>
      </c>
      <c r="GS226">
        <v>4</v>
      </c>
      <c r="GT226">
        <v>32</v>
      </c>
      <c r="GU226">
        <v>204.2</v>
      </c>
      <c r="GV226">
        <v>204.2</v>
      </c>
      <c r="GW226">
        <v>3.6328100000000001</v>
      </c>
      <c r="GX226">
        <v>2.50366</v>
      </c>
      <c r="GY226">
        <v>2.04834</v>
      </c>
      <c r="GZ226">
        <v>2.6184099999999999</v>
      </c>
      <c r="HA226">
        <v>2.1972700000000001</v>
      </c>
      <c r="HB226">
        <v>2.34741</v>
      </c>
      <c r="HC226">
        <v>38.845700000000001</v>
      </c>
      <c r="HD226">
        <v>13.3528</v>
      </c>
      <c r="HE226">
        <v>18</v>
      </c>
      <c r="HF226">
        <v>416.01299999999998</v>
      </c>
      <c r="HG226">
        <v>755.49300000000005</v>
      </c>
      <c r="HH226">
        <v>30.998100000000001</v>
      </c>
      <c r="HI226">
        <v>35.883800000000001</v>
      </c>
      <c r="HJ226">
        <v>29.999199999999998</v>
      </c>
      <c r="HK226">
        <v>35.852600000000002</v>
      </c>
      <c r="HL226">
        <v>35.8523</v>
      </c>
      <c r="HM226">
        <v>72.639600000000002</v>
      </c>
      <c r="HN226">
        <v>0</v>
      </c>
      <c r="HO226">
        <v>100</v>
      </c>
      <c r="HP226">
        <v>31</v>
      </c>
      <c r="HQ226">
        <v>1411.15</v>
      </c>
      <c r="HR226">
        <v>35.704000000000001</v>
      </c>
      <c r="HS226">
        <v>98.389899999999997</v>
      </c>
      <c r="HT226">
        <v>97.076099999999997</v>
      </c>
    </row>
    <row r="227" spans="1:228" x14ac:dyDescent="0.2">
      <c r="A227">
        <v>212</v>
      </c>
      <c r="B227">
        <v>1678299885.5999999</v>
      </c>
      <c r="C227">
        <v>842.59999990463257</v>
      </c>
      <c r="D227" t="s">
        <v>783</v>
      </c>
      <c r="E227" t="s">
        <v>784</v>
      </c>
      <c r="F227">
        <v>4</v>
      </c>
      <c r="G227">
        <v>1678299883.2874999</v>
      </c>
      <c r="H227">
        <f t="shared" si="102"/>
        <v>8.1420366655375132E-4</v>
      </c>
      <c r="I227">
        <f t="shared" si="103"/>
        <v>0.81420366655375132</v>
      </c>
      <c r="J227">
        <f t="shared" si="104"/>
        <v>20.513830389257858</v>
      </c>
      <c r="K227">
        <f t="shared" si="105"/>
        <v>1371.74875</v>
      </c>
      <c r="L227">
        <f t="shared" si="106"/>
        <v>720.38387290567721</v>
      </c>
      <c r="M227">
        <f t="shared" si="107"/>
        <v>72.996672282487097</v>
      </c>
      <c r="N227">
        <f t="shared" si="108"/>
        <v>138.99963300645979</v>
      </c>
      <c r="O227">
        <f t="shared" si="109"/>
        <v>5.2959305090621064E-2</v>
      </c>
      <c r="P227">
        <f t="shared" si="110"/>
        <v>2.7674427652399523</v>
      </c>
      <c r="Q227">
        <f t="shared" si="111"/>
        <v>5.2402660428923879E-2</v>
      </c>
      <c r="R227">
        <f t="shared" si="112"/>
        <v>3.2801187424797582E-2</v>
      </c>
      <c r="S227">
        <f t="shared" si="113"/>
        <v>226.11226985854299</v>
      </c>
      <c r="T227">
        <f t="shared" si="114"/>
        <v>34.810554764088749</v>
      </c>
      <c r="U227">
        <f t="shared" si="115"/>
        <v>33.519949999999987</v>
      </c>
      <c r="V227">
        <f t="shared" si="116"/>
        <v>5.2015937199944577</v>
      </c>
      <c r="W227">
        <f t="shared" si="117"/>
        <v>70.610183591262583</v>
      </c>
      <c r="X227">
        <f t="shared" si="118"/>
        <v>3.696305573727297</v>
      </c>
      <c r="Y227">
        <f t="shared" si="119"/>
        <v>5.2348052160916394</v>
      </c>
      <c r="Z227">
        <f t="shared" si="120"/>
        <v>1.5052881462671608</v>
      </c>
      <c r="AA227">
        <f t="shared" si="121"/>
        <v>-35.906381695020436</v>
      </c>
      <c r="AB227">
        <f t="shared" si="122"/>
        <v>16.971315083407884</v>
      </c>
      <c r="AC227">
        <f t="shared" si="123"/>
        <v>1.4124270883442012</v>
      </c>
      <c r="AD227">
        <f t="shared" si="124"/>
        <v>208.58963033527465</v>
      </c>
      <c r="AE227">
        <f t="shared" si="125"/>
        <v>30.60452780499978</v>
      </c>
      <c r="AF227">
        <f t="shared" si="126"/>
        <v>0.81431367844949698</v>
      </c>
      <c r="AG227">
        <f t="shared" si="127"/>
        <v>20.513830389257858</v>
      </c>
      <c r="AH227">
        <v>1452.3816372262361</v>
      </c>
      <c r="AI227">
        <v>1426.6436969696961</v>
      </c>
      <c r="AJ227">
        <v>1.6376143935845091</v>
      </c>
      <c r="AK227">
        <v>61.006110821722046</v>
      </c>
      <c r="AL227">
        <f t="shared" si="128"/>
        <v>0.81420366655375132</v>
      </c>
      <c r="AM227">
        <v>35.753957419913412</v>
      </c>
      <c r="AN227">
        <v>36.4781006060606</v>
      </c>
      <c r="AO227">
        <v>1.3918779632052401E-6</v>
      </c>
      <c r="AP227">
        <v>102.99</v>
      </c>
      <c r="AQ227">
        <v>228</v>
      </c>
      <c r="AR227">
        <v>35</v>
      </c>
      <c r="AS227">
        <f t="shared" si="129"/>
        <v>1</v>
      </c>
      <c r="AT227">
        <f t="shared" si="130"/>
        <v>0</v>
      </c>
      <c r="AU227">
        <f t="shared" si="131"/>
        <v>47234.367990576764</v>
      </c>
      <c r="AV227">
        <f t="shared" si="132"/>
        <v>1199.9925000000001</v>
      </c>
      <c r="AW227">
        <f t="shared" si="133"/>
        <v>1025.9177760925093</v>
      </c>
      <c r="AX227">
        <f t="shared" si="134"/>
        <v>0.85493682343223754</v>
      </c>
      <c r="AY227">
        <f t="shared" si="135"/>
        <v>0.18842806922421845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1678299883.2874999</v>
      </c>
      <c r="BF227">
        <v>1371.74875</v>
      </c>
      <c r="BG227">
        <v>1401.03</v>
      </c>
      <c r="BH227">
        <v>36.477812499999999</v>
      </c>
      <c r="BI227">
        <v>35.753562500000001</v>
      </c>
      <c r="BJ227">
        <v>1379.905</v>
      </c>
      <c r="BK227">
        <v>36.213099999999997</v>
      </c>
      <c r="BL227">
        <v>650.00424999999996</v>
      </c>
      <c r="BM227">
        <v>101.23025</v>
      </c>
      <c r="BN227">
        <v>9.9992150000000002E-2</v>
      </c>
      <c r="BO227">
        <v>33.633699999999997</v>
      </c>
      <c r="BP227">
        <v>33.519949999999987</v>
      </c>
      <c r="BQ227">
        <v>999.9</v>
      </c>
      <c r="BR227">
        <v>0</v>
      </c>
      <c r="BS227">
        <v>0</v>
      </c>
      <c r="BT227">
        <v>8992.65625</v>
      </c>
      <c r="BU227">
        <v>0</v>
      </c>
      <c r="BV227">
        <v>264.98525000000001</v>
      </c>
      <c r="BW227">
        <v>-29.281937500000002</v>
      </c>
      <c r="BX227">
        <v>1423.6824999999999</v>
      </c>
      <c r="BY227">
        <v>1452.97875</v>
      </c>
      <c r="BZ227">
        <v>0.72425450000000002</v>
      </c>
      <c r="CA227">
        <v>1401.03</v>
      </c>
      <c r="CB227">
        <v>35.753562500000001</v>
      </c>
      <c r="CC227">
        <v>3.6926587500000001</v>
      </c>
      <c r="CD227">
        <v>3.6193437500000001</v>
      </c>
      <c r="CE227">
        <v>27.532599999999999</v>
      </c>
      <c r="CF227">
        <v>27.190225000000002</v>
      </c>
      <c r="CG227">
        <v>1199.9925000000001</v>
      </c>
      <c r="CH227">
        <v>0.50002312500000001</v>
      </c>
      <c r="CI227">
        <v>0.49997687499999999</v>
      </c>
      <c r="CJ227">
        <v>0</v>
      </c>
      <c r="CK227">
        <v>869.53525000000002</v>
      </c>
      <c r="CL227">
        <v>4.9990899999999998</v>
      </c>
      <c r="CM227">
        <v>9074.9962500000001</v>
      </c>
      <c r="CN227">
        <v>9557.875</v>
      </c>
      <c r="CO227">
        <v>45.5</v>
      </c>
      <c r="CP227">
        <v>47.125</v>
      </c>
      <c r="CQ227">
        <v>46.311999999999998</v>
      </c>
      <c r="CR227">
        <v>46.335625</v>
      </c>
      <c r="CS227">
        <v>46.625</v>
      </c>
      <c r="CT227">
        <v>597.52375000000006</v>
      </c>
      <c r="CU227">
        <v>597.46875</v>
      </c>
      <c r="CV227">
        <v>0</v>
      </c>
      <c r="CW227">
        <v>1678299886.0999999</v>
      </c>
      <c r="CX227">
        <v>0</v>
      </c>
      <c r="CY227">
        <v>1678287632.5</v>
      </c>
      <c r="CZ227" t="s">
        <v>356</v>
      </c>
      <c r="DA227">
        <v>1678287627</v>
      </c>
      <c r="DB227">
        <v>1678287632.5</v>
      </c>
      <c r="DC227">
        <v>15</v>
      </c>
      <c r="DD227">
        <v>2.5999999999999999E-2</v>
      </c>
      <c r="DE227">
        <v>3.3000000000000002E-2</v>
      </c>
      <c r="DF227">
        <v>-6.1950000000000003</v>
      </c>
      <c r="DG227">
        <v>0.26400000000000001</v>
      </c>
      <c r="DH227">
        <v>415</v>
      </c>
      <c r="DI227">
        <v>32</v>
      </c>
      <c r="DJ227">
        <v>0.71</v>
      </c>
      <c r="DK227">
        <v>0.35</v>
      </c>
      <c r="DL227">
        <v>-29.45027073170732</v>
      </c>
      <c r="DM227">
        <v>0.54152195121947821</v>
      </c>
      <c r="DN227">
        <v>9.8696245619905018E-2</v>
      </c>
      <c r="DO227">
        <v>0</v>
      </c>
      <c r="DP227">
        <v>0.73218317073170736</v>
      </c>
      <c r="DQ227">
        <v>-4.5816543554006793E-2</v>
      </c>
      <c r="DR227">
        <v>4.871133052458447E-3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3.2941400000000001</v>
      </c>
      <c r="EB227">
        <v>2.6252</v>
      </c>
      <c r="EC227">
        <v>0.22733100000000001</v>
      </c>
      <c r="ED227">
        <v>0.227913</v>
      </c>
      <c r="EE227">
        <v>0.14513999999999999</v>
      </c>
      <c r="EF227">
        <v>0.14191200000000001</v>
      </c>
      <c r="EG227">
        <v>23163.200000000001</v>
      </c>
      <c r="EH227">
        <v>23464.6</v>
      </c>
      <c r="EI227">
        <v>27914</v>
      </c>
      <c r="EJ227">
        <v>29281.200000000001</v>
      </c>
      <c r="EK227">
        <v>32856.699999999997</v>
      </c>
      <c r="EL227">
        <v>34899.5</v>
      </c>
      <c r="EM227">
        <v>39423.599999999999</v>
      </c>
      <c r="EN227">
        <v>41870.400000000001</v>
      </c>
      <c r="EO227">
        <v>1.77755</v>
      </c>
      <c r="EP227">
        <v>2.1577199999999999</v>
      </c>
      <c r="EQ227">
        <v>0.119127</v>
      </c>
      <c r="ER227">
        <v>0</v>
      </c>
      <c r="ES227">
        <v>31.592600000000001</v>
      </c>
      <c r="ET227">
        <v>999.9</v>
      </c>
      <c r="EU227">
        <v>74.3</v>
      </c>
      <c r="EV227">
        <v>33.6</v>
      </c>
      <c r="EW227">
        <v>38.344999999999999</v>
      </c>
      <c r="EX227">
        <v>57.112900000000003</v>
      </c>
      <c r="EY227">
        <v>-4.5352600000000001</v>
      </c>
      <c r="EZ227">
        <v>2</v>
      </c>
      <c r="FA227">
        <v>0.688496</v>
      </c>
      <c r="FB227">
        <v>0.86943599999999999</v>
      </c>
      <c r="FC227">
        <v>20.270099999999999</v>
      </c>
      <c r="FD227">
        <v>5.2190899999999996</v>
      </c>
      <c r="FE227">
        <v>12.0099</v>
      </c>
      <c r="FF227">
        <v>4.9864499999999996</v>
      </c>
      <c r="FG227">
        <v>3.2846500000000001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1.8622700000000001</v>
      </c>
      <c r="FN227">
        <v>1.8643000000000001</v>
      </c>
      <c r="FO227">
        <v>1.8603499999999999</v>
      </c>
      <c r="FP227">
        <v>1.8611</v>
      </c>
      <c r="FQ227">
        <v>1.8602000000000001</v>
      </c>
      <c r="FR227">
        <v>1.86192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-8.17</v>
      </c>
      <c r="GH227">
        <v>0.26479999999999998</v>
      </c>
      <c r="GI227">
        <v>-4.4239819368145623</v>
      </c>
      <c r="GJ227">
        <v>-4.7384624312344064E-3</v>
      </c>
      <c r="GK227">
        <v>2.0540812038047919E-6</v>
      </c>
      <c r="GL227">
        <v>-4.204614941727041E-10</v>
      </c>
      <c r="GM227">
        <v>0.26473705503428657</v>
      </c>
      <c r="GN227">
        <v>0</v>
      </c>
      <c r="GO227">
        <v>0</v>
      </c>
      <c r="GP227">
        <v>0</v>
      </c>
      <c r="GQ227">
        <v>6</v>
      </c>
      <c r="GR227">
        <v>2075</v>
      </c>
      <c r="GS227">
        <v>4</v>
      </c>
      <c r="GT227">
        <v>32</v>
      </c>
      <c r="GU227">
        <v>204.3</v>
      </c>
      <c r="GV227">
        <v>204.2</v>
      </c>
      <c r="GW227">
        <v>3.6462400000000001</v>
      </c>
      <c r="GX227">
        <v>2.5</v>
      </c>
      <c r="GY227">
        <v>2.04834</v>
      </c>
      <c r="GZ227">
        <v>2.6184099999999999</v>
      </c>
      <c r="HA227">
        <v>2.1972700000000001</v>
      </c>
      <c r="HB227">
        <v>2.31934</v>
      </c>
      <c r="HC227">
        <v>38.845700000000001</v>
      </c>
      <c r="HD227">
        <v>13.3703</v>
      </c>
      <c r="HE227">
        <v>18</v>
      </c>
      <c r="HF227">
        <v>416.77600000000001</v>
      </c>
      <c r="HG227">
        <v>755.58900000000006</v>
      </c>
      <c r="HH227">
        <v>30.998100000000001</v>
      </c>
      <c r="HI227">
        <v>35.875500000000002</v>
      </c>
      <c r="HJ227">
        <v>29.999199999999998</v>
      </c>
      <c r="HK227">
        <v>35.847200000000001</v>
      </c>
      <c r="HL227">
        <v>35.847999999999999</v>
      </c>
      <c r="HM227">
        <v>72.914599999999993</v>
      </c>
      <c r="HN227">
        <v>0</v>
      </c>
      <c r="HO227">
        <v>100</v>
      </c>
      <c r="HP227">
        <v>31</v>
      </c>
      <c r="HQ227">
        <v>1417.83</v>
      </c>
      <c r="HR227">
        <v>35.659999999999997</v>
      </c>
      <c r="HS227">
        <v>98.393000000000001</v>
      </c>
      <c r="HT227">
        <v>97.077299999999994</v>
      </c>
    </row>
    <row r="228" spans="1:228" x14ac:dyDescent="0.2">
      <c r="A228">
        <v>213</v>
      </c>
      <c r="B228">
        <v>1678299889.5999999</v>
      </c>
      <c r="C228">
        <v>846.59999990463257</v>
      </c>
      <c r="D228" t="s">
        <v>785</v>
      </c>
      <c r="E228" t="s">
        <v>786</v>
      </c>
      <c r="F228">
        <v>4</v>
      </c>
      <c r="G228">
        <v>1678299887.5999999</v>
      </c>
      <c r="H228">
        <f t="shared" si="102"/>
        <v>8.1769742114119357E-4</v>
      </c>
      <c r="I228">
        <f t="shared" si="103"/>
        <v>0.81769742114119359</v>
      </c>
      <c r="J228">
        <f t="shared" si="104"/>
        <v>20.271780685666272</v>
      </c>
      <c r="K228">
        <f t="shared" si="105"/>
        <v>1378.6228571428569</v>
      </c>
      <c r="L228">
        <f t="shared" si="106"/>
        <v>736.35863666734667</v>
      </c>
      <c r="M228">
        <f t="shared" si="107"/>
        <v>74.615779802173265</v>
      </c>
      <c r="N228">
        <f t="shared" si="108"/>
        <v>139.6969009617049</v>
      </c>
      <c r="O228">
        <f t="shared" si="109"/>
        <v>5.3134128730824119E-2</v>
      </c>
      <c r="P228">
        <f t="shared" si="110"/>
        <v>2.7753368613844906</v>
      </c>
      <c r="Q228">
        <f t="shared" si="111"/>
        <v>5.2575399540805492E-2</v>
      </c>
      <c r="R228">
        <f t="shared" si="112"/>
        <v>3.2909334614097799E-2</v>
      </c>
      <c r="S228">
        <f t="shared" si="113"/>
        <v>226.12391152231876</v>
      </c>
      <c r="T228">
        <f t="shared" si="114"/>
        <v>34.806042652319682</v>
      </c>
      <c r="U228">
        <f t="shared" si="115"/>
        <v>33.525542857142852</v>
      </c>
      <c r="V228">
        <f t="shared" si="116"/>
        <v>5.2032223673086566</v>
      </c>
      <c r="W228">
        <f t="shared" si="117"/>
        <v>70.615041903525693</v>
      </c>
      <c r="X228">
        <f t="shared" si="118"/>
        <v>3.696447665232637</v>
      </c>
      <c r="Y228">
        <f t="shared" si="119"/>
        <v>5.2346462815708952</v>
      </c>
      <c r="Z228">
        <f t="shared" si="120"/>
        <v>1.5067747020760196</v>
      </c>
      <c r="AA228">
        <f t="shared" si="121"/>
        <v>-36.06045627232664</v>
      </c>
      <c r="AB228">
        <f t="shared" si="122"/>
        <v>16.101675674870428</v>
      </c>
      <c r="AC228">
        <f t="shared" si="123"/>
        <v>1.3362732950945928</v>
      </c>
      <c r="AD228">
        <f t="shared" si="124"/>
        <v>207.50140421995715</v>
      </c>
      <c r="AE228">
        <f t="shared" si="125"/>
        <v>30.653274099114395</v>
      </c>
      <c r="AF228">
        <f t="shared" si="126"/>
        <v>0.816288389291836</v>
      </c>
      <c r="AG228">
        <f t="shared" si="127"/>
        <v>20.271780685666272</v>
      </c>
      <c r="AH228">
        <v>1458.986798957734</v>
      </c>
      <c r="AI228">
        <v>1433.3383636363631</v>
      </c>
      <c r="AJ228">
        <v>1.675696902016744</v>
      </c>
      <c r="AK228">
        <v>61.006110821722046</v>
      </c>
      <c r="AL228">
        <f t="shared" si="128"/>
        <v>0.81769742114119359</v>
      </c>
      <c r="AM228">
        <v>35.753033627705634</v>
      </c>
      <c r="AN228">
        <v>36.480239999999988</v>
      </c>
      <c r="AO228">
        <v>9.5735930735087685E-6</v>
      </c>
      <c r="AP228">
        <v>102.99</v>
      </c>
      <c r="AQ228">
        <v>228</v>
      </c>
      <c r="AR228">
        <v>35</v>
      </c>
      <c r="AS228">
        <f t="shared" si="129"/>
        <v>1</v>
      </c>
      <c r="AT228">
        <f t="shared" si="130"/>
        <v>0</v>
      </c>
      <c r="AU228">
        <f t="shared" si="131"/>
        <v>47451.380179746207</v>
      </c>
      <c r="AV228">
        <f t="shared" si="132"/>
        <v>1200.032857142857</v>
      </c>
      <c r="AW228">
        <f t="shared" si="133"/>
        <v>1025.9543707369526</v>
      </c>
      <c r="AX228">
        <f t="shared" si="134"/>
        <v>0.85493856658194711</v>
      </c>
      <c r="AY228">
        <f t="shared" si="135"/>
        <v>0.18843143350315783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1678299887.5999999</v>
      </c>
      <c r="BF228">
        <v>1378.6228571428569</v>
      </c>
      <c r="BG228">
        <v>1407.957142857143</v>
      </c>
      <c r="BH228">
        <v>36.479028571428572</v>
      </c>
      <c r="BI228">
        <v>35.753014285714279</v>
      </c>
      <c r="BJ228">
        <v>1386.79</v>
      </c>
      <c r="BK228">
        <v>36.214271428571429</v>
      </c>
      <c r="BL228">
        <v>649.9962857142857</v>
      </c>
      <c r="BM228">
        <v>101.2308571428571</v>
      </c>
      <c r="BN228">
        <v>9.9902199999999983E-2</v>
      </c>
      <c r="BO228">
        <v>33.633157142857137</v>
      </c>
      <c r="BP228">
        <v>33.525542857142852</v>
      </c>
      <c r="BQ228">
        <v>999.89999999999986</v>
      </c>
      <c r="BR228">
        <v>0</v>
      </c>
      <c r="BS228">
        <v>0</v>
      </c>
      <c r="BT228">
        <v>9034.5542857142846</v>
      </c>
      <c r="BU228">
        <v>0</v>
      </c>
      <c r="BV228">
        <v>293.18271428571421</v>
      </c>
      <c r="BW228">
        <v>-29.335128571428569</v>
      </c>
      <c r="BX228">
        <v>1430.8171428571429</v>
      </c>
      <c r="BY228">
        <v>1460.1628571428571</v>
      </c>
      <c r="BZ228">
        <v>0.72600814285714288</v>
      </c>
      <c r="CA228">
        <v>1407.957142857143</v>
      </c>
      <c r="CB228">
        <v>35.753014285714279</v>
      </c>
      <c r="CC228">
        <v>3.692805714285714</v>
      </c>
      <c r="CD228">
        <v>3.6193114285714292</v>
      </c>
      <c r="CE228">
        <v>27.533271428571432</v>
      </c>
      <c r="CF228">
        <v>27.190057142857139</v>
      </c>
      <c r="CG228">
        <v>1200.032857142857</v>
      </c>
      <c r="CH228">
        <v>0.49996442857142848</v>
      </c>
      <c r="CI228">
        <v>0.50003557142857147</v>
      </c>
      <c r="CJ228">
        <v>0</v>
      </c>
      <c r="CK228">
        <v>869.5291428571428</v>
      </c>
      <c r="CL228">
        <v>4.9990899999999998</v>
      </c>
      <c r="CM228">
        <v>9081.26</v>
      </c>
      <c r="CN228">
        <v>9557.9857142857163</v>
      </c>
      <c r="CO228">
        <v>45.5</v>
      </c>
      <c r="CP228">
        <v>47.080000000000013</v>
      </c>
      <c r="CQ228">
        <v>46.285428571428568</v>
      </c>
      <c r="CR228">
        <v>46.311999999999998</v>
      </c>
      <c r="CS228">
        <v>46.607000000000014</v>
      </c>
      <c r="CT228">
        <v>597.47428571428566</v>
      </c>
      <c r="CU228">
        <v>597.55857142857144</v>
      </c>
      <c r="CV228">
        <v>0</v>
      </c>
      <c r="CW228">
        <v>1678299889.7</v>
      </c>
      <c r="CX228">
        <v>0</v>
      </c>
      <c r="CY228">
        <v>1678287632.5</v>
      </c>
      <c r="CZ228" t="s">
        <v>356</v>
      </c>
      <c r="DA228">
        <v>1678287627</v>
      </c>
      <c r="DB228">
        <v>1678287632.5</v>
      </c>
      <c r="DC228">
        <v>15</v>
      </c>
      <c r="DD228">
        <v>2.5999999999999999E-2</v>
      </c>
      <c r="DE228">
        <v>3.3000000000000002E-2</v>
      </c>
      <c r="DF228">
        <v>-6.1950000000000003</v>
      </c>
      <c r="DG228">
        <v>0.26400000000000001</v>
      </c>
      <c r="DH228">
        <v>415</v>
      </c>
      <c r="DI228">
        <v>32</v>
      </c>
      <c r="DJ228">
        <v>0.71</v>
      </c>
      <c r="DK228">
        <v>0.35</v>
      </c>
      <c r="DL228">
        <v>-29.420126829268291</v>
      </c>
      <c r="DM228">
        <v>0.90391358885013851</v>
      </c>
      <c r="DN228">
        <v>0.11106803238004941</v>
      </c>
      <c r="DO228">
        <v>0</v>
      </c>
      <c r="DP228">
        <v>0.72983902439024395</v>
      </c>
      <c r="DQ228">
        <v>-4.1928982578397E-2</v>
      </c>
      <c r="DR228">
        <v>4.6393657813394804E-3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3.2941699999999998</v>
      </c>
      <c r="EB228">
        <v>2.6255999999999999</v>
      </c>
      <c r="EC228">
        <v>0.22797300000000001</v>
      </c>
      <c r="ED228">
        <v>0.228571</v>
      </c>
      <c r="EE228">
        <v>0.14514299999999999</v>
      </c>
      <c r="EF228">
        <v>0.14190900000000001</v>
      </c>
      <c r="EG228">
        <v>23144.3</v>
      </c>
      <c r="EH228">
        <v>23444.799999999999</v>
      </c>
      <c r="EI228">
        <v>27914.5</v>
      </c>
      <c r="EJ228">
        <v>29281.5</v>
      </c>
      <c r="EK228">
        <v>32857.1</v>
      </c>
      <c r="EL228">
        <v>34900</v>
      </c>
      <c r="EM228">
        <v>39424.1</v>
      </c>
      <c r="EN228">
        <v>41870.800000000003</v>
      </c>
      <c r="EO228">
        <v>1.7767299999999999</v>
      </c>
      <c r="EP228">
        <v>2.1578200000000001</v>
      </c>
      <c r="EQ228">
        <v>0.119351</v>
      </c>
      <c r="ER228">
        <v>0</v>
      </c>
      <c r="ES228">
        <v>31.585799999999999</v>
      </c>
      <c r="ET228">
        <v>999.9</v>
      </c>
      <c r="EU228">
        <v>74.3</v>
      </c>
      <c r="EV228">
        <v>33.6</v>
      </c>
      <c r="EW228">
        <v>38.350499999999997</v>
      </c>
      <c r="EX228">
        <v>56.962899999999998</v>
      </c>
      <c r="EY228">
        <v>-4.49519</v>
      </c>
      <c r="EZ228">
        <v>2</v>
      </c>
      <c r="FA228">
        <v>0.68780200000000002</v>
      </c>
      <c r="FB228">
        <v>0.86183299999999996</v>
      </c>
      <c r="FC228">
        <v>20.270199999999999</v>
      </c>
      <c r="FD228">
        <v>5.2184900000000001</v>
      </c>
      <c r="FE228">
        <v>12.0099</v>
      </c>
      <c r="FF228">
        <v>4.9862500000000001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1.86226</v>
      </c>
      <c r="FN228">
        <v>1.86432</v>
      </c>
      <c r="FO228">
        <v>1.8603499999999999</v>
      </c>
      <c r="FP228">
        <v>1.8611</v>
      </c>
      <c r="FQ228">
        <v>1.8602099999999999</v>
      </c>
      <c r="FR228">
        <v>1.8619399999999999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-8.17</v>
      </c>
      <c r="GH228">
        <v>0.26469999999999999</v>
      </c>
      <c r="GI228">
        <v>-4.4239819368145623</v>
      </c>
      <c r="GJ228">
        <v>-4.7384624312344064E-3</v>
      </c>
      <c r="GK228">
        <v>2.0540812038047919E-6</v>
      </c>
      <c r="GL228">
        <v>-4.204614941727041E-10</v>
      </c>
      <c r="GM228">
        <v>0.26473705503428657</v>
      </c>
      <c r="GN228">
        <v>0</v>
      </c>
      <c r="GO228">
        <v>0</v>
      </c>
      <c r="GP228">
        <v>0</v>
      </c>
      <c r="GQ228">
        <v>6</v>
      </c>
      <c r="GR228">
        <v>2075</v>
      </c>
      <c r="GS228">
        <v>4</v>
      </c>
      <c r="GT228">
        <v>32</v>
      </c>
      <c r="GU228">
        <v>204.4</v>
      </c>
      <c r="GV228">
        <v>204.3</v>
      </c>
      <c r="GW228">
        <v>3.6596700000000002</v>
      </c>
      <c r="GX228">
        <v>2.5109900000000001</v>
      </c>
      <c r="GY228">
        <v>2.04834</v>
      </c>
      <c r="GZ228">
        <v>2.6184099999999999</v>
      </c>
      <c r="HA228">
        <v>2.1972700000000001</v>
      </c>
      <c r="HB228">
        <v>2.31812</v>
      </c>
      <c r="HC228">
        <v>38.845700000000001</v>
      </c>
      <c r="HD228">
        <v>13.3528</v>
      </c>
      <c r="HE228">
        <v>18</v>
      </c>
      <c r="HF228">
        <v>416.27499999999998</v>
      </c>
      <c r="HG228">
        <v>755.61900000000003</v>
      </c>
      <c r="HH228">
        <v>30.998000000000001</v>
      </c>
      <c r="HI228">
        <v>35.867699999999999</v>
      </c>
      <c r="HJ228">
        <v>29.999300000000002</v>
      </c>
      <c r="HK228">
        <v>35.841900000000003</v>
      </c>
      <c r="HL228">
        <v>35.842399999999998</v>
      </c>
      <c r="HM228">
        <v>73.185599999999994</v>
      </c>
      <c r="HN228">
        <v>0.282219</v>
      </c>
      <c r="HO228">
        <v>100</v>
      </c>
      <c r="HP228">
        <v>31</v>
      </c>
      <c r="HQ228">
        <v>1424.52</v>
      </c>
      <c r="HR228">
        <v>35.619</v>
      </c>
      <c r="HS228">
        <v>98.394400000000005</v>
      </c>
      <c r="HT228">
        <v>97.078199999999995</v>
      </c>
    </row>
    <row r="229" spans="1:228" x14ac:dyDescent="0.2">
      <c r="A229">
        <v>214</v>
      </c>
      <c r="B229">
        <v>1678299893.5999999</v>
      </c>
      <c r="C229">
        <v>850.59999990463257</v>
      </c>
      <c r="D229" t="s">
        <v>787</v>
      </c>
      <c r="E229" t="s">
        <v>788</v>
      </c>
      <c r="F229">
        <v>4</v>
      </c>
      <c r="G229">
        <v>1678299891.2874999</v>
      </c>
      <c r="H229">
        <f t="shared" si="102"/>
        <v>7.7377007917997401E-4</v>
      </c>
      <c r="I229">
        <f t="shared" si="103"/>
        <v>0.77377007917997398</v>
      </c>
      <c r="J229">
        <f t="shared" si="104"/>
        <v>20.359242198797244</v>
      </c>
      <c r="K229">
        <f t="shared" si="105"/>
        <v>1384.6224999999999</v>
      </c>
      <c r="L229">
        <f t="shared" si="106"/>
        <v>706.63977301739783</v>
      </c>
      <c r="M229">
        <f t="shared" si="107"/>
        <v>71.60273242912848</v>
      </c>
      <c r="N229">
        <f t="shared" si="108"/>
        <v>140.30169001032155</v>
      </c>
      <c r="O229">
        <f t="shared" si="109"/>
        <v>5.038853413466847E-2</v>
      </c>
      <c r="P229">
        <f t="shared" si="110"/>
        <v>2.7665530386859651</v>
      </c>
      <c r="Q229">
        <f t="shared" si="111"/>
        <v>4.9884181612316648E-2</v>
      </c>
      <c r="R229">
        <f t="shared" si="112"/>
        <v>3.122250677432056E-2</v>
      </c>
      <c r="S229">
        <f t="shared" si="113"/>
        <v>226.13117398555411</v>
      </c>
      <c r="T229">
        <f t="shared" si="114"/>
        <v>34.811491516755588</v>
      </c>
      <c r="U229">
        <f t="shared" si="115"/>
        <v>33.511425000000003</v>
      </c>
      <c r="V229">
        <f t="shared" si="116"/>
        <v>5.1991120819122711</v>
      </c>
      <c r="W229">
        <f t="shared" si="117"/>
        <v>70.653053839249921</v>
      </c>
      <c r="X229">
        <f t="shared" si="118"/>
        <v>3.6963628018883461</v>
      </c>
      <c r="Y229">
        <f t="shared" si="119"/>
        <v>5.2317098851782458</v>
      </c>
      <c r="Z229">
        <f t="shared" si="120"/>
        <v>1.502749280023925</v>
      </c>
      <c r="AA229">
        <f t="shared" si="121"/>
        <v>-34.123260491836852</v>
      </c>
      <c r="AB229">
        <f t="shared" si="122"/>
        <v>16.660100508996791</v>
      </c>
      <c r="AC229">
        <f t="shared" si="123"/>
        <v>1.3868427463786273</v>
      </c>
      <c r="AD229">
        <f t="shared" si="124"/>
        <v>210.05485674909266</v>
      </c>
      <c r="AE229">
        <f t="shared" si="125"/>
        <v>30.932105087247042</v>
      </c>
      <c r="AF229">
        <f t="shared" si="126"/>
        <v>0.75900123893794746</v>
      </c>
      <c r="AG229">
        <f t="shared" si="127"/>
        <v>20.359242198797244</v>
      </c>
      <c r="AH229">
        <v>1466.042131232444</v>
      </c>
      <c r="AI229">
        <v>1440.163818181818</v>
      </c>
      <c r="AJ229">
        <v>1.715931757812494</v>
      </c>
      <c r="AK229">
        <v>61.006110821722046</v>
      </c>
      <c r="AL229">
        <f t="shared" si="128"/>
        <v>0.77377007917997398</v>
      </c>
      <c r="AM229">
        <v>35.789072356060601</v>
      </c>
      <c r="AN229">
        <v>36.477247272727261</v>
      </c>
      <c r="AO229">
        <v>-1.6389610389593431E-5</v>
      </c>
      <c r="AP229">
        <v>102.99</v>
      </c>
      <c r="AQ229">
        <v>227</v>
      </c>
      <c r="AR229">
        <v>35</v>
      </c>
      <c r="AS229">
        <f t="shared" si="129"/>
        <v>1</v>
      </c>
      <c r="AT229">
        <f t="shared" si="130"/>
        <v>0</v>
      </c>
      <c r="AU229">
        <f t="shared" si="131"/>
        <v>47211.552683447422</v>
      </c>
      <c r="AV229">
        <f t="shared" si="132"/>
        <v>1200.0787499999999</v>
      </c>
      <c r="AW229">
        <f t="shared" si="133"/>
        <v>1025.9928885935512</v>
      </c>
      <c r="AX229">
        <f t="shared" si="134"/>
        <v>0.85493796852377502</v>
      </c>
      <c r="AY229">
        <f t="shared" si="135"/>
        <v>0.18843027925088593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1678299891.2874999</v>
      </c>
      <c r="BF229">
        <v>1384.6224999999999</v>
      </c>
      <c r="BG229">
        <v>1414.14</v>
      </c>
      <c r="BH229">
        <v>36.479012500000003</v>
      </c>
      <c r="BI229">
        <v>35.804074999999997</v>
      </c>
      <c r="BJ229">
        <v>1392.8</v>
      </c>
      <c r="BK229">
        <v>36.214275000000001</v>
      </c>
      <c r="BL229">
        <v>650.11675000000002</v>
      </c>
      <c r="BM229">
        <v>101.22812500000001</v>
      </c>
      <c r="BN229">
        <v>0.100352625</v>
      </c>
      <c r="BO229">
        <v>33.623125000000002</v>
      </c>
      <c r="BP229">
        <v>33.511425000000003</v>
      </c>
      <c r="BQ229">
        <v>999.9</v>
      </c>
      <c r="BR229">
        <v>0</v>
      </c>
      <c r="BS229">
        <v>0</v>
      </c>
      <c r="BT229">
        <v>8988.1237500000007</v>
      </c>
      <c r="BU229">
        <v>0</v>
      </c>
      <c r="BV229">
        <v>342.01537500000001</v>
      </c>
      <c r="BW229">
        <v>-29.515574999999998</v>
      </c>
      <c r="BX229">
        <v>1437.04375</v>
      </c>
      <c r="BY229">
        <v>1466.6512499999999</v>
      </c>
      <c r="BZ229">
        <v>0.67492662499999989</v>
      </c>
      <c r="CA229">
        <v>1414.14</v>
      </c>
      <c r="CB229">
        <v>35.804074999999997</v>
      </c>
      <c r="CC229">
        <v>3.6927037500000002</v>
      </c>
      <c r="CD229">
        <v>3.6243824999999998</v>
      </c>
      <c r="CE229">
        <v>27.532812499999999</v>
      </c>
      <c r="CF229">
        <v>27.213925</v>
      </c>
      <c r="CG229">
        <v>1200.0787499999999</v>
      </c>
      <c r="CH229">
        <v>0.49998674999999998</v>
      </c>
      <c r="CI229">
        <v>0.50001324999999996</v>
      </c>
      <c r="CJ229">
        <v>0</v>
      </c>
      <c r="CK229">
        <v>869.80487500000004</v>
      </c>
      <c r="CL229">
        <v>4.9990899999999998</v>
      </c>
      <c r="CM229">
        <v>9088.0837499999998</v>
      </c>
      <c r="CN229">
        <v>9558.4362499999988</v>
      </c>
      <c r="CO229">
        <v>45.476374999999997</v>
      </c>
      <c r="CP229">
        <v>47.061999999999998</v>
      </c>
      <c r="CQ229">
        <v>46.25</v>
      </c>
      <c r="CR229">
        <v>46.296499999999988</v>
      </c>
      <c r="CS229">
        <v>46.625</v>
      </c>
      <c r="CT229">
        <v>597.52125000000001</v>
      </c>
      <c r="CU229">
        <v>597.5575</v>
      </c>
      <c r="CV229">
        <v>0</v>
      </c>
      <c r="CW229">
        <v>1678299893.9000001</v>
      </c>
      <c r="CX229">
        <v>0</v>
      </c>
      <c r="CY229">
        <v>1678287632.5</v>
      </c>
      <c r="CZ229" t="s">
        <v>356</v>
      </c>
      <c r="DA229">
        <v>1678287627</v>
      </c>
      <c r="DB229">
        <v>1678287632.5</v>
      </c>
      <c r="DC229">
        <v>15</v>
      </c>
      <c r="DD229">
        <v>2.5999999999999999E-2</v>
      </c>
      <c r="DE229">
        <v>3.3000000000000002E-2</v>
      </c>
      <c r="DF229">
        <v>-6.1950000000000003</v>
      </c>
      <c r="DG229">
        <v>0.26400000000000001</v>
      </c>
      <c r="DH229">
        <v>415</v>
      </c>
      <c r="DI229">
        <v>32</v>
      </c>
      <c r="DJ229">
        <v>0.71</v>
      </c>
      <c r="DK229">
        <v>0.35</v>
      </c>
      <c r="DL229">
        <v>-29.420717073170731</v>
      </c>
      <c r="DM229">
        <v>0.1720787456445555</v>
      </c>
      <c r="DN229">
        <v>0.1136285989044776</v>
      </c>
      <c r="DO229">
        <v>0</v>
      </c>
      <c r="DP229">
        <v>0.72199485365853666</v>
      </c>
      <c r="DQ229">
        <v>-0.1340252404181192</v>
      </c>
      <c r="DR229">
        <v>2.3470478567206649E-2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375</v>
      </c>
      <c r="EA229">
        <v>3.2942300000000002</v>
      </c>
      <c r="EB229">
        <v>2.62514</v>
      </c>
      <c r="EC229">
        <v>0.22863</v>
      </c>
      <c r="ED229">
        <v>0.22921</v>
      </c>
      <c r="EE229">
        <v>0.14513899999999999</v>
      </c>
      <c r="EF229">
        <v>0.14242199999999999</v>
      </c>
      <c r="EG229">
        <v>23124.799999999999</v>
      </c>
      <c r="EH229">
        <v>23425.9</v>
      </c>
      <c r="EI229">
        <v>27914.9</v>
      </c>
      <c r="EJ229">
        <v>29282.2</v>
      </c>
      <c r="EK229">
        <v>32857.699999999997</v>
      </c>
      <c r="EL229">
        <v>34879.9</v>
      </c>
      <c r="EM229">
        <v>39424.5</v>
      </c>
      <c r="EN229">
        <v>41871.699999999997</v>
      </c>
      <c r="EO229">
        <v>1.7802</v>
      </c>
      <c r="EP229">
        <v>2.1583800000000002</v>
      </c>
      <c r="EQ229">
        <v>0.118669</v>
      </c>
      <c r="ER229">
        <v>0</v>
      </c>
      <c r="ES229">
        <v>31.579499999999999</v>
      </c>
      <c r="ET229">
        <v>999.9</v>
      </c>
      <c r="EU229">
        <v>74.3</v>
      </c>
      <c r="EV229">
        <v>33.6</v>
      </c>
      <c r="EW229">
        <v>38.350299999999997</v>
      </c>
      <c r="EX229">
        <v>57.4129</v>
      </c>
      <c r="EY229">
        <v>-4.6434300000000004</v>
      </c>
      <c r="EZ229">
        <v>2</v>
      </c>
      <c r="FA229">
        <v>0.68716999999999995</v>
      </c>
      <c r="FB229">
        <v>0.84744600000000003</v>
      </c>
      <c r="FC229">
        <v>20.270099999999999</v>
      </c>
      <c r="FD229">
        <v>5.2163899999999996</v>
      </c>
      <c r="FE229">
        <v>12.0099</v>
      </c>
      <c r="FF229">
        <v>4.9854000000000003</v>
      </c>
      <c r="FG229">
        <v>3.2843300000000002</v>
      </c>
      <c r="FH229">
        <v>9999</v>
      </c>
      <c r="FI229">
        <v>9999</v>
      </c>
      <c r="FJ229">
        <v>9999</v>
      </c>
      <c r="FK229">
        <v>999.9</v>
      </c>
      <c r="FL229">
        <v>1.86585</v>
      </c>
      <c r="FM229">
        <v>1.8622799999999999</v>
      </c>
      <c r="FN229">
        <v>1.86432</v>
      </c>
      <c r="FO229">
        <v>1.8603499999999999</v>
      </c>
      <c r="FP229">
        <v>1.8611</v>
      </c>
      <c r="FQ229">
        <v>1.8602099999999999</v>
      </c>
      <c r="FR229">
        <v>1.8619399999999999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-8.18</v>
      </c>
      <c r="GH229">
        <v>0.26469999999999999</v>
      </c>
      <c r="GI229">
        <v>-4.4239819368145623</v>
      </c>
      <c r="GJ229">
        <v>-4.7384624312344064E-3</v>
      </c>
      <c r="GK229">
        <v>2.0540812038047919E-6</v>
      </c>
      <c r="GL229">
        <v>-4.204614941727041E-10</v>
      </c>
      <c r="GM229">
        <v>0.26473705503428657</v>
      </c>
      <c r="GN229">
        <v>0</v>
      </c>
      <c r="GO229">
        <v>0</v>
      </c>
      <c r="GP229">
        <v>0</v>
      </c>
      <c r="GQ229">
        <v>6</v>
      </c>
      <c r="GR229">
        <v>2075</v>
      </c>
      <c r="GS229">
        <v>4</v>
      </c>
      <c r="GT229">
        <v>32</v>
      </c>
      <c r="GU229">
        <v>204.4</v>
      </c>
      <c r="GV229">
        <v>204.4</v>
      </c>
      <c r="GW229">
        <v>3.6743199999999998</v>
      </c>
      <c r="GX229">
        <v>2.5097700000000001</v>
      </c>
      <c r="GY229">
        <v>2.04834</v>
      </c>
      <c r="GZ229">
        <v>2.6184099999999999</v>
      </c>
      <c r="HA229">
        <v>2.1972700000000001</v>
      </c>
      <c r="HB229">
        <v>2.3278799999999999</v>
      </c>
      <c r="HC229">
        <v>38.845700000000001</v>
      </c>
      <c r="HD229">
        <v>13.3352</v>
      </c>
      <c r="HE229">
        <v>18</v>
      </c>
      <c r="HF229">
        <v>418.221</v>
      </c>
      <c r="HG229">
        <v>756.10799999999995</v>
      </c>
      <c r="HH229">
        <v>30.9968</v>
      </c>
      <c r="HI229">
        <v>35.859499999999997</v>
      </c>
      <c r="HJ229">
        <v>29.999300000000002</v>
      </c>
      <c r="HK229">
        <v>35.835900000000002</v>
      </c>
      <c r="HL229">
        <v>35.838200000000001</v>
      </c>
      <c r="HM229">
        <v>73.4679</v>
      </c>
      <c r="HN229">
        <v>1.4274100000000001</v>
      </c>
      <c r="HO229">
        <v>100</v>
      </c>
      <c r="HP229">
        <v>31</v>
      </c>
      <c r="HQ229">
        <v>1431.21</v>
      </c>
      <c r="HR229">
        <v>35.426099999999998</v>
      </c>
      <c r="HS229">
        <v>98.395600000000002</v>
      </c>
      <c r="HT229">
        <v>97.080299999999994</v>
      </c>
    </row>
    <row r="230" spans="1:228" x14ac:dyDescent="0.2">
      <c r="A230">
        <v>215</v>
      </c>
      <c r="B230">
        <v>1678299897.5999999</v>
      </c>
      <c r="C230">
        <v>854.59999990463257</v>
      </c>
      <c r="D230" t="s">
        <v>789</v>
      </c>
      <c r="E230" t="s">
        <v>790</v>
      </c>
      <c r="F230">
        <v>4</v>
      </c>
      <c r="G230">
        <v>1678299895.5999999</v>
      </c>
      <c r="H230">
        <f t="shared" si="102"/>
        <v>6.3823968349844228E-4</v>
      </c>
      <c r="I230">
        <f t="shared" si="103"/>
        <v>0.63823968349844229</v>
      </c>
      <c r="J230">
        <f t="shared" si="104"/>
        <v>20.389633295230148</v>
      </c>
      <c r="K230">
        <f t="shared" si="105"/>
        <v>1391.744285714286</v>
      </c>
      <c r="L230">
        <f t="shared" si="106"/>
        <v>578.64544279473705</v>
      </c>
      <c r="M230">
        <f t="shared" si="107"/>
        <v>58.632251366162755</v>
      </c>
      <c r="N230">
        <f t="shared" si="108"/>
        <v>141.02089943593836</v>
      </c>
      <c r="O230">
        <f t="shared" si="109"/>
        <v>4.1655074485904074E-2</v>
      </c>
      <c r="P230">
        <f t="shared" si="110"/>
        <v>2.7724854641159493</v>
      </c>
      <c r="Q230">
        <f t="shared" si="111"/>
        <v>4.1310487966138433E-2</v>
      </c>
      <c r="R230">
        <f t="shared" si="112"/>
        <v>2.5849776981733918E-2</v>
      </c>
      <c r="S230">
        <f t="shared" si="113"/>
        <v>226.12607066354715</v>
      </c>
      <c r="T230">
        <f t="shared" si="114"/>
        <v>34.822613352376962</v>
      </c>
      <c r="U230">
        <f t="shared" si="115"/>
        <v>33.498014285714291</v>
      </c>
      <c r="V230">
        <f t="shared" si="116"/>
        <v>5.1952102906387028</v>
      </c>
      <c r="W230">
        <f t="shared" si="117"/>
        <v>70.785372293030804</v>
      </c>
      <c r="X230">
        <f t="shared" si="118"/>
        <v>3.6984329342451003</v>
      </c>
      <c r="Y230">
        <f t="shared" si="119"/>
        <v>5.22485481736914</v>
      </c>
      <c r="Z230">
        <f t="shared" si="120"/>
        <v>1.4967773563936024</v>
      </c>
      <c r="AA230">
        <f t="shared" si="121"/>
        <v>-28.146370042281305</v>
      </c>
      <c r="AB230">
        <f t="shared" si="122"/>
        <v>15.196852457740082</v>
      </c>
      <c r="AC230">
        <f t="shared" si="123"/>
        <v>1.2621026035745433</v>
      </c>
      <c r="AD230">
        <f t="shared" si="124"/>
        <v>214.43865568258047</v>
      </c>
      <c r="AE230">
        <f t="shared" si="125"/>
        <v>31.003229809052797</v>
      </c>
      <c r="AF230">
        <f t="shared" si="126"/>
        <v>0.54926697559776305</v>
      </c>
      <c r="AG230">
        <f t="shared" si="127"/>
        <v>20.389633295230148</v>
      </c>
      <c r="AH230">
        <v>1472.9473006905521</v>
      </c>
      <c r="AI230">
        <v>1447.035212121212</v>
      </c>
      <c r="AJ230">
        <v>1.7146333439446799</v>
      </c>
      <c r="AK230">
        <v>61.006110821722046</v>
      </c>
      <c r="AL230">
        <f t="shared" si="128"/>
        <v>0.63823968349844229</v>
      </c>
      <c r="AM230">
        <v>36.030588584415582</v>
      </c>
      <c r="AN230">
        <v>36.523555151515133</v>
      </c>
      <c r="AO230">
        <v>1.187223376623074E-2</v>
      </c>
      <c r="AP230">
        <v>102.99</v>
      </c>
      <c r="AQ230">
        <v>227</v>
      </c>
      <c r="AR230">
        <v>35</v>
      </c>
      <c r="AS230">
        <f t="shared" si="129"/>
        <v>1</v>
      </c>
      <c r="AT230">
        <f t="shared" si="130"/>
        <v>0</v>
      </c>
      <c r="AU230">
        <f t="shared" si="131"/>
        <v>47378.131867438868</v>
      </c>
      <c r="AV230">
        <f t="shared" si="132"/>
        <v>1200.055714285714</v>
      </c>
      <c r="AW230">
        <f t="shared" si="133"/>
        <v>1025.9727993075371</v>
      </c>
      <c r="AX230">
        <f t="shared" si="134"/>
        <v>0.85493763922303156</v>
      </c>
      <c r="AY230">
        <f t="shared" si="135"/>
        <v>0.18842964370045087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1678299895.5999999</v>
      </c>
      <c r="BF230">
        <v>1391.744285714286</v>
      </c>
      <c r="BG230">
        <v>1421.068571428571</v>
      </c>
      <c r="BH230">
        <v>36.500071428571417</v>
      </c>
      <c r="BI230">
        <v>36.011557142857143</v>
      </c>
      <c r="BJ230">
        <v>1399.931428571429</v>
      </c>
      <c r="BK230">
        <v>36.235357142857147</v>
      </c>
      <c r="BL230">
        <v>649.9937142857143</v>
      </c>
      <c r="BM230">
        <v>101.227</v>
      </c>
      <c r="BN230">
        <v>9.973141428571429E-2</v>
      </c>
      <c r="BO230">
        <v>33.599685714285712</v>
      </c>
      <c r="BP230">
        <v>33.498014285714291</v>
      </c>
      <c r="BQ230">
        <v>999.89999999999986</v>
      </c>
      <c r="BR230">
        <v>0</v>
      </c>
      <c r="BS230">
        <v>0</v>
      </c>
      <c r="BT230">
        <v>9019.7314285714292</v>
      </c>
      <c r="BU230">
        <v>0</v>
      </c>
      <c r="BV230">
        <v>388.8471428571429</v>
      </c>
      <c r="BW230">
        <v>-29.321999999999999</v>
      </c>
      <c r="BX230">
        <v>1444.468571428572</v>
      </c>
      <c r="BY230">
        <v>1474.1542857142861</v>
      </c>
      <c r="BZ230">
        <v>0.48853299999999988</v>
      </c>
      <c r="CA230">
        <v>1421.068571428571</v>
      </c>
      <c r="CB230">
        <v>36.011557142857143</v>
      </c>
      <c r="CC230">
        <v>3.6947871428571419</v>
      </c>
      <c r="CD230">
        <v>3.6453357142857139</v>
      </c>
      <c r="CE230">
        <v>27.542442857142859</v>
      </c>
      <c r="CF230">
        <v>27.312285714285711</v>
      </c>
      <c r="CG230">
        <v>1200.055714285714</v>
      </c>
      <c r="CH230">
        <v>0.49999414285714289</v>
      </c>
      <c r="CI230">
        <v>0.50000585714285717</v>
      </c>
      <c r="CJ230">
        <v>0</v>
      </c>
      <c r="CK230">
        <v>870.0024285714286</v>
      </c>
      <c r="CL230">
        <v>4.9990899999999998</v>
      </c>
      <c r="CM230">
        <v>9093.4585714285731</v>
      </c>
      <c r="CN230">
        <v>9558.2799999999988</v>
      </c>
      <c r="CO230">
        <v>45.436999999999998</v>
      </c>
      <c r="CP230">
        <v>47.061999999999998</v>
      </c>
      <c r="CQ230">
        <v>46.25</v>
      </c>
      <c r="CR230">
        <v>46.25</v>
      </c>
      <c r="CS230">
        <v>46.625</v>
      </c>
      <c r="CT230">
        <v>597.52285714285711</v>
      </c>
      <c r="CU230">
        <v>597.5328571428571</v>
      </c>
      <c r="CV230">
        <v>0</v>
      </c>
      <c r="CW230">
        <v>1678299898.0999999</v>
      </c>
      <c r="CX230">
        <v>0</v>
      </c>
      <c r="CY230">
        <v>1678287632.5</v>
      </c>
      <c r="CZ230" t="s">
        <v>356</v>
      </c>
      <c r="DA230">
        <v>1678287627</v>
      </c>
      <c r="DB230">
        <v>1678287632.5</v>
      </c>
      <c r="DC230">
        <v>15</v>
      </c>
      <c r="DD230">
        <v>2.5999999999999999E-2</v>
      </c>
      <c r="DE230">
        <v>3.3000000000000002E-2</v>
      </c>
      <c r="DF230">
        <v>-6.1950000000000003</v>
      </c>
      <c r="DG230">
        <v>0.26400000000000001</v>
      </c>
      <c r="DH230">
        <v>415</v>
      </c>
      <c r="DI230">
        <v>32</v>
      </c>
      <c r="DJ230">
        <v>0.71</v>
      </c>
      <c r="DK230">
        <v>0.35</v>
      </c>
      <c r="DL230">
        <v>-29.387995121951221</v>
      </c>
      <c r="DM230">
        <v>0.21885574912891431</v>
      </c>
      <c r="DN230">
        <v>0.1195626459964319</v>
      </c>
      <c r="DO230">
        <v>0</v>
      </c>
      <c r="DP230">
        <v>0.67591434146341467</v>
      </c>
      <c r="DQ230">
        <v>-0.70273946341463311</v>
      </c>
      <c r="DR230">
        <v>9.1249472451160565E-2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375</v>
      </c>
      <c r="EA230">
        <v>3.2941199999999999</v>
      </c>
      <c r="EB230">
        <v>2.6255299999999999</v>
      </c>
      <c r="EC230">
        <v>0.22928100000000001</v>
      </c>
      <c r="ED230">
        <v>0.22987199999999999</v>
      </c>
      <c r="EE230">
        <v>0.14527399999999999</v>
      </c>
      <c r="EF230">
        <v>0.14249800000000001</v>
      </c>
      <c r="EG230">
        <v>23105.5</v>
      </c>
      <c r="EH230">
        <v>23405.9</v>
      </c>
      <c r="EI230">
        <v>27915.200000000001</v>
      </c>
      <c r="EJ230">
        <v>29282.5</v>
      </c>
      <c r="EK230">
        <v>32852.800000000003</v>
      </c>
      <c r="EL230">
        <v>34877.300000000003</v>
      </c>
      <c r="EM230">
        <v>39424.800000000003</v>
      </c>
      <c r="EN230">
        <v>41872.1</v>
      </c>
      <c r="EO230">
        <v>1.77915</v>
      </c>
      <c r="EP230">
        <v>2.1582300000000001</v>
      </c>
      <c r="EQ230">
        <v>0.11833399999999999</v>
      </c>
      <c r="ER230">
        <v>0</v>
      </c>
      <c r="ES230">
        <v>31.572299999999998</v>
      </c>
      <c r="ET230">
        <v>999.9</v>
      </c>
      <c r="EU230">
        <v>74.3</v>
      </c>
      <c r="EV230">
        <v>33.6</v>
      </c>
      <c r="EW230">
        <v>38.348999999999997</v>
      </c>
      <c r="EX230">
        <v>56.992899999999999</v>
      </c>
      <c r="EY230">
        <v>-4.5512800000000002</v>
      </c>
      <c r="EZ230">
        <v>2</v>
      </c>
      <c r="FA230">
        <v>0.68639499999999998</v>
      </c>
      <c r="FB230">
        <v>0.83104</v>
      </c>
      <c r="FC230">
        <v>20.270199999999999</v>
      </c>
      <c r="FD230">
        <v>5.2180400000000002</v>
      </c>
      <c r="FE230">
        <v>12.0099</v>
      </c>
      <c r="FF230">
        <v>4.9860499999999996</v>
      </c>
      <c r="FG230">
        <v>3.2845</v>
      </c>
      <c r="FH230">
        <v>9999</v>
      </c>
      <c r="FI230">
        <v>9999</v>
      </c>
      <c r="FJ230">
        <v>9999</v>
      </c>
      <c r="FK230">
        <v>999.9</v>
      </c>
      <c r="FL230">
        <v>1.86585</v>
      </c>
      <c r="FM230">
        <v>1.86225</v>
      </c>
      <c r="FN230">
        <v>1.86432</v>
      </c>
      <c r="FO230">
        <v>1.8603499999999999</v>
      </c>
      <c r="FP230">
        <v>1.86111</v>
      </c>
      <c r="FQ230">
        <v>1.8602099999999999</v>
      </c>
      <c r="FR230">
        <v>1.8619399999999999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-8.19</v>
      </c>
      <c r="GH230">
        <v>0.26479999999999998</v>
      </c>
      <c r="GI230">
        <v>-4.4239819368145623</v>
      </c>
      <c r="GJ230">
        <v>-4.7384624312344064E-3</v>
      </c>
      <c r="GK230">
        <v>2.0540812038047919E-6</v>
      </c>
      <c r="GL230">
        <v>-4.204614941727041E-10</v>
      </c>
      <c r="GM230">
        <v>0.26473705503428657</v>
      </c>
      <c r="GN230">
        <v>0</v>
      </c>
      <c r="GO230">
        <v>0</v>
      </c>
      <c r="GP230">
        <v>0</v>
      </c>
      <c r="GQ230">
        <v>6</v>
      </c>
      <c r="GR230">
        <v>2075</v>
      </c>
      <c r="GS230">
        <v>4</v>
      </c>
      <c r="GT230">
        <v>32</v>
      </c>
      <c r="GU230">
        <v>204.5</v>
      </c>
      <c r="GV230">
        <v>204.4</v>
      </c>
      <c r="GW230">
        <v>3.6877399999999998</v>
      </c>
      <c r="GX230">
        <v>2.5</v>
      </c>
      <c r="GY230">
        <v>2.04834</v>
      </c>
      <c r="GZ230">
        <v>2.6184099999999999</v>
      </c>
      <c r="HA230">
        <v>2.1972700000000001</v>
      </c>
      <c r="HB230">
        <v>2.34009</v>
      </c>
      <c r="HC230">
        <v>38.845700000000001</v>
      </c>
      <c r="HD230">
        <v>13.3528</v>
      </c>
      <c r="HE230">
        <v>18</v>
      </c>
      <c r="HF230">
        <v>417.58800000000002</v>
      </c>
      <c r="HG230">
        <v>755.90899999999999</v>
      </c>
      <c r="HH230">
        <v>30.995999999999999</v>
      </c>
      <c r="HI230">
        <v>35.851700000000001</v>
      </c>
      <c r="HJ230">
        <v>29.999199999999998</v>
      </c>
      <c r="HK230">
        <v>35.830500000000001</v>
      </c>
      <c r="HL230">
        <v>35.833799999999997</v>
      </c>
      <c r="HM230">
        <v>73.742000000000004</v>
      </c>
      <c r="HN230">
        <v>2.7221099999999998</v>
      </c>
      <c r="HO230">
        <v>100</v>
      </c>
      <c r="HP230">
        <v>31</v>
      </c>
      <c r="HQ230">
        <v>1437.93</v>
      </c>
      <c r="HR230">
        <v>35.259500000000003</v>
      </c>
      <c r="HS230">
        <v>98.396500000000003</v>
      </c>
      <c r="HT230">
        <v>97.081299999999999</v>
      </c>
    </row>
    <row r="231" spans="1:228" x14ac:dyDescent="0.2">
      <c r="A231">
        <v>216</v>
      </c>
      <c r="B231">
        <v>1678299901.5999999</v>
      </c>
      <c r="C231">
        <v>858.59999990463257</v>
      </c>
      <c r="D231" t="s">
        <v>791</v>
      </c>
      <c r="E231" t="s">
        <v>792</v>
      </c>
      <c r="F231">
        <v>4</v>
      </c>
      <c r="G231">
        <v>1678299899.2874999</v>
      </c>
      <c r="H231">
        <f t="shared" si="102"/>
        <v>7.4606384715661877E-4</v>
      </c>
      <c r="I231">
        <f t="shared" si="103"/>
        <v>0.74606384715661878</v>
      </c>
      <c r="J231">
        <f t="shared" si="104"/>
        <v>20.379563653441949</v>
      </c>
      <c r="K231">
        <f t="shared" si="105"/>
        <v>1397.8462500000001</v>
      </c>
      <c r="L231">
        <f t="shared" si="106"/>
        <v>702.82427853479044</v>
      </c>
      <c r="M231">
        <f t="shared" si="107"/>
        <v>71.21400213336517</v>
      </c>
      <c r="N231">
        <f t="shared" si="108"/>
        <v>141.63743181602237</v>
      </c>
      <c r="O231">
        <f t="shared" si="109"/>
        <v>4.9130625990117555E-2</v>
      </c>
      <c r="P231">
        <f t="shared" si="110"/>
        <v>2.7673569789877148</v>
      </c>
      <c r="Q231">
        <f t="shared" si="111"/>
        <v>4.8651149209936802E-2</v>
      </c>
      <c r="R231">
        <f t="shared" si="112"/>
        <v>3.0449657263194742E-2</v>
      </c>
      <c r="S231">
        <f t="shared" si="113"/>
        <v>226.11860736156282</v>
      </c>
      <c r="T231">
        <f t="shared" si="114"/>
        <v>34.759833150156631</v>
      </c>
      <c r="U231">
        <f t="shared" si="115"/>
        <v>33.473275000000001</v>
      </c>
      <c r="V231">
        <f t="shared" si="116"/>
        <v>5.188019181716407</v>
      </c>
      <c r="W231">
        <f t="shared" si="117"/>
        <v>71.001223008825804</v>
      </c>
      <c r="X231">
        <f t="shared" si="118"/>
        <v>3.7023631052578807</v>
      </c>
      <c r="Y231">
        <f t="shared" si="119"/>
        <v>5.2145061005465481</v>
      </c>
      <c r="Z231">
        <f t="shared" si="120"/>
        <v>1.4856560764585263</v>
      </c>
      <c r="AA231">
        <f t="shared" si="121"/>
        <v>-32.90141565960689</v>
      </c>
      <c r="AB231">
        <f t="shared" si="122"/>
        <v>13.572901356321655</v>
      </c>
      <c r="AC231">
        <f t="shared" si="123"/>
        <v>1.1289895330469986</v>
      </c>
      <c r="AD231">
        <f t="shared" si="124"/>
        <v>207.91908259132458</v>
      </c>
      <c r="AE231">
        <f t="shared" si="125"/>
        <v>31.243271136811703</v>
      </c>
      <c r="AF231">
        <f t="shared" si="126"/>
        <v>0.71089852563392708</v>
      </c>
      <c r="AG231">
        <f t="shared" si="127"/>
        <v>20.379563653441949</v>
      </c>
      <c r="AH231">
        <v>1480.148613365581</v>
      </c>
      <c r="AI231">
        <v>1454.068</v>
      </c>
      <c r="AJ231">
        <v>1.7637415097282749</v>
      </c>
      <c r="AK231">
        <v>61.006110821722046</v>
      </c>
      <c r="AL231">
        <f t="shared" si="128"/>
        <v>0.74606384715661878</v>
      </c>
      <c r="AM231">
        <v>35.904987160173171</v>
      </c>
      <c r="AN231">
        <v>36.543425454545464</v>
      </c>
      <c r="AO231">
        <v>3.9739705627672419E-3</v>
      </c>
      <c r="AP231">
        <v>102.99</v>
      </c>
      <c r="AQ231">
        <v>226</v>
      </c>
      <c r="AR231">
        <v>35</v>
      </c>
      <c r="AS231">
        <f t="shared" si="129"/>
        <v>1</v>
      </c>
      <c r="AT231">
        <f t="shared" si="130"/>
        <v>0</v>
      </c>
      <c r="AU231">
        <f t="shared" si="131"/>
        <v>47242.676724714926</v>
      </c>
      <c r="AV231">
        <f t="shared" si="132"/>
        <v>1200.0050000000001</v>
      </c>
      <c r="AW231">
        <f t="shared" si="133"/>
        <v>1025.9305260940744</v>
      </c>
      <c r="AX231">
        <f t="shared" si="134"/>
        <v>0.85493854283446669</v>
      </c>
      <c r="AY231">
        <f t="shared" si="135"/>
        <v>0.18843138767052037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1678299899.2874999</v>
      </c>
      <c r="BF231">
        <v>1397.8462500000001</v>
      </c>
      <c r="BG231">
        <v>1427.6</v>
      </c>
      <c r="BH231">
        <v>36.539312500000001</v>
      </c>
      <c r="BI231">
        <v>35.907150000000001</v>
      </c>
      <c r="BJ231">
        <v>1406.04125</v>
      </c>
      <c r="BK231">
        <v>36.274574999999999</v>
      </c>
      <c r="BL231">
        <v>650.07600000000002</v>
      </c>
      <c r="BM231">
        <v>101.22512500000001</v>
      </c>
      <c r="BN231">
        <v>0.1003475375</v>
      </c>
      <c r="BO231">
        <v>33.564250000000001</v>
      </c>
      <c r="BP231">
        <v>33.473275000000001</v>
      </c>
      <c r="BQ231">
        <v>999.9</v>
      </c>
      <c r="BR231">
        <v>0</v>
      </c>
      <c r="BS231">
        <v>0</v>
      </c>
      <c r="BT231">
        <v>8992.65625</v>
      </c>
      <c r="BU231">
        <v>0</v>
      </c>
      <c r="BV231">
        <v>401.93412499999999</v>
      </c>
      <c r="BW231">
        <v>-29.7514</v>
      </c>
      <c r="BX231">
        <v>1450.8612499999999</v>
      </c>
      <c r="BY231">
        <v>1480.76875</v>
      </c>
      <c r="BZ231">
        <v>0.63215200000000005</v>
      </c>
      <c r="CA231">
        <v>1427.6</v>
      </c>
      <c r="CB231">
        <v>35.907150000000001</v>
      </c>
      <c r="CC231">
        <v>3.69869125</v>
      </c>
      <c r="CD231">
        <v>3.6347024999999999</v>
      </c>
      <c r="CE231">
        <v>27.560500000000001</v>
      </c>
      <c r="CF231">
        <v>27.262425</v>
      </c>
      <c r="CG231">
        <v>1200.0050000000001</v>
      </c>
      <c r="CH231">
        <v>0.49996475000000001</v>
      </c>
      <c r="CI231">
        <v>0.50003524999999993</v>
      </c>
      <c r="CJ231">
        <v>0</v>
      </c>
      <c r="CK231">
        <v>870.18362500000001</v>
      </c>
      <c r="CL231">
        <v>4.9990899999999998</v>
      </c>
      <c r="CM231">
        <v>9095.34</v>
      </c>
      <c r="CN231">
        <v>9557.7675000000017</v>
      </c>
      <c r="CO231">
        <v>45.405999999999999</v>
      </c>
      <c r="CP231">
        <v>47.030999999999999</v>
      </c>
      <c r="CQ231">
        <v>46.25</v>
      </c>
      <c r="CR231">
        <v>46.187124999999988</v>
      </c>
      <c r="CS231">
        <v>46.569875000000003</v>
      </c>
      <c r="CT231">
        <v>597.46124999999995</v>
      </c>
      <c r="CU231">
        <v>597.54375000000005</v>
      </c>
      <c r="CV231">
        <v>0</v>
      </c>
      <c r="CW231">
        <v>1678299902.3</v>
      </c>
      <c r="CX231">
        <v>0</v>
      </c>
      <c r="CY231">
        <v>1678287632.5</v>
      </c>
      <c r="CZ231" t="s">
        <v>356</v>
      </c>
      <c r="DA231">
        <v>1678287627</v>
      </c>
      <c r="DB231">
        <v>1678287632.5</v>
      </c>
      <c r="DC231">
        <v>15</v>
      </c>
      <c r="DD231">
        <v>2.5999999999999999E-2</v>
      </c>
      <c r="DE231">
        <v>3.3000000000000002E-2</v>
      </c>
      <c r="DF231">
        <v>-6.1950000000000003</v>
      </c>
      <c r="DG231">
        <v>0.26400000000000001</v>
      </c>
      <c r="DH231">
        <v>415</v>
      </c>
      <c r="DI231">
        <v>32</v>
      </c>
      <c r="DJ231">
        <v>0.71</v>
      </c>
      <c r="DK231">
        <v>0.35</v>
      </c>
      <c r="DL231">
        <v>-29.427236585365861</v>
      </c>
      <c r="DM231">
        <v>-1.238590243902445</v>
      </c>
      <c r="DN231">
        <v>0.18189010855002649</v>
      </c>
      <c r="DO231">
        <v>0</v>
      </c>
      <c r="DP231">
        <v>0.65286404878048776</v>
      </c>
      <c r="DQ231">
        <v>-0.63892162369338057</v>
      </c>
      <c r="DR231">
        <v>9.2620451505172507E-2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375</v>
      </c>
      <c r="EA231">
        <v>3.2942499999999999</v>
      </c>
      <c r="EB231">
        <v>2.62554</v>
      </c>
      <c r="EC231">
        <v>0.22994999999999999</v>
      </c>
      <c r="ED231">
        <v>0.23055400000000001</v>
      </c>
      <c r="EE231">
        <v>0.14530899999999999</v>
      </c>
      <c r="EF231">
        <v>0.142042</v>
      </c>
      <c r="EG231">
        <v>23085.8</v>
      </c>
      <c r="EH231">
        <v>23385.599999999999</v>
      </c>
      <c r="EI231">
        <v>27915.7</v>
      </c>
      <c r="EJ231">
        <v>29283.1</v>
      </c>
      <c r="EK231">
        <v>32851.9</v>
      </c>
      <c r="EL231">
        <v>34896.300000000003</v>
      </c>
      <c r="EM231">
        <v>39425.199999999997</v>
      </c>
      <c r="EN231">
        <v>41872.6</v>
      </c>
      <c r="EO231">
        <v>1.78295</v>
      </c>
      <c r="EP231">
        <v>2.1581999999999999</v>
      </c>
      <c r="EQ231">
        <v>0.11675099999999999</v>
      </c>
      <c r="ER231">
        <v>0</v>
      </c>
      <c r="ES231">
        <v>31.562899999999999</v>
      </c>
      <c r="ET231">
        <v>999.9</v>
      </c>
      <c r="EU231">
        <v>74.2</v>
      </c>
      <c r="EV231">
        <v>33.6</v>
      </c>
      <c r="EW231">
        <v>38.295900000000003</v>
      </c>
      <c r="EX231">
        <v>57.232900000000001</v>
      </c>
      <c r="EY231">
        <v>-4.6073700000000004</v>
      </c>
      <c r="EZ231">
        <v>2</v>
      </c>
      <c r="FA231">
        <v>0.68579000000000001</v>
      </c>
      <c r="FB231">
        <v>0.81022899999999998</v>
      </c>
      <c r="FC231">
        <v>20.270499999999998</v>
      </c>
      <c r="FD231">
        <v>5.2181899999999999</v>
      </c>
      <c r="FE231">
        <v>12.0099</v>
      </c>
      <c r="FF231">
        <v>4.9862500000000001</v>
      </c>
      <c r="FG231">
        <v>3.2844799999999998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1.86225</v>
      </c>
      <c r="FN231">
        <v>1.8643099999999999</v>
      </c>
      <c r="FO231">
        <v>1.8603499999999999</v>
      </c>
      <c r="FP231">
        <v>1.8611</v>
      </c>
      <c r="FQ231">
        <v>1.8602000000000001</v>
      </c>
      <c r="FR231">
        <v>1.8619300000000001</v>
      </c>
      <c r="FS231">
        <v>1.8585199999999999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-8.1999999999999993</v>
      </c>
      <c r="GH231">
        <v>0.26479999999999998</v>
      </c>
      <c r="GI231">
        <v>-4.4239819368145623</v>
      </c>
      <c r="GJ231">
        <v>-4.7384624312344064E-3</v>
      </c>
      <c r="GK231">
        <v>2.0540812038047919E-6</v>
      </c>
      <c r="GL231">
        <v>-4.204614941727041E-10</v>
      </c>
      <c r="GM231">
        <v>0.26473705503428657</v>
      </c>
      <c r="GN231">
        <v>0</v>
      </c>
      <c r="GO231">
        <v>0</v>
      </c>
      <c r="GP231">
        <v>0</v>
      </c>
      <c r="GQ231">
        <v>6</v>
      </c>
      <c r="GR231">
        <v>2075</v>
      </c>
      <c r="GS231">
        <v>4</v>
      </c>
      <c r="GT231">
        <v>32</v>
      </c>
      <c r="GU231">
        <v>204.6</v>
      </c>
      <c r="GV231">
        <v>204.5</v>
      </c>
      <c r="GW231">
        <v>3.6999499999999999</v>
      </c>
      <c r="GX231">
        <v>2.50854</v>
      </c>
      <c r="GY231">
        <v>2.04834</v>
      </c>
      <c r="GZ231">
        <v>2.6171899999999999</v>
      </c>
      <c r="HA231">
        <v>2.1972700000000001</v>
      </c>
      <c r="HB231">
        <v>2.34253</v>
      </c>
      <c r="HC231">
        <v>38.845700000000001</v>
      </c>
      <c r="HD231">
        <v>13.3528</v>
      </c>
      <c r="HE231">
        <v>18</v>
      </c>
      <c r="HF231">
        <v>419.72300000000001</v>
      </c>
      <c r="HG231">
        <v>755.80499999999995</v>
      </c>
      <c r="HH231">
        <v>30.995100000000001</v>
      </c>
      <c r="HI231">
        <v>35.843000000000004</v>
      </c>
      <c r="HJ231">
        <v>29.999300000000002</v>
      </c>
      <c r="HK231">
        <v>35.824399999999997</v>
      </c>
      <c r="HL231">
        <v>35.827199999999998</v>
      </c>
      <c r="HM231">
        <v>74.006399999999999</v>
      </c>
      <c r="HN231">
        <v>3.7003300000000001</v>
      </c>
      <c r="HO231">
        <v>100</v>
      </c>
      <c r="HP231">
        <v>31</v>
      </c>
      <c r="HQ231">
        <v>1444.63</v>
      </c>
      <c r="HR231">
        <v>35.137099999999997</v>
      </c>
      <c r="HS231">
        <v>98.397800000000004</v>
      </c>
      <c r="HT231">
        <v>97.082899999999995</v>
      </c>
    </row>
    <row r="232" spans="1:228" x14ac:dyDescent="0.2">
      <c r="A232">
        <v>217</v>
      </c>
      <c r="B232">
        <v>1678299905.5999999</v>
      </c>
      <c r="C232">
        <v>862.59999990463257</v>
      </c>
      <c r="D232" t="s">
        <v>793</v>
      </c>
      <c r="E232" t="s">
        <v>794</v>
      </c>
      <c r="F232">
        <v>4</v>
      </c>
      <c r="G232">
        <v>1678299903.5999999</v>
      </c>
      <c r="H232">
        <f t="shared" si="102"/>
        <v>7.712078289000662E-4</v>
      </c>
      <c r="I232">
        <f t="shared" si="103"/>
        <v>0.77120782890006623</v>
      </c>
      <c r="J232">
        <f t="shared" si="104"/>
        <v>20.49846268580297</v>
      </c>
      <c r="K232">
        <f t="shared" si="105"/>
        <v>1405.15</v>
      </c>
      <c r="L232">
        <f t="shared" si="106"/>
        <v>731.62400582031796</v>
      </c>
      <c r="M232">
        <f t="shared" si="107"/>
        <v>74.134032348358176</v>
      </c>
      <c r="N232">
        <f t="shared" si="108"/>
        <v>142.38110658697934</v>
      </c>
      <c r="O232">
        <f t="shared" si="109"/>
        <v>5.1097338825465556E-2</v>
      </c>
      <c r="P232">
        <f t="shared" si="110"/>
        <v>2.766570670848461</v>
      </c>
      <c r="Q232">
        <f t="shared" si="111"/>
        <v>5.0578779305111357E-2</v>
      </c>
      <c r="R232">
        <f t="shared" si="112"/>
        <v>3.1657888917430571E-2</v>
      </c>
      <c r="S232">
        <f t="shared" si="113"/>
        <v>226.11245571977676</v>
      </c>
      <c r="T232">
        <f t="shared" si="114"/>
        <v>34.709991511860331</v>
      </c>
      <c r="U232">
        <f t="shared" si="115"/>
        <v>33.438342857142857</v>
      </c>
      <c r="V232">
        <f t="shared" si="116"/>
        <v>5.1778800018619853</v>
      </c>
      <c r="W232">
        <f t="shared" si="117"/>
        <v>71.13865497885476</v>
      </c>
      <c r="X232">
        <f t="shared" si="118"/>
        <v>3.7005524229623803</v>
      </c>
      <c r="Y232">
        <f t="shared" si="119"/>
        <v>5.2018869685719125</v>
      </c>
      <c r="Z232">
        <f t="shared" si="120"/>
        <v>1.477327578899605</v>
      </c>
      <c r="AA232">
        <f t="shared" si="121"/>
        <v>-34.010265254492921</v>
      </c>
      <c r="AB232">
        <f t="shared" si="122"/>
        <v>12.322032905045996</v>
      </c>
      <c r="AC232">
        <f t="shared" si="123"/>
        <v>1.0248415871746861</v>
      </c>
      <c r="AD232">
        <f t="shared" si="124"/>
        <v>205.4490649575045</v>
      </c>
      <c r="AE232">
        <f t="shared" si="125"/>
        <v>30.987099230039117</v>
      </c>
      <c r="AF232">
        <f t="shared" si="126"/>
        <v>0.87297376673544558</v>
      </c>
      <c r="AG232">
        <f t="shared" si="127"/>
        <v>20.49846268580297</v>
      </c>
      <c r="AH232">
        <v>1486.979777989922</v>
      </c>
      <c r="AI232">
        <v>1460.9643636363639</v>
      </c>
      <c r="AJ232">
        <v>1.7151441497451629</v>
      </c>
      <c r="AK232">
        <v>61.006110821722046</v>
      </c>
      <c r="AL232">
        <f t="shared" si="128"/>
        <v>0.77120782890006623</v>
      </c>
      <c r="AM232">
        <v>35.744722295454537</v>
      </c>
      <c r="AN232">
        <v>36.500327272727247</v>
      </c>
      <c r="AO232">
        <v>-1.107506493506492E-2</v>
      </c>
      <c r="AP232">
        <v>102.99</v>
      </c>
      <c r="AQ232">
        <v>225</v>
      </c>
      <c r="AR232">
        <v>35</v>
      </c>
      <c r="AS232">
        <f t="shared" si="129"/>
        <v>1</v>
      </c>
      <c r="AT232">
        <f t="shared" si="130"/>
        <v>0</v>
      </c>
      <c r="AU232">
        <f t="shared" si="131"/>
        <v>47227.773352549542</v>
      </c>
      <c r="AV232">
        <f t="shared" si="132"/>
        <v>1199.977142857143</v>
      </c>
      <c r="AW232">
        <f t="shared" si="133"/>
        <v>1025.9062423418534</v>
      </c>
      <c r="AX232">
        <f t="shared" si="134"/>
        <v>0.85493815315446153</v>
      </c>
      <c r="AY232">
        <f t="shared" si="135"/>
        <v>0.18843063558811085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1678299903.5999999</v>
      </c>
      <c r="BF232">
        <v>1405.15</v>
      </c>
      <c r="BG232">
        <v>1434.8871428571431</v>
      </c>
      <c r="BH232">
        <v>36.520514285714292</v>
      </c>
      <c r="BI232">
        <v>35.744085714285717</v>
      </c>
      <c r="BJ232">
        <v>1413.3557142857139</v>
      </c>
      <c r="BK232">
        <v>36.255800000000001</v>
      </c>
      <c r="BL232">
        <v>649.97014285714272</v>
      </c>
      <c r="BM232">
        <v>101.2281428571429</v>
      </c>
      <c r="BN232">
        <v>9.9905099999999983E-2</v>
      </c>
      <c r="BO232">
        <v>33.520957142857142</v>
      </c>
      <c r="BP232">
        <v>33.438342857142857</v>
      </c>
      <c r="BQ232">
        <v>999.89999999999986</v>
      </c>
      <c r="BR232">
        <v>0</v>
      </c>
      <c r="BS232">
        <v>0</v>
      </c>
      <c r="BT232">
        <v>8988.2157142857141</v>
      </c>
      <c r="BU232">
        <v>0</v>
      </c>
      <c r="BV232">
        <v>400.81942857142849</v>
      </c>
      <c r="BW232">
        <v>-29.737157142857139</v>
      </c>
      <c r="BX232">
        <v>1458.4114285714279</v>
      </c>
      <c r="BY232">
        <v>1488.0742857142859</v>
      </c>
      <c r="BZ232">
        <v>0.77641828571428573</v>
      </c>
      <c r="CA232">
        <v>1434.8871428571431</v>
      </c>
      <c r="CB232">
        <v>35.744085714285717</v>
      </c>
      <c r="CC232">
        <v>3.6969085714285721</v>
      </c>
      <c r="CD232">
        <v>3.6183157142857141</v>
      </c>
      <c r="CE232">
        <v>27.55225714285714</v>
      </c>
      <c r="CF232">
        <v>27.185357142857139</v>
      </c>
      <c r="CG232">
        <v>1199.977142857143</v>
      </c>
      <c r="CH232">
        <v>0.49997842857142849</v>
      </c>
      <c r="CI232">
        <v>0.50002142857142862</v>
      </c>
      <c r="CJ232">
        <v>0</v>
      </c>
      <c r="CK232">
        <v>870.56728571428573</v>
      </c>
      <c r="CL232">
        <v>4.9990899999999998</v>
      </c>
      <c r="CM232">
        <v>9097.48</v>
      </c>
      <c r="CN232">
        <v>9557.612857142858</v>
      </c>
      <c r="CO232">
        <v>45.375</v>
      </c>
      <c r="CP232">
        <v>47</v>
      </c>
      <c r="CQ232">
        <v>46.186999999999998</v>
      </c>
      <c r="CR232">
        <v>46.125</v>
      </c>
      <c r="CS232">
        <v>46.561999999999998</v>
      </c>
      <c r="CT232">
        <v>597.46428571428567</v>
      </c>
      <c r="CU232">
        <v>597.51571428571424</v>
      </c>
      <c r="CV232">
        <v>0</v>
      </c>
      <c r="CW232">
        <v>1678299905.9000001</v>
      </c>
      <c r="CX232">
        <v>0</v>
      </c>
      <c r="CY232">
        <v>1678287632.5</v>
      </c>
      <c r="CZ232" t="s">
        <v>356</v>
      </c>
      <c r="DA232">
        <v>1678287627</v>
      </c>
      <c r="DB232">
        <v>1678287632.5</v>
      </c>
      <c r="DC232">
        <v>15</v>
      </c>
      <c r="DD232">
        <v>2.5999999999999999E-2</v>
      </c>
      <c r="DE232">
        <v>3.3000000000000002E-2</v>
      </c>
      <c r="DF232">
        <v>-6.1950000000000003</v>
      </c>
      <c r="DG232">
        <v>0.26400000000000001</v>
      </c>
      <c r="DH232">
        <v>415</v>
      </c>
      <c r="DI232">
        <v>32</v>
      </c>
      <c r="DJ232">
        <v>0.71</v>
      </c>
      <c r="DK232">
        <v>0.35</v>
      </c>
      <c r="DL232">
        <v>-29.52067073170732</v>
      </c>
      <c r="DM232">
        <v>-1.654141463414649</v>
      </c>
      <c r="DN232">
        <v>0.21263519342956999</v>
      </c>
      <c r="DO232">
        <v>0</v>
      </c>
      <c r="DP232">
        <v>0.6602009024390243</v>
      </c>
      <c r="DQ232">
        <v>-3.3429282229966301E-2</v>
      </c>
      <c r="DR232">
        <v>9.9758539219507392E-2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3.2939799999999999</v>
      </c>
      <c r="EB232">
        <v>2.6249500000000001</v>
      </c>
      <c r="EC232">
        <v>0.23062099999999999</v>
      </c>
      <c r="ED232">
        <v>0.23120199999999999</v>
      </c>
      <c r="EE232">
        <v>0.14518900000000001</v>
      </c>
      <c r="EF232">
        <v>0.14172100000000001</v>
      </c>
      <c r="EG232">
        <v>23065.8</v>
      </c>
      <c r="EH232">
        <v>23366</v>
      </c>
      <c r="EI232">
        <v>27915.9</v>
      </c>
      <c r="EJ232">
        <v>29283.3</v>
      </c>
      <c r="EK232">
        <v>32856.800000000003</v>
      </c>
      <c r="EL232">
        <v>34910</v>
      </c>
      <c r="EM232">
        <v>39425.5</v>
      </c>
      <c r="EN232">
        <v>41873.300000000003</v>
      </c>
      <c r="EO232">
        <v>1.78285</v>
      </c>
      <c r="EP232">
        <v>2.1581199999999998</v>
      </c>
      <c r="EQ232">
        <v>0.115409</v>
      </c>
      <c r="ER232">
        <v>0</v>
      </c>
      <c r="ES232">
        <v>31.548300000000001</v>
      </c>
      <c r="ET232">
        <v>999.9</v>
      </c>
      <c r="EU232">
        <v>74.3</v>
      </c>
      <c r="EV232">
        <v>33.6</v>
      </c>
      <c r="EW232">
        <v>38.349400000000003</v>
      </c>
      <c r="EX232">
        <v>57.352899999999998</v>
      </c>
      <c r="EY232">
        <v>-4.5713100000000004</v>
      </c>
      <c r="EZ232">
        <v>2</v>
      </c>
      <c r="FA232">
        <v>0.68498499999999996</v>
      </c>
      <c r="FB232">
        <v>0.78917499999999996</v>
      </c>
      <c r="FC232">
        <v>20.270800000000001</v>
      </c>
      <c r="FD232">
        <v>5.2190899999999996</v>
      </c>
      <c r="FE232">
        <v>12.0099</v>
      </c>
      <c r="FF232">
        <v>4.9862500000000001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1.86585</v>
      </c>
      <c r="FM232">
        <v>1.86226</v>
      </c>
      <c r="FN232">
        <v>1.86432</v>
      </c>
      <c r="FO232">
        <v>1.8603499999999999</v>
      </c>
      <c r="FP232">
        <v>1.86111</v>
      </c>
      <c r="FQ232">
        <v>1.8602099999999999</v>
      </c>
      <c r="FR232">
        <v>1.86195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-8.2100000000000009</v>
      </c>
      <c r="GH232">
        <v>0.26479999999999998</v>
      </c>
      <c r="GI232">
        <v>-4.4239819368145623</v>
      </c>
      <c r="GJ232">
        <v>-4.7384624312344064E-3</v>
      </c>
      <c r="GK232">
        <v>2.0540812038047919E-6</v>
      </c>
      <c r="GL232">
        <v>-4.204614941727041E-10</v>
      </c>
      <c r="GM232">
        <v>0.26473705503428657</v>
      </c>
      <c r="GN232">
        <v>0</v>
      </c>
      <c r="GO232">
        <v>0</v>
      </c>
      <c r="GP232">
        <v>0</v>
      </c>
      <c r="GQ232">
        <v>6</v>
      </c>
      <c r="GR232">
        <v>2075</v>
      </c>
      <c r="GS232">
        <v>4</v>
      </c>
      <c r="GT232">
        <v>32</v>
      </c>
      <c r="GU232">
        <v>204.6</v>
      </c>
      <c r="GV232">
        <v>204.6</v>
      </c>
      <c r="GW232">
        <v>3.7145999999999999</v>
      </c>
      <c r="GX232">
        <v>2.5061</v>
      </c>
      <c r="GY232">
        <v>2.04834</v>
      </c>
      <c r="GZ232">
        <v>2.6171899999999999</v>
      </c>
      <c r="HA232">
        <v>2.1972700000000001</v>
      </c>
      <c r="HB232">
        <v>2.32056</v>
      </c>
      <c r="HC232">
        <v>38.845700000000001</v>
      </c>
      <c r="HD232">
        <v>13.3352</v>
      </c>
      <c r="HE232">
        <v>18</v>
      </c>
      <c r="HF232">
        <v>419.625</v>
      </c>
      <c r="HG232">
        <v>755.65200000000004</v>
      </c>
      <c r="HH232">
        <v>30.994599999999998</v>
      </c>
      <c r="HI232">
        <v>35.833399999999997</v>
      </c>
      <c r="HJ232">
        <v>29.999199999999998</v>
      </c>
      <c r="HK232">
        <v>35.817799999999998</v>
      </c>
      <c r="HL232">
        <v>35.820599999999999</v>
      </c>
      <c r="HM232">
        <v>74.2761</v>
      </c>
      <c r="HN232">
        <v>4.6579100000000002</v>
      </c>
      <c r="HO232">
        <v>100</v>
      </c>
      <c r="HP232">
        <v>31</v>
      </c>
      <c r="HQ232">
        <v>1451.35</v>
      </c>
      <c r="HR232">
        <v>35.058199999999999</v>
      </c>
      <c r="HS232">
        <v>98.398600000000002</v>
      </c>
      <c r="HT232">
        <v>97.084199999999996</v>
      </c>
    </row>
    <row r="233" spans="1:228" x14ac:dyDescent="0.2">
      <c r="A233">
        <v>218</v>
      </c>
      <c r="B233">
        <v>1678299909.5999999</v>
      </c>
      <c r="C233">
        <v>866.59999990463257</v>
      </c>
      <c r="D233" t="s">
        <v>795</v>
      </c>
      <c r="E233" t="s">
        <v>796</v>
      </c>
      <c r="F233">
        <v>4</v>
      </c>
      <c r="G233">
        <v>1678299907.2874999</v>
      </c>
      <c r="H233">
        <f t="shared" si="102"/>
        <v>8.4046802419160448E-4</v>
      </c>
      <c r="I233">
        <f t="shared" si="103"/>
        <v>0.84046802419160449</v>
      </c>
      <c r="J233">
        <f t="shared" si="104"/>
        <v>20.594484273506175</v>
      </c>
      <c r="K233">
        <f t="shared" si="105"/>
        <v>1411.2437500000001</v>
      </c>
      <c r="L233">
        <f t="shared" si="106"/>
        <v>789.48474604812179</v>
      </c>
      <c r="M233">
        <f t="shared" si="107"/>
        <v>79.997947000247009</v>
      </c>
      <c r="N233">
        <f t="shared" si="108"/>
        <v>143.00035976888705</v>
      </c>
      <c r="O233">
        <f t="shared" si="109"/>
        <v>5.5908555358794861E-2</v>
      </c>
      <c r="P233">
        <f t="shared" si="110"/>
        <v>2.7663740753059214</v>
      </c>
      <c r="Q233">
        <f t="shared" si="111"/>
        <v>5.528834127106743E-2</v>
      </c>
      <c r="R233">
        <f t="shared" si="112"/>
        <v>3.4610363665275604E-2</v>
      </c>
      <c r="S233">
        <f t="shared" si="113"/>
        <v>226.10633319726887</v>
      </c>
      <c r="T233">
        <f t="shared" si="114"/>
        <v>34.656748171819466</v>
      </c>
      <c r="U233">
        <f t="shared" si="115"/>
        <v>33.404112499999997</v>
      </c>
      <c r="V233">
        <f t="shared" si="116"/>
        <v>5.1679612431661734</v>
      </c>
      <c r="W233">
        <f t="shared" si="117"/>
        <v>71.168185610880684</v>
      </c>
      <c r="X233">
        <f t="shared" si="118"/>
        <v>3.6949645349649809</v>
      </c>
      <c r="Y233">
        <f t="shared" si="119"/>
        <v>5.1918768242421924</v>
      </c>
      <c r="Z233">
        <f t="shared" si="120"/>
        <v>1.4729967082011926</v>
      </c>
      <c r="AA233">
        <f t="shared" si="121"/>
        <v>-37.06463986684976</v>
      </c>
      <c r="AB233">
        <f t="shared" si="122"/>
        <v>12.294791332255103</v>
      </c>
      <c r="AC233">
        <f t="shared" si="123"/>
        <v>1.0223050343159044</v>
      </c>
      <c r="AD233">
        <f t="shared" si="124"/>
        <v>202.35878969699013</v>
      </c>
      <c r="AE233">
        <f t="shared" si="125"/>
        <v>31.068958734968135</v>
      </c>
      <c r="AF233">
        <f t="shared" si="126"/>
        <v>0.98947766039014751</v>
      </c>
      <c r="AG233">
        <f t="shared" si="127"/>
        <v>20.594484273506175</v>
      </c>
      <c r="AH233">
        <v>1493.766824254378</v>
      </c>
      <c r="AI233">
        <v>1467.7319393939399</v>
      </c>
      <c r="AJ233">
        <v>1.6947609923366771</v>
      </c>
      <c r="AK233">
        <v>61.006110821722046</v>
      </c>
      <c r="AL233">
        <f t="shared" si="128"/>
        <v>0.84046802419160449</v>
      </c>
      <c r="AM233">
        <v>35.563386151515147</v>
      </c>
      <c r="AN233">
        <v>36.427266060606051</v>
      </c>
      <c r="AO233">
        <v>-1.8451316017319051E-2</v>
      </c>
      <c r="AP233">
        <v>102.99</v>
      </c>
      <c r="AQ233">
        <v>228</v>
      </c>
      <c r="AR233">
        <v>35</v>
      </c>
      <c r="AS233">
        <f t="shared" si="129"/>
        <v>1</v>
      </c>
      <c r="AT233">
        <f t="shared" si="130"/>
        <v>0</v>
      </c>
      <c r="AU233">
        <f t="shared" si="131"/>
        <v>47227.686535339119</v>
      </c>
      <c r="AV233">
        <f t="shared" si="132"/>
        <v>1199.93875</v>
      </c>
      <c r="AW233">
        <f t="shared" si="133"/>
        <v>1025.8739949208648</v>
      </c>
      <c r="AX233">
        <f t="shared" si="134"/>
        <v>0.85493863326012665</v>
      </c>
      <c r="AY233">
        <f t="shared" si="135"/>
        <v>0.18843156219204427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1678299907.2874999</v>
      </c>
      <c r="BF233">
        <v>1411.2437500000001</v>
      </c>
      <c r="BG233">
        <v>1441.22</v>
      </c>
      <c r="BH233">
        <v>36.464912499999997</v>
      </c>
      <c r="BI233">
        <v>35.584612500000013</v>
      </c>
      <c r="BJ233">
        <v>1419.45875</v>
      </c>
      <c r="BK233">
        <v>36.200162499999998</v>
      </c>
      <c r="BL233">
        <v>649.82150000000001</v>
      </c>
      <c r="BM233">
        <v>101.22975</v>
      </c>
      <c r="BN233">
        <v>9.9563075000000001E-2</v>
      </c>
      <c r="BO233">
        <v>33.486550000000001</v>
      </c>
      <c r="BP233">
        <v>33.404112499999997</v>
      </c>
      <c r="BQ233">
        <v>999.9</v>
      </c>
      <c r="BR233">
        <v>0</v>
      </c>
      <c r="BS233">
        <v>0</v>
      </c>
      <c r="BT233">
        <v>8987.0300000000007</v>
      </c>
      <c r="BU233">
        <v>0</v>
      </c>
      <c r="BV233">
        <v>396.16837500000003</v>
      </c>
      <c r="BW233">
        <v>-29.974299999999999</v>
      </c>
      <c r="BX233">
        <v>1464.6524999999999</v>
      </c>
      <c r="BY233">
        <v>1494.395</v>
      </c>
      <c r="BZ233">
        <v>0.88031725000000005</v>
      </c>
      <c r="CA233">
        <v>1441.22</v>
      </c>
      <c r="CB233">
        <v>35.584612500000013</v>
      </c>
      <c r="CC233">
        <v>3.6913374999999999</v>
      </c>
      <c r="CD233">
        <v>3.6022237499999998</v>
      </c>
      <c r="CE233">
        <v>27.526475000000001</v>
      </c>
      <c r="CF233">
        <v>27.109375</v>
      </c>
      <c r="CG233">
        <v>1199.93875</v>
      </c>
      <c r="CH233">
        <v>0.49996149999999989</v>
      </c>
      <c r="CI233">
        <v>0.50003850000000005</v>
      </c>
      <c r="CJ233">
        <v>0</v>
      </c>
      <c r="CK233">
        <v>871.03087499999992</v>
      </c>
      <c r="CL233">
        <v>4.9990899999999998</v>
      </c>
      <c r="CM233">
        <v>9099.8237499999996</v>
      </c>
      <c r="CN233">
        <v>9557.2425000000003</v>
      </c>
      <c r="CO233">
        <v>45.367125000000001</v>
      </c>
      <c r="CP233">
        <v>47</v>
      </c>
      <c r="CQ233">
        <v>46.186999999999998</v>
      </c>
      <c r="CR233">
        <v>46.069875000000003</v>
      </c>
      <c r="CS233">
        <v>46.523249999999997</v>
      </c>
      <c r="CT233">
        <v>597.42499999999995</v>
      </c>
      <c r="CU233">
        <v>597.51499999999999</v>
      </c>
      <c r="CV233">
        <v>0</v>
      </c>
      <c r="CW233">
        <v>1678299910.0999999</v>
      </c>
      <c r="CX233">
        <v>0</v>
      </c>
      <c r="CY233">
        <v>1678287632.5</v>
      </c>
      <c r="CZ233" t="s">
        <v>356</v>
      </c>
      <c r="DA233">
        <v>1678287627</v>
      </c>
      <c r="DB233">
        <v>1678287632.5</v>
      </c>
      <c r="DC233">
        <v>15</v>
      </c>
      <c r="DD233">
        <v>2.5999999999999999E-2</v>
      </c>
      <c r="DE233">
        <v>3.3000000000000002E-2</v>
      </c>
      <c r="DF233">
        <v>-6.1950000000000003</v>
      </c>
      <c r="DG233">
        <v>0.26400000000000001</v>
      </c>
      <c r="DH233">
        <v>415</v>
      </c>
      <c r="DI233">
        <v>32</v>
      </c>
      <c r="DJ233">
        <v>0.71</v>
      </c>
      <c r="DK233">
        <v>0.35</v>
      </c>
      <c r="DL233">
        <v>-29.632755</v>
      </c>
      <c r="DM233">
        <v>-1.825037898686636</v>
      </c>
      <c r="DN233">
        <v>0.22944115362114131</v>
      </c>
      <c r="DO233">
        <v>0</v>
      </c>
      <c r="DP233">
        <v>0.68271827499999993</v>
      </c>
      <c r="DQ233">
        <v>0.78416275046904382</v>
      </c>
      <c r="DR233">
        <v>0.12803902237130441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375</v>
      </c>
      <c r="EA233">
        <v>3.2937099999999999</v>
      </c>
      <c r="EB233">
        <v>2.62459</v>
      </c>
      <c r="EC233">
        <v>0.23127500000000001</v>
      </c>
      <c r="ED233">
        <v>0.231875</v>
      </c>
      <c r="EE233">
        <v>0.14497599999999999</v>
      </c>
      <c r="EF233">
        <v>0.14129800000000001</v>
      </c>
      <c r="EG233">
        <v>23046.5</v>
      </c>
      <c r="EH233">
        <v>23345.9</v>
      </c>
      <c r="EI233">
        <v>27916.400000000001</v>
      </c>
      <c r="EJ233">
        <v>29283.8</v>
      </c>
      <c r="EK233">
        <v>32865.699999999997</v>
      </c>
      <c r="EL233">
        <v>34927.5</v>
      </c>
      <c r="EM233">
        <v>39426.400000000001</v>
      </c>
      <c r="EN233">
        <v>41873.599999999999</v>
      </c>
      <c r="EO233">
        <v>1.77772</v>
      </c>
      <c r="EP233">
        <v>2.15842</v>
      </c>
      <c r="EQ233">
        <v>0.114575</v>
      </c>
      <c r="ER233">
        <v>0</v>
      </c>
      <c r="ES233">
        <v>31.529800000000002</v>
      </c>
      <c r="ET233">
        <v>999.9</v>
      </c>
      <c r="EU233">
        <v>74.3</v>
      </c>
      <c r="EV233">
        <v>33.6</v>
      </c>
      <c r="EW233">
        <v>38.350900000000003</v>
      </c>
      <c r="EX233">
        <v>57.322899999999997</v>
      </c>
      <c r="EY233">
        <v>-4.4351000000000003</v>
      </c>
      <c r="EZ233">
        <v>2</v>
      </c>
      <c r="FA233">
        <v>0.68417700000000004</v>
      </c>
      <c r="FB233">
        <v>0.77151099999999995</v>
      </c>
      <c r="FC233">
        <v>20.270199999999999</v>
      </c>
      <c r="FD233">
        <v>5.2142900000000001</v>
      </c>
      <c r="FE233">
        <v>12.0099</v>
      </c>
      <c r="FF233">
        <v>4.9847999999999999</v>
      </c>
      <c r="FG233">
        <v>3.2839499999999999</v>
      </c>
      <c r="FH233">
        <v>9999</v>
      </c>
      <c r="FI233">
        <v>9999</v>
      </c>
      <c r="FJ233">
        <v>9999</v>
      </c>
      <c r="FK233">
        <v>999.9</v>
      </c>
      <c r="FL233">
        <v>1.8658699999999999</v>
      </c>
      <c r="FM233">
        <v>1.86226</v>
      </c>
      <c r="FN233">
        <v>1.86432</v>
      </c>
      <c r="FO233">
        <v>1.8603499999999999</v>
      </c>
      <c r="FP233">
        <v>1.86111</v>
      </c>
      <c r="FQ233">
        <v>1.8602099999999999</v>
      </c>
      <c r="FR233">
        <v>1.8619399999999999</v>
      </c>
      <c r="FS233">
        <v>1.8585199999999999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-8.2200000000000006</v>
      </c>
      <c r="GH233">
        <v>0.26469999999999999</v>
      </c>
      <c r="GI233">
        <v>-4.4239819368145623</v>
      </c>
      <c r="GJ233">
        <v>-4.7384624312344064E-3</v>
      </c>
      <c r="GK233">
        <v>2.0540812038047919E-6</v>
      </c>
      <c r="GL233">
        <v>-4.204614941727041E-10</v>
      </c>
      <c r="GM233">
        <v>0.26473705503428657</v>
      </c>
      <c r="GN233">
        <v>0</v>
      </c>
      <c r="GO233">
        <v>0</v>
      </c>
      <c r="GP233">
        <v>0</v>
      </c>
      <c r="GQ233">
        <v>6</v>
      </c>
      <c r="GR233">
        <v>2075</v>
      </c>
      <c r="GS233">
        <v>4</v>
      </c>
      <c r="GT233">
        <v>32</v>
      </c>
      <c r="GU233">
        <v>204.7</v>
      </c>
      <c r="GV233">
        <v>204.6</v>
      </c>
      <c r="GW233">
        <v>3.72681</v>
      </c>
      <c r="GX233">
        <v>2.49756</v>
      </c>
      <c r="GY233">
        <v>2.04834</v>
      </c>
      <c r="GZ233">
        <v>2.6171899999999999</v>
      </c>
      <c r="HA233">
        <v>2.1972700000000001</v>
      </c>
      <c r="HB233">
        <v>2.33521</v>
      </c>
      <c r="HC233">
        <v>38.845700000000001</v>
      </c>
      <c r="HD233">
        <v>13.361499999999999</v>
      </c>
      <c r="HE233">
        <v>18</v>
      </c>
      <c r="HF233">
        <v>416.65899999999999</v>
      </c>
      <c r="HG233">
        <v>755.86500000000001</v>
      </c>
      <c r="HH233">
        <v>30.994900000000001</v>
      </c>
      <c r="HI233">
        <v>35.823300000000003</v>
      </c>
      <c r="HJ233">
        <v>29.999199999999998</v>
      </c>
      <c r="HK233">
        <v>35.811</v>
      </c>
      <c r="HL233">
        <v>35.813899999999997</v>
      </c>
      <c r="HM233">
        <v>74.542100000000005</v>
      </c>
      <c r="HN233">
        <v>6.2677300000000002</v>
      </c>
      <c r="HO233">
        <v>100</v>
      </c>
      <c r="HP233">
        <v>31</v>
      </c>
      <c r="HQ233">
        <v>1458.06</v>
      </c>
      <c r="HR233">
        <v>34.7836</v>
      </c>
      <c r="HS233">
        <v>98.400599999999997</v>
      </c>
      <c r="HT233">
        <v>97.0852</v>
      </c>
    </row>
    <row r="234" spans="1:228" x14ac:dyDescent="0.2">
      <c r="A234">
        <v>219</v>
      </c>
      <c r="B234">
        <v>1678299913.5999999</v>
      </c>
      <c r="C234">
        <v>870.59999990463257</v>
      </c>
      <c r="D234" t="s">
        <v>797</v>
      </c>
      <c r="E234" t="s">
        <v>798</v>
      </c>
      <c r="F234">
        <v>4</v>
      </c>
      <c r="G234">
        <v>1678299911.5999999</v>
      </c>
      <c r="H234">
        <f t="shared" si="102"/>
        <v>8.156842554410945E-4</v>
      </c>
      <c r="I234">
        <f t="shared" si="103"/>
        <v>0.81568425544109446</v>
      </c>
      <c r="J234">
        <f t="shared" si="104"/>
        <v>20.645291203919083</v>
      </c>
      <c r="K234">
        <f t="shared" si="105"/>
        <v>1418.458571428572</v>
      </c>
      <c r="L234">
        <f t="shared" si="106"/>
        <v>777.56610003511992</v>
      </c>
      <c r="M234">
        <f t="shared" si="107"/>
        <v>78.790799353806122</v>
      </c>
      <c r="N234">
        <f t="shared" si="108"/>
        <v>143.7324552704487</v>
      </c>
      <c r="O234">
        <f t="shared" si="109"/>
        <v>5.4279621751660775E-2</v>
      </c>
      <c r="P234">
        <f t="shared" si="110"/>
        <v>2.7623090130207033</v>
      </c>
      <c r="Q234">
        <f t="shared" si="111"/>
        <v>5.3693967396645365E-2</v>
      </c>
      <c r="R234">
        <f t="shared" si="112"/>
        <v>3.3610821689979579E-2</v>
      </c>
      <c r="S234">
        <f t="shared" si="113"/>
        <v>226.11815233471893</v>
      </c>
      <c r="T234">
        <f t="shared" si="114"/>
        <v>34.640557771405653</v>
      </c>
      <c r="U234">
        <f t="shared" si="115"/>
        <v>33.368985714285706</v>
      </c>
      <c r="V234">
        <f t="shared" si="116"/>
        <v>5.1577999180582292</v>
      </c>
      <c r="W234">
        <f t="shared" si="117"/>
        <v>71.086463585540699</v>
      </c>
      <c r="X234">
        <f t="shared" si="118"/>
        <v>3.685631004380745</v>
      </c>
      <c r="Y234">
        <f t="shared" si="119"/>
        <v>5.1847156525738587</v>
      </c>
      <c r="Z234">
        <f t="shared" si="120"/>
        <v>1.4721689136774843</v>
      </c>
      <c r="AA234">
        <f t="shared" si="121"/>
        <v>-35.971675664952265</v>
      </c>
      <c r="AB234">
        <f t="shared" si="122"/>
        <v>13.836944417556289</v>
      </c>
      <c r="AC234">
        <f t="shared" si="123"/>
        <v>1.1518902480686717</v>
      </c>
      <c r="AD234">
        <f t="shared" si="124"/>
        <v>205.13531133539161</v>
      </c>
      <c r="AE234">
        <f t="shared" si="125"/>
        <v>31.032463481166392</v>
      </c>
      <c r="AF234">
        <f t="shared" si="126"/>
        <v>1.0083124517913391</v>
      </c>
      <c r="AG234">
        <f t="shared" si="127"/>
        <v>20.645291203919083</v>
      </c>
      <c r="AH234">
        <v>1500.5647233107679</v>
      </c>
      <c r="AI234">
        <v>1474.516666666666</v>
      </c>
      <c r="AJ234">
        <v>1.68692515693821</v>
      </c>
      <c r="AK234">
        <v>61.006110821722046</v>
      </c>
      <c r="AL234">
        <f t="shared" si="128"/>
        <v>0.81568425544109446</v>
      </c>
      <c r="AM234">
        <v>35.484267266233758</v>
      </c>
      <c r="AN234">
        <v>36.342687272727247</v>
      </c>
      <c r="AO234">
        <v>-2.109944588744923E-2</v>
      </c>
      <c r="AP234">
        <v>102.99</v>
      </c>
      <c r="AQ234">
        <v>228</v>
      </c>
      <c r="AR234">
        <v>35</v>
      </c>
      <c r="AS234">
        <f t="shared" si="129"/>
        <v>1</v>
      </c>
      <c r="AT234">
        <f t="shared" si="130"/>
        <v>0</v>
      </c>
      <c r="AU234">
        <f t="shared" si="131"/>
        <v>47119.868425231107</v>
      </c>
      <c r="AV234">
        <f t="shared" si="132"/>
        <v>1200.004285714286</v>
      </c>
      <c r="AW234">
        <f t="shared" si="133"/>
        <v>1025.9297493962276</v>
      </c>
      <c r="AX234">
        <f t="shared" si="134"/>
        <v>0.85493840447874492</v>
      </c>
      <c r="AY234">
        <f t="shared" si="135"/>
        <v>0.18843112064397771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1678299911.5999999</v>
      </c>
      <c r="BF234">
        <v>1418.458571428572</v>
      </c>
      <c r="BG234">
        <v>1448.4271428571431</v>
      </c>
      <c r="BH234">
        <v>36.372542857142861</v>
      </c>
      <c r="BI234">
        <v>35.475557142857149</v>
      </c>
      <c r="BJ234">
        <v>1426.68</v>
      </c>
      <c r="BK234">
        <v>36.107785714285718</v>
      </c>
      <c r="BL234">
        <v>649.93514285714275</v>
      </c>
      <c r="BM234">
        <v>101.23014285714289</v>
      </c>
      <c r="BN234">
        <v>9.9891142857142859E-2</v>
      </c>
      <c r="BO234">
        <v>33.4619</v>
      </c>
      <c r="BP234">
        <v>33.368985714285706</v>
      </c>
      <c r="BQ234">
        <v>999.89999999999986</v>
      </c>
      <c r="BR234">
        <v>0</v>
      </c>
      <c r="BS234">
        <v>0</v>
      </c>
      <c r="BT234">
        <v>8965.4442857142876</v>
      </c>
      <c r="BU234">
        <v>0</v>
      </c>
      <c r="BV234">
        <v>399.00771428571431</v>
      </c>
      <c r="BW234">
        <v>-29.971299999999999</v>
      </c>
      <c r="BX234">
        <v>1471.997142857143</v>
      </c>
      <c r="BY234">
        <v>1501.701428571429</v>
      </c>
      <c r="BZ234">
        <v>0.89697599999999988</v>
      </c>
      <c r="CA234">
        <v>1448.4271428571431</v>
      </c>
      <c r="CB234">
        <v>35.475557142857149</v>
      </c>
      <c r="CC234">
        <v>3.6819985714285721</v>
      </c>
      <c r="CD234">
        <v>3.5911971428571432</v>
      </c>
      <c r="CE234">
        <v>27.483171428571431</v>
      </c>
      <c r="CF234">
        <v>27.057171428571429</v>
      </c>
      <c r="CG234">
        <v>1200.004285714286</v>
      </c>
      <c r="CH234">
        <v>0.49997085714285711</v>
      </c>
      <c r="CI234">
        <v>0.50002914285714273</v>
      </c>
      <c r="CJ234">
        <v>0</v>
      </c>
      <c r="CK234">
        <v>871.17514285714276</v>
      </c>
      <c r="CL234">
        <v>4.9990899999999998</v>
      </c>
      <c r="CM234">
        <v>9105.017142857143</v>
      </c>
      <c r="CN234">
        <v>9557.7885714285712</v>
      </c>
      <c r="CO234">
        <v>45.311999999999998</v>
      </c>
      <c r="CP234">
        <v>47</v>
      </c>
      <c r="CQ234">
        <v>46.186999999999998</v>
      </c>
      <c r="CR234">
        <v>46.061999999999998</v>
      </c>
      <c r="CS234">
        <v>46.491</v>
      </c>
      <c r="CT234">
        <v>597.46714285714279</v>
      </c>
      <c r="CU234">
        <v>597.53857142857146</v>
      </c>
      <c r="CV234">
        <v>0</v>
      </c>
      <c r="CW234">
        <v>1678299914.3</v>
      </c>
      <c r="CX234">
        <v>0</v>
      </c>
      <c r="CY234">
        <v>1678287632.5</v>
      </c>
      <c r="CZ234" t="s">
        <v>356</v>
      </c>
      <c r="DA234">
        <v>1678287627</v>
      </c>
      <c r="DB234">
        <v>1678287632.5</v>
      </c>
      <c r="DC234">
        <v>15</v>
      </c>
      <c r="DD234">
        <v>2.5999999999999999E-2</v>
      </c>
      <c r="DE234">
        <v>3.3000000000000002E-2</v>
      </c>
      <c r="DF234">
        <v>-6.1950000000000003</v>
      </c>
      <c r="DG234">
        <v>0.26400000000000001</v>
      </c>
      <c r="DH234">
        <v>415</v>
      </c>
      <c r="DI234">
        <v>32</v>
      </c>
      <c r="DJ234">
        <v>0.71</v>
      </c>
      <c r="DK234">
        <v>0.35</v>
      </c>
      <c r="DL234">
        <v>-29.736868292682932</v>
      </c>
      <c r="DM234">
        <v>-2.2868216027875352</v>
      </c>
      <c r="DN234">
        <v>0.26021540555341671</v>
      </c>
      <c r="DO234">
        <v>0</v>
      </c>
      <c r="DP234">
        <v>0.7245226829268292</v>
      </c>
      <c r="DQ234">
        <v>1.4915248432055761</v>
      </c>
      <c r="DR234">
        <v>0.155087773854339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375</v>
      </c>
      <c r="EA234">
        <v>3.2939500000000002</v>
      </c>
      <c r="EB234">
        <v>2.6251000000000002</v>
      </c>
      <c r="EC234">
        <v>0.231928</v>
      </c>
      <c r="ED234">
        <v>0.23252</v>
      </c>
      <c r="EE234">
        <v>0.14475399999999999</v>
      </c>
      <c r="EF234">
        <v>0.14099200000000001</v>
      </c>
      <c r="EG234">
        <v>23027.5</v>
      </c>
      <c r="EH234">
        <v>23326.799999999999</v>
      </c>
      <c r="EI234">
        <v>27917.200000000001</v>
      </c>
      <c r="EJ234">
        <v>29284.5</v>
      </c>
      <c r="EK234">
        <v>32874.9</v>
      </c>
      <c r="EL234">
        <v>34941</v>
      </c>
      <c r="EM234">
        <v>39427</v>
      </c>
      <c r="EN234">
        <v>41874.699999999997</v>
      </c>
      <c r="EO234">
        <v>1.77745</v>
      </c>
      <c r="EP234">
        <v>2.15795</v>
      </c>
      <c r="EQ234">
        <v>0.113584</v>
      </c>
      <c r="ER234">
        <v>0</v>
      </c>
      <c r="ES234">
        <v>31.51</v>
      </c>
      <c r="ET234">
        <v>999.9</v>
      </c>
      <c r="EU234">
        <v>74.2</v>
      </c>
      <c r="EV234">
        <v>33.6</v>
      </c>
      <c r="EW234">
        <v>38.294899999999998</v>
      </c>
      <c r="EX234">
        <v>57.2029</v>
      </c>
      <c r="EY234">
        <v>-4.4351000000000003</v>
      </c>
      <c r="EZ234">
        <v>2</v>
      </c>
      <c r="FA234">
        <v>0.68341200000000002</v>
      </c>
      <c r="FB234">
        <v>0.75873599999999997</v>
      </c>
      <c r="FC234">
        <v>20.270800000000001</v>
      </c>
      <c r="FD234">
        <v>5.2159399999999998</v>
      </c>
      <c r="FE234">
        <v>12.0099</v>
      </c>
      <c r="FF234">
        <v>4.9859499999999999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1.86585</v>
      </c>
      <c r="FM234">
        <v>1.86229</v>
      </c>
      <c r="FN234">
        <v>1.86432</v>
      </c>
      <c r="FO234">
        <v>1.8603499999999999</v>
      </c>
      <c r="FP234">
        <v>1.86111</v>
      </c>
      <c r="FQ234">
        <v>1.8602099999999999</v>
      </c>
      <c r="FR234">
        <v>1.8619300000000001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-8.23</v>
      </c>
      <c r="GH234">
        <v>0.26469999999999999</v>
      </c>
      <c r="GI234">
        <v>-4.4239819368145623</v>
      </c>
      <c r="GJ234">
        <v>-4.7384624312344064E-3</v>
      </c>
      <c r="GK234">
        <v>2.0540812038047919E-6</v>
      </c>
      <c r="GL234">
        <v>-4.204614941727041E-10</v>
      </c>
      <c r="GM234">
        <v>0.26473705503428657</v>
      </c>
      <c r="GN234">
        <v>0</v>
      </c>
      <c r="GO234">
        <v>0</v>
      </c>
      <c r="GP234">
        <v>0</v>
      </c>
      <c r="GQ234">
        <v>6</v>
      </c>
      <c r="GR234">
        <v>2075</v>
      </c>
      <c r="GS234">
        <v>4</v>
      </c>
      <c r="GT234">
        <v>32</v>
      </c>
      <c r="GU234">
        <v>204.8</v>
      </c>
      <c r="GV234">
        <v>204.7</v>
      </c>
      <c r="GW234">
        <v>3.7402299999999999</v>
      </c>
      <c r="GX234">
        <v>2.5134300000000001</v>
      </c>
      <c r="GY234">
        <v>2.04834</v>
      </c>
      <c r="GZ234">
        <v>2.6171899999999999</v>
      </c>
      <c r="HA234">
        <v>2.1972700000000001</v>
      </c>
      <c r="HB234">
        <v>2.2583000000000002</v>
      </c>
      <c r="HC234">
        <v>38.845700000000001</v>
      </c>
      <c r="HD234">
        <v>13.3352</v>
      </c>
      <c r="HE234">
        <v>18</v>
      </c>
      <c r="HF234">
        <v>416.46300000000002</v>
      </c>
      <c r="HG234">
        <v>755.33</v>
      </c>
      <c r="HH234">
        <v>30.995899999999999</v>
      </c>
      <c r="HI234">
        <v>35.813299999999998</v>
      </c>
      <c r="HJ234">
        <v>29.999099999999999</v>
      </c>
      <c r="HK234">
        <v>35.804400000000001</v>
      </c>
      <c r="HL234">
        <v>35.808100000000003</v>
      </c>
      <c r="HM234">
        <v>74.806100000000001</v>
      </c>
      <c r="HN234">
        <v>7.6903300000000003</v>
      </c>
      <c r="HO234">
        <v>100</v>
      </c>
      <c r="HP234">
        <v>31</v>
      </c>
      <c r="HQ234">
        <v>1464.78</v>
      </c>
      <c r="HR234">
        <v>34.693600000000004</v>
      </c>
      <c r="HS234">
        <v>98.402600000000007</v>
      </c>
      <c r="HT234">
        <v>97.087599999999995</v>
      </c>
    </row>
    <row r="235" spans="1:228" x14ac:dyDescent="0.2">
      <c r="A235">
        <v>220</v>
      </c>
      <c r="B235">
        <v>1678299917.5999999</v>
      </c>
      <c r="C235">
        <v>874.59999990463257</v>
      </c>
      <c r="D235" t="s">
        <v>799</v>
      </c>
      <c r="E235" t="s">
        <v>800</v>
      </c>
      <c r="F235">
        <v>4</v>
      </c>
      <c r="G235">
        <v>1678299915.2874999</v>
      </c>
      <c r="H235">
        <f t="shared" si="102"/>
        <v>8.8923146365679708E-4</v>
      </c>
      <c r="I235">
        <f t="shared" si="103"/>
        <v>0.88923146365679706</v>
      </c>
      <c r="J235">
        <f t="shared" si="104"/>
        <v>20.385025455663275</v>
      </c>
      <c r="K235">
        <f t="shared" si="105"/>
        <v>1424.5762500000001</v>
      </c>
      <c r="L235">
        <f t="shared" si="106"/>
        <v>840.82441685777394</v>
      </c>
      <c r="M235">
        <f t="shared" si="107"/>
        <v>85.200945633623093</v>
      </c>
      <c r="N235">
        <f t="shared" si="108"/>
        <v>144.3526629266897</v>
      </c>
      <c r="O235">
        <f t="shared" si="109"/>
        <v>5.9229861019670572E-2</v>
      </c>
      <c r="P235">
        <f t="shared" si="110"/>
        <v>2.7695346862597665</v>
      </c>
      <c r="Q235">
        <f t="shared" si="111"/>
        <v>5.8535047480433984E-2</v>
      </c>
      <c r="R235">
        <f t="shared" si="112"/>
        <v>3.6646151697532645E-2</v>
      </c>
      <c r="S235">
        <f t="shared" si="113"/>
        <v>226.11520119762594</v>
      </c>
      <c r="T235">
        <f t="shared" si="114"/>
        <v>34.607589928377216</v>
      </c>
      <c r="U235">
        <f t="shared" si="115"/>
        <v>33.343474999999998</v>
      </c>
      <c r="V235">
        <f t="shared" si="116"/>
        <v>5.1504311873995103</v>
      </c>
      <c r="W235">
        <f t="shared" si="117"/>
        <v>70.98194002098019</v>
      </c>
      <c r="X235">
        <f t="shared" si="118"/>
        <v>3.6781384949110434</v>
      </c>
      <c r="Y235">
        <f t="shared" si="119"/>
        <v>5.181794825308935</v>
      </c>
      <c r="Z235">
        <f t="shared" si="120"/>
        <v>1.4722926924884669</v>
      </c>
      <c r="AA235">
        <f t="shared" si="121"/>
        <v>-39.215107547264751</v>
      </c>
      <c r="AB235">
        <f t="shared" si="122"/>
        <v>16.179729925936609</v>
      </c>
      <c r="AC235">
        <f t="shared" si="123"/>
        <v>1.3431731367369044</v>
      </c>
      <c r="AD235">
        <f t="shared" si="124"/>
        <v>204.42299671303471</v>
      </c>
      <c r="AE235">
        <f t="shared" si="125"/>
        <v>31.074568043875491</v>
      </c>
      <c r="AF235">
        <f t="shared" si="126"/>
        <v>1.0694513786186988</v>
      </c>
      <c r="AG235">
        <f t="shared" si="127"/>
        <v>20.385025455663275</v>
      </c>
      <c r="AH235">
        <v>1507.358528172311</v>
      </c>
      <c r="AI235">
        <v>1481.39103030303</v>
      </c>
      <c r="AJ235">
        <v>1.7333091666094309</v>
      </c>
      <c r="AK235">
        <v>61.006110821722046</v>
      </c>
      <c r="AL235">
        <f t="shared" si="128"/>
        <v>0.88923146365679706</v>
      </c>
      <c r="AM235">
        <v>35.347581366883126</v>
      </c>
      <c r="AN235">
        <v>36.262657575757572</v>
      </c>
      <c r="AO235">
        <v>-1.9705264069272151E-2</v>
      </c>
      <c r="AP235">
        <v>102.99</v>
      </c>
      <c r="AQ235">
        <v>228</v>
      </c>
      <c r="AR235">
        <v>35</v>
      </c>
      <c r="AS235">
        <f t="shared" si="129"/>
        <v>1</v>
      </c>
      <c r="AT235">
        <f t="shared" si="130"/>
        <v>0</v>
      </c>
      <c r="AU235">
        <f t="shared" si="131"/>
        <v>47319.886975653579</v>
      </c>
      <c r="AV235">
        <f t="shared" si="132"/>
        <v>1199.9925000000001</v>
      </c>
      <c r="AW235">
        <f t="shared" si="133"/>
        <v>1025.9192949210496</v>
      </c>
      <c r="AX235">
        <f t="shared" si="134"/>
        <v>0.85493808913059843</v>
      </c>
      <c r="AY235">
        <f t="shared" si="135"/>
        <v>0.18843051202205507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1678299915.2874999</v>
      </c>
      <c r="BF235">
        <v>1424.5762500000001</v>
      </c>
      <c r="BG235">
        <v>1454.6675</v>
      </c>
      <c r="BH235">
        <v>36.298524999999998</v>
      </c>
      <c r="BI235">
        <v>35.347149999999999</v>
      </c>
      <c r="BJ235">
        <v>1432.81125</v>
      </c>
      <c r="BK235">
        <v>36.033774999999999</v>
      </c>
      <c r="BL235">
        <v>649.98462499999994</v>
      </c>
      <c r="BM235">
        <v>101.230375</v>
      </c>
      <c r="BN235">
        <v>9.9871750000000009E-2</v>
      </c>
      <c r="BO235">
        <v>33.451837500000003</v>
      </c>
      <c r="BP235">
        <v>33.343474999999998</v>
      </c>
      <c r="BQ235">
        <v>999.9</v>
      </c>
      <c r="BR235">
        <v>0</v>
      </c>
      <c r="BS235">
        <v>0</v>
      </c>
      <c r="BT235">
        <v>9003.7512499999993</v>
      </c>
      <c r="BU235">
        <v>0</v>
      </c>
      <c r="BV235">
        <v>422.02862499999998</v>
      </c>
      <c r="BW235">
        <v>-30.088887499999998</v>
      </c>
      <c r="BX235">
        <v>1478.2362499999999</v>
      </c>
      <c r="BY235">
        <v>1507.96875</v>
      </c>
      <c r="BZ235">
        <v>0.95137062500000003</v>
      </c>
      <c r="CA235">
        <v>1454.6675</v>
      </c>
      <c r="CB235">
        <v>35.347149999999999</v>
      </c>
      <c r="CC235">
        <v>3.6745112500000001</v>
      </c>
      <c r="CD235">
        <v>3.5782037500000001</v>
      </c>
      <c r="CE235">
        <v>27.4484125</v>
      </c>
      <c r="CF235">
        <v>26.995425000000001</v>
      </c>
      <c r="CG235">
        <v>1199.9925000000001</v>
      </c>
      <c r="CH235">
        <v>0.49998025000000001</v>
      </c>
      <c r="CI235">
        <v>0.50001974999999987</v>
      </c>
      <c r="CJ235">
        <v>0</v>
      </c>
      <c r="CK235">
        <v>871.15487499999995</v>
      </c>
      <c r="CL235">
        <v>4.9990899999999998</v>
      </c>
      <c r="CM235">
        <v>9109.3837500000009</v>
      </c>
      <c r="CN235">
        <v>9557.7275000000009</v>
      </c>
      <c r="CO235">
        <v>45.311999999999998</v>
      </c>
      <c r="CP235">
        <v>46.960625</v>
      </c>
      <c r="CQ235">
        <v>46.16375</v>
      </c>
      <c r="CR235">
        <v>46.023249999999997</v>
      </c>
      <c r="CS235">
        <v>46.468499999999999</v>
      </c>
      <c r="CT235">
        <v>597.47375</v>
      </c>
      <c r="CU235">
        <v>597.52</v>
      </c>
      <c r="CV235">
        <v>0</v>
      </c>
      <c r="CW235">
        <v>1678299917.9000001</v>
      </c>
      <c r="CX235">
        <v>0</v>
      </c>
      <c r="CY235">
        <v>1678287632.5</v>
      </c>
      <c r="CZ235" t="s">
        <v>356</v>
      </c>
      <c r="DA235">
        <v>1678287627</v>
      </c>
      <c r="DB235">
        <v>1678287632.5</v>
      </c>
      <c r="DC235">
        <v>15</v>
      </c>
      <c r="DD235">
        <v>2.5999999999999999E-2</v>
      </c>
      <c r="DE235">
        <v>3.3000000000000002E-2</v>
      </c>
      <c r="DF235">
        <v>-6.1950000000000003</v>
      </c>
      <c r="DG235">
        <v>0.26400000000000001</v>
      </c>
      <c r="DH235">
        <v>415</v>
      </c>
      <c r="DI235">
        <v>32</v>
      </c>
      <c r="DJ235">
        <v>0.71</v>
      </c>
      <c r="DK235">
        <v>0.35</v>
      </c>
      <c r="DL235">
        <v>-29.885929268292681</v>
      </c>
      <c r="DM235">
        <v>-1.5602592334494469</v>
      </c>
      <c r="DN235">
        <v>0.1843527533831604</v>
      </c>
      <c r="DO235">
        <v>0</v>
      </c>
      <c r="DP235">
        <v>0.80841382926829253</v>
      </c>
      <c r="DQ235">
        <v>1.2435299999999989</v>
      </c>
      <c r="DR235">
        <v>0.1302775863263502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375</v>
      </c>
      <c r="EA235">
        <v>3.2942499999999999</v>
      </c>
      <c r="EB235">
        <v>2.6253700000000002</v>
      </c>
      <c r="EC235">
        <v>0.23258999999999999</v>
      </c>
      <c r="ED235">
        <v>0.23317599999999999</v>
      </c>
      <c r="EE235">
        <v>0.144535</v>
      </c>
      <c r="EF235">
        <v>0.14053199999999999</v>
      </c>
      <c r="EG235">
        <v>23007.5</v>
      </c>
      <c r="EH235">
        <v>23307.3</v>
      </c>
      <c r="EI235">
        <v>27917</v>
      </c>
      <c r="EJ235">
        <v>29285.1</v>
      </c>
      <c r="EK235">
        <v>32883.5</v>
      </c>
      <c r="EL235">
        <v>34960.6</v>
      </c>
      <c r="EM235">
        <v>39427.199999999997</v>
      </c>
      <c r="EN235">
        <v>41875.800000000003</v>
      </c>
      <c r="EO235">
        <v>1.7776000000000001</v>
      </c>
      <c r="EP235">
        <v>2.15788</v>
      </c>
      <c r="EQ235">
        <v>0.114083</v>
      </c>
      <c r="ER235">
        <v>0</v>
      </c>
      <c r="ES235">
        <v>31.488299999999999</v>
      </c>
      <c r="ET235">
        <v>999.9</v>
      </c>
      <c r="EU235">
        <v>74.3</v>
      </c>
      <c r="EV235">
        <v>33.6</v>
      </c>
      <c r="EW235">
        <v>38.35</v>
      </c>
      <c r="EX235">
        <v>57.382899999999999</v>
      </c>
      <c r="EY235">
        <v>-4.3870199999999997</v>
      </c>
      <c r="EZ235">
        <v>2</v>
      </c>
      <c r="FA235">
        <v>0.68262500000000004</v>
      </c>
      <c r="FB235">
        <v>0.74882099999999996</v>
      </c>
      <c r="FC235">
        <v>20.270900000000001</v>
      </c>
      <c r="FD235">
        <v>5.2159399999999998</v>
      </c>
      <c r="FE235">
        <v>12.0099</v>
      </c>
      <c r="FF235">
        <v>4.9854000000000003</v>
      </c>
      <c r="FG235">
        <v>3.2845800000000001</v>
      </c>
      <c r="FH235">
        <v>9999</v>
      </c>
      <c r="FI235">
        <v>9999</v>
      </c>
      <c r="FJ235">
        <v>9999</v>
      </c>
      <c r="FK235">
        <v>999.9</v>
      </c>
      <c r="FL235">
        <v>1.86585</v>
      </c>
      <c r="FM235">
        <v>1.8623099999999999</v>
      </c>
      <c r="FN235">
        <v>1.86432</v>
      </c>
      <c r="FO235">
        <v>1.8603499999999999</v>
      </c>
      <c r="FP235">
        <v>1.86111</v>
      </c>
      <c r="FQ235">
        <v>1.8602099999999999</v>
      </c>
      <c r="FR235">
        <v>1.86192</v>
      </c>
      <c r="FS235">
        <v>1.85853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-8.24</v>
      </c>
      <c r="GH235">
        <v>0.26479999999999998</v>
      </c>
      <c r="GI235">
        <v>-4.4239819368145623</v>
      </c>
      <c r="GJ235">
        <v>-4.7384624312344064E-3</v>
      </c>
      <c r="GK235">
        <v>2.0540812038047919E-6</v>
      </c>
      <c r="GL235">
        <v>-4.204614941727041E-10</v>
      </c>
      <c r="GM235">
        <v>0.26473705503428657</v>
      </c>
      <c r="GN235">
        <v>0</v>
      </c>
      <c r="GO235">
        <v>0</v>
      </c>
      <c r="GP235">
        <v>0</v>
      </c>
      <c r="GQ235">
        <v>6</v>
      </c>
      <c r="GR235">
        <v>2075</v>
      </c>
      <c r="GS235">
        <v>4</v>
      </c>
      <c r="GT235">
        <v>32</v>
      </c>
      <c r="GU235">
        <v>204.8</v>
      </c>
      <c r="GV235">
        <v>204.8</v>
      </c>
      <c r="GW235">
        <v>3.75366</v>
      </c>
      <c r="GX235">
        <v>2.49634</v>
      </c>
      <c r="GY235">
        <v>2.04834</v>
      </c>
      <c r="GZ235">
        <v>2.6171899999999999</v>
      </c>
      <c r="HA235">
        <v>2.1972700000000001</v>
      </c>
      <c r="HB235">
        <v>2.3584000000000001</v>
      </c>
      <c r="HC235">
        <v>38.821100000000001</v>
      </c>
      <c r="HD235">
        <v>13.3528</v>
      </c>
      <c r="HE235">
        <v>18</v>
      </c>
      <c r="HF235">
        <v>416.50200000000001</v>
      </c>
      <c r="HG235">
        <v>755.16700000000003</v>
      </c>
      <c r="HH235">
        <v>30.996600000000001</v>
      </c>
      <c r="HI235">
        <v>35.803400000000003</v>
      </c>
      <c r="HJ235">
        <v>29.999199999999998</v>
      </c>
      <c r="HK235">
        <v>35.796500000000002</v>
      </c>
      <c r="HL235">
        <v>35.800699999999999</v>
      </c>
      <c r="HM235">
        <v>75.064300000000003</v>
      </c>
      <c r="HN235">
        <v>8.6800700000000006</v>
      </c>
      <c r="HO235">
        <v>100</v>
      </c>
      <c r="HP235">
        <v>31</v>
      </c>
      <c r="HQ235">
        <v>1468.14</v>
      </c>
      <c r="HR235">
        <v>34.631799999999998</v>
      </c>
      <c r="HS235">
        <v>98.402699999999996</v>
      </c>
      <c r="HT235">
        <v>97.0899</v>
      </c>
    </row>
    <row r="236" spans="1:228" x14ac:dyDescent="0.2">
      <c r="A236">
        <v>221</v>
      </c>
      <c r="B236">
        <v>1678299921.5999999</v>
      </c>
      <c r="C236">
        <v>878.59999990463257</v>
      </c>
      <c r="D236" t="s">
        <v>801</v>
      </c>
      <c r="E236" t="s">
        <v>802</v>
      </c>
      <c r="F236">
        <v>4</v>
      </c>
      <c r="G236">
        <v>1678299919.5999999</v>
      </c>
      <c r="H236">
        <f t="shared" si="102"/>
        <v>9.1877270009802566E-4</v>
      </c>
      <c r="I236">
        <f t="shared" si="103"/>
        <v>0.9187727000980257</v>
      </c>
      <c r="J236">
        <f t="shared" si="104"/>
        <v>20.55597061885878</v>
      </c>
      <c r="K236">
        <f t="shared" si="105"/>
        <v>1431.8714285714291</v>
      </c>
      <c r="L236">
        <f t="shared" si="106"/>
        <v>859.00128138645903</v>
      </c>
      <c r="M236">
        <f t="shared" si="107"/>
        <v>87.041142142258309</v>
      </c>
      <c r="N236">
        <f t="shared" si="108"/>
        <v>145.08910201223927</v>
      </c>
      <c r="O236">
        <f t="shared" si="109"/>
        <v>6.0983539559840504E-2</v>
      </c>
      <c r="P236">
        <f t="shared" si="110"/>
        <v>2.766284708333568</v>
      </c>
      <c r="Q236">
        <f t="shared" si="111"/>
        <v>6.0246394910663831E-2</v>
      </c>
      <c r="R236">
        <f t="shared" si="112"/>
        <v>3.7719483861560418E-2</v>
      </c>
      <c r="S236">
        <f t="shared" si="113"/>
        <v>226.11013419195319</v>
      </c>
      <c r="T236">
        <f t="shared" si="114"/>
        <v>34.589505288929288</v>
      </c>
      <c r="U236">
        <f t="shared" si="115"/>
        <v>33.328628571428567</v>
      </c>
      <c r="V236">
        <f t="shared" si="116"/>
        <v>5.1461470363492587</v>
      </c>
      <c r="W236">
        <f t="shared" si="117"/>
        <v>70.832342307891537</v>
      </c>
      <c r="X236">
        <f t="shared" si="118"/>
        <v>3.6680744368039839</v>
      </c>
      <c r="Y236">
        <f t="shared" si="119"/>
        <v>5.1785304809767929</v>
      </c>
      <c r="Z236">
        <f t="shared" si="120"/>
        <v>1.4780725995452748</v>
      </c>
      <c r="AA236">
        <f t="shared" si="121"/>
        <v>-40.517876074322935</v>
      </c>
      <c r="AB236">
        <f t="shared" si="122"/>
        <v>16.696833873580257</v>
      </c>
      <c r="AC236">
        <f t="shared" si="123"/>
        <v>1.387552102025585</v>
      </c>
      <c r="AD236">
        <f t="shared" si="124"/>
        <v>203.67664409323609</v>
      </c>
      <c r="AE236">
        <f t="shared" si="125"/>
        <v>30.960722463338406</v>
      </c>
      <c r="AF236">
        <f t="shared" si="126"/>
        <v>1.1483077039149023</v>
      </c>
      <c r="AG236">
        <f t="shared" si="127"/>
        <v>20.55597061885878</v>
      </c>
      <c r="AH236">
        <v>1514.152602767962</v>
      </c>
      <c r="AI236">
        <v>1488.1799393939391</v>
      </c>
      <c r="AJ236">
        <v>1.6918102841637419</v>
      </c>
      <c r="AK236">
        <v>61.006110821722046</v>
      </c>
      <c r="AL236">
        <f t="shared" si="128"/>
        <v>0.9187727000980257</v>
      </c>
      <c r="AM236">
        <v>35.179736293290048</v>
      </c>
      <c r="AN236">
        <v>36.159936363636348</v>
      </c>
      <c r="AO236">
        <v>-2.5866372294369892E-2</v>
      </c>
      <c r="AP236">
        <v>102.99</v>
      </c>
      <c r="AQ236">
        <v>227</v>
      </c>
      <c r="AR236">
        <v>35</v>
      </c>
      <c r="AS236">
        <f t="shared" si="129"/>
        <v>1</v>
      </c>
      <c r="AT236">
        <f t="shared" si="130"/>
        <v>0</v>
      </c>
      <c r="AU236">
        <f t="shared" si="131"/>
        <v>47232.304370408099</v>
      </c>
      <c r="AV236">
        <f t="shared" si="132"/>
        <v>1199.962857142857</v>
      </c>
      <c r="AW236">
        <f t="shared" si="133"/>
        <v>1025.8942208248461</v>
      </c>
      <c r="AX236">
        <f t="shared" si="134"/>
        <v>0.85493831306372858</v>
      </c>
      <c r="AY236">
        <f t="shared" si="135"/>
        <v>0.18843094421299617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1678299919.5999999</v>
      </c>
      <c r="BF236">
        <v>1431.8714285714291</v>
      </c>
      <c r="BG236">
        <v>1461.968571428572</v>
      </c>
      <c r="BH236">
        <v>36.1999</v>
      </c>
      <c r="BI236">
        <v>35.178285714285707</v>
      </c>
      <c r="BJ236">
        <v>1440.1128571428569</v>
      </c>
      <c r="BK236">
        <v>35.935171428571422</v>
      </c>
      <c r="BL236">
        <v>649.99428571428575</v>
      </c>
      <c r="BM236">
        <v>101.2281428571429</v>
      </c>
      <c r="BN236">
        <v>0.10016017142857141</v>
      </c>
      <c r="BO236">
        <v>33.440585714285717</v>
      </c>
      <c r="BP236">
        <v>33.328628571428567</v>
      </c>
      <c r="BQ236">
        <v>999.89999999999986</v>
      </c>
      <c r="BR236">
        <v>0</v>
      </c>
      <c r="BS236">
        <v>0</v>
      </c>
      <c r="BT236">
        <v>8986.6985714285711</v>
      </c>
      <c r="BU236">
        <v>0</v>
      </c>
      <c r="BV236">
        <v>460.69328571428571</v>
      </c>
      <c r="BW236">
        <v>-30.100200000000001</v>
      </c>
      <c r="BX236">
        <v>1485.6514285714291</v>
      </c>
      <c r="BY236">
        <v>1515.277142857143</v>
      </c>
      <c r="BZ236">
        <v>1.021601428571429</v>
      </c>
      <c r="CA236">
        <v>1461.968571428572</v>
      </c>
      <c r="CB236">
        <v>35.178285714285707</v>
      </c>
      <c r="CC236">
        <v>3.664444285714286</v>
      </c>
      <c r="CD236">
        <v>3.561028571428571</v>
      </c>
      <c r="CE236">
        <v>27.40155714285714</v>
      </c>
      <c r="CF236">
        <v>26.91357142857143</v>
      </c>
      <c r="CG236">
        <v>1199.962857142857</v>
      </c>
      <c r="CH236">
        <v>0.49997257142857138</v>
      </c>
      <c r="CI236">
        <v>0.50002742857142846</v>
      </c>
      <c r="CJ236">
        <v>0</v>
      </c>
      <c r="CK236">
        <v>871.12514285714292</v>
      </c>
      <c r="CL236">
        <v>4.9990899999999998</v>
      </c>
      <c r="CM236">
        <v>9112.85</v>
      </c>
      <c r="CN236">
        <v>9557.4785714285717</v>
      </c>
      <c r="CO236">
        <v>45.311999999999998</v>
      </c>
      <c r="CP236">
        <v>46.936999999999998</v>
      </c>
      <c r="CQ236">
        <v>46.125</v>
      </c>
      <c r="CR236">
        <v>46.017714285714291</v>
      </c>
      <c r="CS236">
        <v>46.436999999999998</v>
      </c>
      <c r="CT236">
        <v>597.44999999999993</v>
      </c>
      <c r="CU236">
        <v>597.51428571428562</v>
      </c>
      <c r="CV236">
        <v>0</v>
      </c>
      <c r="CW236">
        <v>1678299922.0999999</v>
      </c>
      <c r="CX236">
        <v>0</v>
      </c>
      <c r="CY236">
        <v>1678287632.5</v>
      </c>
      <c r="CZ236" t="s">
        <v>356</v>
      </c>
      <c r="DA236">
        <v>1678287627</v>
      </c>
      <c r="DB236">
        <v>1678287632.5</v>
      </c>
      <c r="DC236">
        <v>15</v>
      </c>
      <c r="DD236">
        <v>2.5999999999999999E-2</v>
      </c>
      <c r="DE236">
        <v>3.3000000000000002E-2</v>
      </c>
      <c r="DF236">
        <v>-6.1950000000000003</v>
      </c>
      <c r="DG236">
        <v>0.26400000000000001</v>
      </c>
      <c r="DH236">
        <v>415</v>
      </c>
      <c r="DI236">
        <v>32</v>
      </c>
      <c r="DJ236">
        <v>0.71</v>
      </c>
      <c r="DK236">
        <v>0.35</v>
      </c>
      <c r="DL236">
        <v>-29.974612195121949</v>
      </c>
      <c r="DM236">
        <v>-1.1590912891986309</v>
      </c>
      <c r="DN236">
        <v>0.14561634053830191</v>
      </c>
      <c r="DO236">
        <v>0</v>
      </c>
      <c r="DP236">
        <v>0.89242034146341476</v>
      </c>
      <c r="DQ236">
        <v>0.90142001393728288</v>
      </c>
      <c r="DR236">
        <v>9.2281313650986213E-2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375</v>
      </c>
      <c r="EA236">
        <v>3.2940800000000001</v>
      </c>
      <c r="EB236">
        <v>2.6250900000000001</v>
      </c>
      <c r="EC236">
        <v>0.233236</v>
      </c>
      <c r="ED236">
        <v>0.23380500000000001</v>
      </c>
      <c r="EE236">
        <v>0.144256</v>
      </c>
      <c r="EF236">
        <v>0.14024700000000001</v>
      </c>
      <c r="EG236">
        <v>22988.9</v>
      </c>
      <c r="EH236">
        <v>23288.5</v>
      </c>
      <c r="EI236">
        <v>27918</v>
      </c>
      <c r="EJ236">
        <v>29285.599999999999</v>
      </c>
      <c r="EK236">
        <v>32895.699999999997</v>
      </c>
      <c r="EL236">
        <v>34972.5</v>
      </c>
      <c r="EM236">
        <v>39428.800000000003</v>
      </c>
      <c r="EN236">
        <v>41876</v>
      </c>
      <c r="EO236">
        <v>1.7790999999999999</v>
      </c>
      <c r="EP236">
        <v>2.1579700000000002</v>
      </c>
      <c r="EQ236">
        <v>0.11433699999999999</v>
      </c>
      <c r="ER236">
        <v>0</v>
      </c>
      <c r="ES236">
        <v>31.4679</v>
      </c>
      <c r="ET236">
        <v>999.9</v>
      </c>
      <c r="EU236">
        <v>74.2</v>
      </c>
      <c r="EV236">
        <v>33.6</v>
      </c>
      <c r="EW236">
        <v>38.302</v>
      </c>
      <c r="EX236">
        <v>57.2029</v>
      </c>
      <c r="EY236">
        <v>-4.3910299999999998</v>
      </c>
      <c r="EZ236">
        <v>2</v>
      </c>
      <c r="FA236">
        <v>0.68172299999999997</v>
      </c>
      <c r="FB236">
        <v>0.73840399999999995</v>
      </c>
      <c r="FC236">
        <v>20.271000000000001</v>
      </c>
      <c r="FD236">
        <v>5.2156399999999996</v>
      </c>
      <c r="FE236">
        <v>12.0099</v>
      </c>
      <c r="FF236">
        <v>4.98515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1.8658600000000001</v>
      </c>
      <c r="FM236">
        <v>1.8622799999999999</v>
      </c>
      <c r="FN236">
        <v>1.86432</v>
      </c>
      <c r="FO236">
        <v>1.8603499999999999</v>
      </c>
      <c r="FP236">
        <v>1.86111</v>
      </c>
      <c r="FQ236">
        <v>1.8602099999999999</v>
      </c>
      <c r="FR236">
        <v>1.8619600000000001</v>
      </c>
      <c r="FS236">
        <v>1.85853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-8.24</v>
      </c>
      <c r="GH236">
        <v>0.26479999999999998</v>
      </c>
      <c r="GI236">
        <v>-4.4239819368145623</v>
      </c>
      <c r="GJ236">
        <v>-4.7384624312344064E-3</v>
      </c>
      <c r="GK236">
        <v>2.0540812038047919E-6</v>
      </c>
      <c r="GL236">
        <v>-4.204614941727041E-10</v>
      </c>
      <c r="GM236">
        <v>0.26473705503428657</v>
      </c>
      <c r="GN236">
        <v>0</v>
      </c>
      <c r="GO236">
        <v>0</v>
      </c>
      <c r="GP236">
        <v>0</v>
      </c>
      <c r="GQ236">
        <v>6</v>
      </c>
      <c r="GR236">
        <v>2075</v>
      </c>
      <c r="GS236">
        <v>4</v>
      </c>
      <c r="GT236">
        <v>32</v>
      </c>
      <c r="GU236">
        <v>204.9</v>
      </c>
      <c r="GV236">
        <v>204.8</v>
      </c>
      <c r="GW236">
        <v>3.76709</v>
      </c>
      <c r="GX236">
        <v>2.5097700000000001</v>
      </c>
      <c r="GY236">
        <v>2.04834</v>
      </c>
      <c r="GZ236">
        <v>2.6171899999999999</v>
      </c>
      <c r="HA236">
        <v>2.1972700000000001</v>
      </c>
      <c r="HB236">
        <v>2.3290999999999999</v>
      </c>
      <c r="HC236">
        <v>38.821100000000001</v>
      </c>
      <c r="HD236">
        <v>13.343999999999999</v>
      </c>
      <c r="HE236">
        <v>18</v>
      </c>
      <c r="HF236">
        <v>417.31400000000002</v>
      </c>
      <c r="HG236">
        <v>755.20600000000002</v>
      </c>
      <c r="HH236">
        <v>30.9969</v>
      </c>
      <c r="HI236">
        <v>35.792999999999999</v>
      </c>
      <c r="HJ236">
        <v>29.999099999999999</v>
      </c>
      <c r="HK236">
        <v>35.789499999999997</v>
      </c>
      <c r="HL236">
        <v>35.7958</v>
      </c>
      <c r="HM236">
        <v>75.328900000000004</v>
      </c>
      <c r="HN236">
        <v>9.3867899999999995</v>
      </c>
      <c r="HO236">
        <v>100</v>
      </c>
      <c r="HP236">
        <v>31</v>
      </c>
      <c r="HQ236">
        <v>1474.85</v>
      </c>
      <c r="HR236">
        <v>34.610999999999997</v>
      </c>
      <c r="HS236">
        <v>98.406499999999994</v>
      </c>
      <c r="HT236">
        <v>97.090900000000005</v>
      </c>
    </row>
    <row r="237" spans="1:228" x14ac:dyDescent="0.2">
      <c r="A237">
        <v>222</v>
      </c>
      <c r="B237">
        <v>1678299925.5999999</v>
      </c>
      <c r="C237">
        <v>882.59999990463257</v>
      </c>
      <c r="D237" t="s">
        <v>803</v>
      </c>
      <c r="E237" t="s">
        <v>804</v>
      </c>
      <c r="F237">
        <v>4</v>
      </c>
      <c r="G237">
        <v>1678299923.2874999</v>
      </c>
      <c r="H237">
        <f t="shared" si="102"/>
        <v>9.2288887592335952E-4</v>
      </c>
      <c r="I237">
        <f t="shared" si="103"/>
        <v>0.92288887592335955</v>
      </c>
      <c r="J237">
        <f t="shared" si="104"/>
        <v>20.4425708665357</v>
      </c>
      <c r="K237">
        <f t="shared" si="105"/>
        <v>1438.0374999999999</v>
      </c>
      <c r="L237">
        <f t="shared" si="106"/>
        <v>868.11865666895676</v>
      </c>
      <c r="M237">
        <f t="shared" si="107"/>
        <v>87.962949813408457</v>
      </c>
      <c r="N237">
        <f t="shared" si="108"/>
        <v>145.71051949012062</v>
      </c>
      <c r="O237">
        <f t="shared" si="109"/>
        <v>6.1010011770623422E-2</v>
      </c>
      <c r="P237">
        <f t="shared" si="110"/>
        <v>2.7719337163398357</v>
      </c>
      <c r="Q237">
        <f t="shared" si="111"/>
        <v>6.0273715160665646E-2</v>
      </c>
      <c r="R237">
        <f t="shared" si="112"/>
        <v>3.7736484851772611E-2</v>
      </c>
      <c r="S237">
        <f t="shared" si="113"/>
        <v>226.11449211147851</v>
      </c>
      <c r="T237">
        <f t="shared" si="114"/>
        <v>34.578569473817261</v>
      </c>
      <c r="U237">
        <f t="shared" si="115"/>
        <v>33.3162375</v>
      </c>
      <c r="V237">
        <f t="shared" si="116"/>
        <v>5.1425737877320801</v>
      </c>
      <c r="W237">
        <f t="shared" si="117"/>
        <v>70.677632176975308</v>
      </c>
      <c r="X237">
        <f t="shared" si="118"/>
        <v>3.6584875085143684</v>
      </c>
      <c r="Y237">
        <f t="shared" si="119"/>
        <v>5.1763017461501724</v>
      </c>
      <c r="Z237">
        <f t="shared" si="120"/>
        <v>1.4840862792177116</v>
      </c>
      <c r="AA237">
        <f t="shared" si="121"/>
        <v>-40.699399428220154</v>
      </c>
      <c r="AB237">
        <f t="shared" si="122"/>
        <v>17.43410122474225</v>
      </c>
      <c r="AC237">
        <f t="shared" si="123"/>
        <v>1.4457263100737734</v>
      </c>
      <c r="AD237">
        <f t="shared" si="124"/>
        <v>204.2949202180744</v>
      </c>
      <c r="AE237">
        <f t="shared" si="125"/>
        <v>30.844675001211804</v>
      </c>
      <c r="AF237">
        <f t="shared" si="126"/>
        <v>1.1539451819730464</v>
      </c>
      <c r="AG237">
        <f t="shared" si="127"/>
        <v>20.4425708665357</v>
      </c>
      <c r="AH237">
        <v>1520.8511065129589</v>
      </c>
      <c r="AI237">
        <v>1494.9743030303021</v>
      </c>
      <c r="AJ237">
        <v>1.6955071861804969</v>
      </c>
      <c r="AK237">
        <v>61.006110821722046</v>
      </c>
      <c r="AL237">
        <f t="shared" si="128"/>
        <v>0.92288887592335955</v>
      </c>
      <c r="AM237">
        <v>35.079420757575761</v>
      </c>
      <c r="AN237">
        <v>36.059806666666667</v>
      </c>
      <c r="AO237">
        <v>-2.5295238095238769E-2</v>
      </c>
      <c r="AP237">
        <v>102.99</v>
      </c>
      <c r="AQ237">
        <v>228</v>
      </c>
      <c r="AR237">
        <v>35</v>
      </c>
      <c r="AS237">
        <f t="shared" si="129"/>
        <v>1</v>
      </c>
      <c r="AT237">
        <f t="shared" si="130"/>
        <v>0</v>
      </c>
      <c r="AU237">
        <f t="shared" si="131"/>
        <v>47388.738761206136</v>
      </c>
      <c r="AV237">
        <f t="shared" si="132"/>
        <v>1199.9837500000001</v>
      </c>
      <c r="AW237">
        <f t="shared" si="133"/>
        <v>1025.9123010940302</v>
      </c>
      <c r="AX237">
        <f t="shared" si="134"/>
        <v>0.85493849487047657</v>
      </c>
      <c r="AY237">
        <f t="shared" si="135"/>
        <v>0.18843129510001988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1678299923.2874999</v>
      </c>
      <c r="BF237">
        <v>1438.0374999999999</v>
      </c>
      <c r="BG237">
        <v>1468.0425</v>
      </c>
      <c r="BH237">
        <v>36.106124999999999</v>
      </c>
      <c r="BI237">
        <v>35.079362500000002</v>
      </c>
      <c r="BJ237">
        <v>1446.29</v>
      </c>
      <c r="BK237">
        <v>35.841387500000003</v>
      </c>
      <c r="BL237">
        <v>649.97350000000006</v>
      </c>
      <c r="BM237">
        <v>101.226125</v>
      </c>
      <c r="BN237">
        <v>9.9827550000000001E-2</v>
      </c>
      <c r="BO237">
        <v>33.432899999999997</v>
      </c>
      <c r="BP237">
        <v>33.3162375</v>
      </c>
      <c r="BQ237">
        <v>999.9</v>
      </c>
      <c r="BR237">
        <v>0</v>
      </c>
      <c r="BS237">
        <v>0</v>
      </c>
      <c r="BT237">
        <v>9016.8762500000012</v>
      </c>
      <c r="BU237">
        <v>0</v>
      </c>
      <c r="BV237">
        <v>484.58487500000001</v>
      </c>
      <c r="BW237">
        <v>-30.007187500000001</v>
      </c>
      <c r="BX237">
        <v>1491.905</v>
      </c>
      <c r="BY237">
        <v>1521.415</v>
      </c>
      <c r="BZ237">
        <v>1.0267487500000001</v>
      </c>
      <c r="CA237">
        <v>1468.0425</v>
      </c>
      <c r="CB237">
        <v>35.079362500000002</v>
      </c>
      <c r="CC237">
        <v>3.6548875000000001</v>
      </c>
      <c r="CD237">
        <v>3.5509487499999999</v>
      </c>
      <c r="CE237">
        <v>27.356937500000001</v>
      </c>
      <c r="CF237">
        <v>26.865349999999999</v>
      </c>
      <c r="CG237">
        <v>1199.9837500000001</v>
      </c>
      <c r="CH237">
        <v>0.49996675000000002</v>
      </c>
      <c r="CI237">
        <v>0.50003324999999998</v>
      </c>
      <c r="CJ237">
        <v>0</v>
      </c>
      <c r="CK237">
        <v>871.05025000000001</v>
      </c>
      <c r="CL237">
        <v>4.9990899999999998</v>
      </c>
      <c r="CM237">
        <v>9115.3837500000009</v>
      </c>
      <c r="CN237">
        <v>9557.61</v>
      </c>
      <c r="CO237">
        <v>45.28875</v>
      </c>
      <c r="CP237">
        <v>46.936999999999998</v>
      </c>
      <c r="CQ237">
        <v>46.125</v>
      </c>
      <c r="CR237">
        <v>46</v>
      </c>
      <c r="CS237">
        <v>46.436999999999998</v>
      </c>
      <c r="CT237">
        <v>597.45249999999999</v>
      </c>
      <c r="CU237">
        <v>597.53125</v>
      </c>
      <c r="CV237">
        <v>0</v>
      </c>
      <c r="CW237">
        <v>1678299925.7</v>
      </c>
      <c r="CX237">
        <v>0</v>
      </c>
      <c r="CY237">
        <v>1678287632.5</v>
      </c>
      <c r="CZ237" t="s">
        <v>356</v>
      </c>
      <c r="DA237">
        <v>1678287627</v>
      </c>
      <c r="DB237">
        <v>1678287632.5</v>
      </c>
      <c r="DC237">
        <v>15</v>
      </c>
      <c r="DD237">
        <v>2.5999999999999999E-2</v>
      </c>
      <c r="DE237">
        <v>3.3000000000000002E-2</v>
      </c>
      <c r="DF237">
        <v>-6.1950000000000003</v>
      </c>
      <c r="DG237">
        <v>0.26400000000000001</v>
      </c>
      <c r="DH237">
        <v>415</v>
      </c>
      <c r="DI237">
        <v>32</v>
      </c>
      <c r="DJ237">
        <v>0.71</v>
      </c>
      <c r="DK237">
        <v>0.35</v>
      </c>
      <c r="DL237">
        <v>-30.018051219512191</v>
      </c>
      <c r="DM237">
        <v>-0.60476445993034711</v>
      </c>
      <c r="DN237">
        <v>0.1178701665267735</v>
      </c>
      <c r="DO237">
        <v>0</v>
      </c>
      <c r="DP237">
        <v>0.94545680487804895</v>
      </c>
      <c r="DQ237">
        <v>0.67570641114982632</v>
      </c>
      <c r="DR237">
        <v>7.0690393005204161E-2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375</v>
      </c>
      <c r="EA237">
        <v>3.2941199999999999</v>
      </c>
      <c r="EB237">
        <v>2.6255700000000002</v>
      </c>
      <c r="EC237">
        <v>0.23388200000000001</v>
      </c>
      <c r="ED237">
        <v>0.234426</v>
      </c>
      <c r="EE237">
        <v>0.14398</v>
      </c>
      <c r="EF237">
        <v>0.139874</v>
      </c>
      <c r="EG237">
        <v>22969.7</v>
      </c>
      <c r="EH237">
        <v>23270.3</v>
      </c>
      <c r="EI237">
        <v>27918.400000000001</v>
      </c>
      <c r="EJ237">
        <v>29286.400000000001</v>
      </c>
      <c r="EK237">
        <v>32906.699999999997</v>
      </c>
      <c r="EL237">
        <v>34988.6</v>
      </c>
      <c r="EM237">
        <v>39429.300000000003</v>
      </c>
      <c r="EN237">
        <v>41877.1</v>
      </c>
      <c r="EO237">
        <v>1.7786</v>
      </c>
      <c r="EP237">
        <v>2.1577999999999999</v>
      </c>
      <c r="EQ237">
        <v>0.11462</v>
      </c>
      <c r="ER237">
        <v>0</v>
      </c>
      <c r="ES237">
        <v>31.447900000000001</v>
      </c>
      <c r="ET237">
        <v>999.9</v>
      </c>
      <c r="EU237">
        <v>74.2</v>
      </c>
      <c r="EV237">
        <v>33.6</v>
      </c>
      <c r="EW237">
        <v>38.299599999999998</v>
      </c>
      <c r="EX237">
        <v>57.442900000000002</v>
      </c>
      <c r="EY237">
        <v>-4.3349399999999996</v>
      </c>
      <c r="EZ237">
        <v>2</v>
      </c>
      <c r="FA237">
        <v>0.68107700000000004</v>
      </c>
      <c r="FB237">
        <v>0.72911800000000004</v>
      </c>
      <c r="FC237">
        <v>20.270900000000001</v>
      </c>
      <c r="FD237">
        <v>5.2163899999999996</v>
      </c>
      <c r="FE237">
        <v>12.0099</v>
      </c>
      <c r="FF237">
        <v>4.9854500000000002</v>
      </c>
      <c r="FG237">
        <v>3.2846500000000001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1.86229</v>
      </c>
      <c r="FN237">
        <v>1.86432</v>
      </c>
      <c r="FO237">
        <v>1.8603499999999999</v>
      </c>
      <c r="FP237">
        <v>1.8611</v>
      </c>
      <c r="FQ237">
        <v>1.8602099999999999</v>
      </c>
      <c r="FR237">
        <v>1.86191</v>
      </c>
      <c r="FS237">
        <v>1.8585199999999999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-8.26</v>
      </c>
      <c r="GH237">
        <v>0.26469999999999999</v>
      </c>
      <c r="GI237">
        <v>-4.4239819368145623</v>
      </c>
      <c r="GJ237">
        <v>-4.7384624312344064E-3</v>
      </c>
      <c r="GK237">
        <v>2.0540812038047919E-6</v>
      </c>
      <c r="GL237">
        <v>-4.204614941727041E-10</v>
      </c>
      <c r="GM237">
        <v>0.26473705503428657</v>
      </c>
      <c r="GN237">
        <v>0</v>
      </c>
      <c r="GO237">
        <v>0</v>
      </c>
      <c r="GP237">
        <v>0</v>
      </c>
      <c r="GQ237">
        <v>6</v>
      </c>
      <c r="GR237">
        <v>2075</v>
      </c>
      <c r="GS237">
        <v>4</v>
      </c>
      <c r="GT237">
        <v>32</v>
      </c>
      <c r="GU237">
        <v>205</v>
      </c>
      <c r="GV237">
        <v>204.9</v>
      </c>
      <c r="GW237">
        <v>3.7780800000000001</v>
      </c>
      <c r="GX237">
        <v>2.49878</v>
      </c>
      <c r="GY237">
        <v>2.04834</v>
      </c>
      <c r="GZ237">
        <v>2.6159699999999999</v>
      </c>
      <c r="HA237">
        <v>2.1972700000000001</v>
      </c>
      <c r="HB237">
        <v>2.3339799999999999</v>
      </c>
      <c r="HC237">
        <v>38.821100000000001</v>
      </c>
      <c r="HD237">
        <v>13.3528</v>
      </c>
      <c r="HE237">
        <v>18</v>
      </c>
      <c r="HF237">
        <v>416.98399999999998</v>
      </c>
      <c r="HG237">
        <v>754.94500000000005</v>
      </c>
      <c r="HH237">
        <v>30.997199999999999</v>
      </c>
      <c r="HI237">
        <v>35.783200000000001</v>
      </c>
      <c r="HJ237">
        <v>29.999199999999998</v>
      </c>
      <c r="HK237">
        <v>35.7821</v>
      </c>
      <c r="HL237">
        <v>35.788400000000003</v>
      </c>
      <c r="HM237">
        <v>75.583299999999994</v>
      </c>
      <c r="HN237">
        <v>9.9716500000000003</v>
      </c>
      <c r="HO237">
        <v>100</v>
      </c>
      <c r="HP237">
        <v>31</v>
      </c>
      <c r="HQ237">
        <v>1481.53</v>
      </c>
      <c r="HR237">
        <v>34.6357</v>
      </c>
      <c r="HS237">
        <v>98.407700000000006</v>
      </c>
      <c r="HT237">
        <v>97.093500000000006</v>
      </c>
    </row>
    <row r="238" spans="1:228" x14ac:dyDescent="0.2">
      <c r="A238">
        <v>223</v>
      </c>
      <c r="B238">
        <v>1678299929.5999999</v>
      </c>
      <c r="C238">
        <v>886.59999990463257</v>
      </c>
      <c r="D238" t="s">
        <v>805</v>
      </c>
      <c r="E238" t="s">
        <v>806</v>
      </c>
      <c r="F238">
        <v>4</v>
      </c>
      <c r="G238">
        <v>1678299927.5999999</v>
      </c>
      <c r="H238">
        <f t="shared" si="102"/>
        <v>9.5035031217750952E-4</v>
      </c>
      <c r="I238">
        <f t="shared" si="103"/>
        <v>0.95035031217750954</v>
      </c>
      <c r="J238">
        <f t="shared" si="104"/>
        <v>20.614335504522156</v>
      </c>
      <c r="K238">
        <f t="shared" si="105"/>
        <v>1445.1342857142861</v>
      </c>
      <c r="L238">
        <f t="shared" si="106"/>
        <v>883.97275927132364</v>
      </c>
      <c r="M238">
        <f t="shared" si="107"/>
        <v>89.567654332397552</v>
      </c>
      <c r="N238">
        <f t="shared" si="108"/>
        <v>146.42678386769651</v>
      </c>
      <c r="O238">
        <f t="shared" si="109"/>
        <v>6.2596116123545778E-2</v>
      </c>
      <c r="P238">
        <f t="shared" si="110"/>
        <v>2.7733588238970035</v>
      </c>
      <c r="Q238">
        <f t="shared" si="111"/>
        <v>6.1821693249677206E-2</v>
      </c>
      <c r="R238">
        <f t="shared" si="112"/>
        <v>3.8707338769024435E-2</v>
      </c>
      <c r="S238">
        <f t="shared" si="113"/>
        <v>226.12979833503715</v>
      </c>
      <c r="T238">
        <f t="shared" si="114"/>
        <v>34.562547832513147</v>
      </c>
      <c r="U238">
        <f t="shared" si="115"/>
        <v>33.297257142857141</v>
      </c>
      <c r="V238">
        <f t="shared" si="116"/>
        <v>5.1371045532204569</v>
      </c>
      <c r="W238">
        <f t="shared" si="117"/>
        <v>70.488147081779402</v>
      </c>
      <c r="X238">
        <f t="shared" si="118"/>
        <v>3.6470241490966289</v>
      </c>
      <c r="Y238">
        <f t="shared" si="119"/>
        <v>5.1739537781655693</v>
      </c>
      <c r="Z238">
        <f t="shared" si="120"/>
        <v>1.490080404123828</v>
      </c>
      <c r="AA238">
        <f t="shared" si="121"/>
        <v>-41.910448767028171</v>
      </c>
      <c r="AB238">
        <f t="shared" si="122"/>
        <v>19.069866301708643</v>
      </c>
      <c r="AC238">
        <f t="shared" si="123"/>
        <v>1.5803503189082089</v>
      </c>
      <c r="AD238">
        <f t="shared" si="124"/>
        <v>204.86956618862587</v>
      </c>
      <c r="AE238">
        <f t="shared" si="125"/>
        <v>30.673652239945579</v>
      </c>
      <c r="AF238">
        <f t="shared" si="126"/>
        <v>1.1786002078943092</v>
      </c>
      <c r="AG238">
        <f t="shared" si="127"/>
        <v>20.614335504522156</v>
      </c>
      <c r="AH238">
        <v>1527.3215663717081</v>
      </c>
      <c r="AI238">
        <v>1501.5238787878791</v>
      </c>
      <c r="AJ238">
        <v>1.6313569678091211</v>
      </c>
      <c r="AK238">
        <v>61.006110821722046</v>
      </c>
      <c r="AL238">
        <f t="shared" si="128"/>
        <v>0.95035031217750954</v>
      </c>
      <c r="AM238">
        <v>34.94287483549784</v>
      </c>
      <c r="AN238">
        <v>35.95449151515151</v>
      </c>
      <c r="AO238">
        <v>-2.6370233766232602E-2</v>
      </c>
      <c r="AP238">
        <v>102.99</v>
      </c>
      <c r="AQ238">
        <v>228</v>
      </c>
      <c r="AR238">
        <v>35</v>
      </c>
      <c r="AS238">
        <f t="shared" si="129"/>
        <v>1</v>
      </c>
      <c r="AT238">
        <f t="shared" si="130"/>
        <v>0</v>
      </c>
      <c r="AU238">
        <f t="shared" si="131"/>
        <v>47429.172028044719</v>
      </c>
      <c r="AV238">
        <f t="shared" si="132"/>
        <v>1200.07</v>
      </c>
      <c r="AW238">
        <f t="shared" si="133"/>
        <v>1025.9855493963923</v>
      </c>
      <c r="AX238">
        <f t="shared" si="134"/>
        <v>0.85493808644195113</v>
      </c>
      <c r="AY238">
        <f t="shared" si="135"/>
        <v>0.18843050683296572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1678299927.5999999</v>
      </c>
      <c r="BF238">
        <v>1445.1342857142861</v>
      </c>
      <c r="BG238">
        <v>1475.02</v>
      </c>
      <c r="BH238">
        <v>35.993685714285711</v>
      </c>
      <c r="BI238">
        <v>34.944928571428569</v>
      </c>
      <c r="BJ238">
        <v>1453.3971428571431</v>
      </c>
      <c r="BK238">
        <v>35.728957142857148</v>
      </c>
      <c r="BL238">
        <v>650.01400000000001</v>
      </c>
      <c r="BM238">
        <v>101.224</v>
      </c>
      <c r="BN238">
        <v>9.9998271428571428E-2</v>
      </c>
      <c r="BO238">
        <v>33.424799999999998</v>
      </c>
      <c r="BP238">
        <v>33.297257142857141</v>
      </c>
      <c r="BQ238">
        <v>999.89999999999986</v>
      </c>
      <c r="BR238">
        <v>0</v>
      </c>
      <c r="BS238">
        <v>0</v>
      </c>
      <c r="BT238">
        <v>9024.6428571428569</v>
      </c>
      <c r="BU238">
        <v>0</v>
      </c>
      <c r="BV238">
        <v>509.44799999999992</v>
      </c>
      <c r="BW238">
        <v>-29.88775714285714</v>
      </c>
      <c r="BX238">
        <v>1499.09</v>
      </c>
      <c r="BY238">
        <v>1528.4328571428571</v>
      </c>
      <c r="BZ238">
        <v>1.0487485714285709</v>
      </c>
      <c r="CA238">
        <v>1475.02</v>
      </c>
      <c r="CB238">
        <v>34.944928571428569</v>
      </c>
      <c r="CC238">
        <v>3.6434285714285721</v>
      </c>
      <c r="CD238">
        <v>3.537269999999999</v>
      </c>
      <c r="CE238">
        <v>27.303357142857141</v>
      </c>
      <c r="CF238">
        <v>26.799700000000001</v>
      </c>
      <c r="CG238">
        <v>1200.07</v>
      </c>
      <c r="CH238">
        <v>0.49998042857142849</v>
      </c>
      <c r="CI238">
        <v>0.50001957142857134</v>
      </c>
      <c r="CJ238">
        <v>0</v>
      </c>
      <c r="CK238">
        <v>871.12857142857149</v>
      </c>
      <c r="CL238">
        <v>4.9990899999999998</v>
      </c>
      <c r="CM238">
        <v>9117.482857142857</v>
      </c>
      <c r="CN238">
        <v>9558.335714285713</v>
      </c>
      <c r="CO238">
        <v>45.25</v>
      </c>
      <c r="CP238">
        <v>46.875</v>
      </c>
      <c r="CQ238">
        <v>46.116</v>
      </c>
      <c r="CR238">
        <v>46</v>
      </c>
      <c r="CS238">
        <v>46.410428571428568</v>
      </c>
      <c r="CT238">
        <v>597.512857142857</v>
      </c>
      <c r="CU238">
        <v>597.55857142857144</v>
      </c>
      <c r="CV238">
        <v>0</v>
      </c>
      <c r="CW238">
        <v>1678299929.9000001</v>
      </c>
      <c r="CX238">
        <v>0</v>
      </c>
      <c r="CY238">
        <v>1678287632.5</v>
      </c>
      <c r="CZ238" t="s">
        <v>356</v>
      </c>
      <c r="DA238">
        <v>1678287627</v>
      </c>
      <c r="DB238">
        <v>1678287632.5</v>
      </c>
      <c r="DC238">
        <v>15</v>
      </c>
      <c r="DD238">
        <v>2.5999999999999999E-2</v>
      </c>
      <c r="DE238">
        <v>3.3000000000000002E-2</v>
      </c>
      <c r="DF238">
        <v>-6.1950000000000003</v>
      </c>
      <c r="DG238">
        <v>0.26400000000000001</v>
      </c>
      <c r="DH238">
        <v>415</v>
      </c>
      <c r="DI238">
        <v>32</v>
      </c>
      <c r="DJ238">
        <v>0.71</v>
      </c>
      <c r="DK238">
        <v>0.35</v>
      </c>
      <c r="DL238">
        <v>-30.021490243902441</v>
      </c>
      <c r="DM238">
        <v>0.42957073170725202</v>
      </c>
      <c r="DN238">
        <v>8.8453818196836495E-2</v>
      </c>
      <c r="DO238">
        <v>0</v>
      </c>
      <c r="DP238">
        <v>0.9841385609756097</v>
      </c>
      <c r="DQ238">
        <v>0.56890933797909526</v>
      </c>
      <c r="DR238">
        <v>5.9568943792783033E-2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375</v>
      </c>
      <c r="EA238">
        <v>3.29413</v>
      </c>
      <c r="EB238">
        <v>2.6253199999999999</v>
      </c>
      <c r="EC238">
        <v>0.234512</v>
      </c>
      <c r="ED238">
        <v>0.235046</v>
      </c>
      <c r="EE238">
        <v>0.14369399999999999</v>
      </c>
      <c r="EF238">
        <v>0.13966100000000001</v>
      </c>
      <c r="EG238">
        <v>22951.200000000001</v>
      </c>
      <c r="EH238">
        <v>23251.4</v>
      </c>
      <c r="EI238">
        <v>27918.9</v>
      </c>
      <c r="EJ238">
        <v>29286.400000000001</v>
      </c>
      <c r="EK238">
        <v>32918.400000000001</v>
      </c>
      <c r="EL238">
        <v>34997.300000000003</v>
      </c>
      <c r="EM238">
        <v>39430.1</v>
      </c>
      <c r="EN238">
        <v>41877.1</v>
      </c>
      <c r="EO238">
        <v>1.7783800000000001</v>
      </c>
      <c r="EP238">
        <v>2.1577999999999999</v>
      </c>
      <c r="EQ238">
        <v>0.11462</v>
      </c>
      <c r="ER238">
        <v>0</v>
      </c>
      <c r="ES238">
        <v>31.429300000000001</v>
      </c>
      <c r="ET238">
        <v>999.9</v>
      </c>
      <c r="EU238">
        <v>74.2</v>
      </c>
      <c r="EV238">
        <v>33.6</v>
      </c>
      <c r="EW238">
        <v>38.297499999999999</v>
      </c>
      <c r="EX238">
        <v>57.112900000000003</v>
      </c>
      <c r="EY238">
        <v>-4.3028899999999997</v>
      </c>
      <c r="EZ238">
        <v>2</v>
      </c>
      <c r="FA238">
        <v>0.68010899999999996</v>
      </c>
      <c r="FB238">
        <v>0.72110799999999997</v>
      </c>
      <c r="FC238">
        <v>20.271000000000001</v>
      </c>
      <c r="FD238">
        <v>5.2159399999999998</v>
      </c>
      <c r="FE238">
        <v>12.0099</v>
      </c>
      <c r="FF238">
        <v>4.9854000000000003</v>
      </c>
      <c r="FG238">
        <v>3.2845800000000001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1.86229</v>
      </c>
      <c r="FN238">
        <v>1.86432</v>
      </c>
      <c r="FO238">
        <v>1.8603499999999999</v>
      </c>
      <c r="FP238">
        <v>1.86111</v>
      </c>
      <c r="FQ238">
        <v>1.8602000000000001</v>
      </c>
      <c r="FR238">
        <v>1.86189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-8.27</v>
      </c>
      <c r="GH238">
        <v>0.26469999999999999</v>
      </c>
      <c r="GI238">
        <v>-4.4239819368145623</v>
      </c>
      <c r="GJ238">
        <v>-4.7384624312344064E-3</v>
      </c>
      <c r="GK238">
        <v>2.0540812038047919E-6</v>
      </c>
      <c r="GL238">
        <v>-4.204614941727041E-10</v>
      </c>
      <c r="GM238">
        <v>0.26473705503428657</v>
      </c>
      <c r="GN238">
        <v>0</v>
      </c>
      <c r="GO238">
        <v>0</v>
      </c>
      <c r="GP238">
        <v>0</v>
      </c>
      <c r="GQ238">
        <v>6</v>
      </c>
      <c r="GR238">
        <v>2075</v>
      </c>
      <c r="GS238">
        <v>4</v>
      </c>
      <c r="GT238">
        <v>32</v>
      </c>
      <c r="GU238">
        <v>205</v>
      </c>
      <c r="GV238">
        <v>205</v>
      </c>
      <c r="GW238">
        <v>3.7927200000000001</v>
      </c>
      <c r="GX238">
        <v>2.50122</v>
      </c>
      <c r="GY238">
        <v>2.04834</v>
      </c>
      <c r="GZ238">
        <v>2.6171899999999999</v>
      </c>
      <c r="HA238">
        <v>2.1972700000000001</v>
      </c>
      <c r="HB238">
        <v>2.34009</v>
      </c>
      <c r="HC238">
        <v>38.821100000000001</v>
      </c>
      <c r="HD238">
        <v>13.3528</v>
      </c>
      <c r="HE238">
        <v>18</v>
      </c>
      <c r="HF238">
        <v>416.80900000000003</v>
      </c>
      <c r="HG238">
        <v>754.86500000000001</v>
      </c>
      <c r="HH238">
        <v>30.997499999999999</v>
      </c>
      <c r="HI238">
        <v>35.773099999999999</v>
      </c>
      <c r="HJ238">
        <v>29.998999999999999</v>
      </c>
      <c r="HK238">
        <v>35.7742</v>
      </c>
      <c r="HL238">
        <v>35.781799999999997</v>
      </c>
      <c r="HM238">
        <v>75.854100000000003</v>
      </c>
      <c r="HN238">
        <v>10.2819</v>
      </c>
      <c r="HO238">
        <v>100</v>
      </c>
      <c r="HP238">
        <v>31</v>
      </c>
      <c r="HQ238">
        <v>1488.4</v>
      </c>
      <c r="HR238">
        <v>34.690199999999997</v>
      </c>
      <c r="HS238">
        <v>98.409599999999998</v>
      </c>
      <c r="HT238">
        <v>97.093400000000003</v>
      </c>
    </row>
    <row r="239" spans="1:228" x14ac:dyDescent="0.2">
      <c r="A239">
        <v>224</v>
      </c>
      <c r="B239">
        <v>1678299933.5999999</v>
      </c>
      <c r="C239">
        <v>890.59999990463257</v>
      </c>
      <c r="D239" t="s">
        <v>807</v>
      </c>
      <c r="E239" t="s">
        <v>808</v>
      </c>
      <c r="F239">
        <v>4</v>
      </c>
      <c r="G239">
        <v>1678299931.2874999</v>
      </c>
      <c r="H239">
        <f t="shared" si="102"/>
        <v>9.4680764794765715E-4</v>
      </c>
      <c r="I239">
        <f t="shared" si="103"/>
        <v>0.94680764794765715</v>
      </c>
      <c r="J239">
        <f t="shared" si="104"/>
        <v>20.76093480440095</v>
      </c>
      <c r="K239">
        <f t="shared" si="105"/>
        <v>1451.12625</v>
      </c>
      <c r="L239">
        <f t="shared" si="106"/>
        <v>881.81089213857979</v>
      </c>
      <c r="M239">
        <f t="shared" si="107"/>
        <v>89.347801884999214</v>
      </c>
      <c r="N239">
        <f t="shared" si="108"/>
        <v>147.03259151254179</v>
      </c>
      <c r="O239">
        <f t="shared" si="109"/>
        <v>6.2105835093756771E-2</v>
      </c>
      <c r="P239">
        <f t="shared" si="110"/>
        <v>2.7668503203138002</v>
      </c>
      <c r="Q239">
        <f t="shared" si="111"/>
        <v>6.1341646638022745E-2</v>
      </c>
      <c r="R239">
        <f t="shared" si="112"/>
        <v>3.8406404932962109E-2</v>
      </c>
      <c r="S239">
        <f t="shared" si="113"/>
        <v>226.11877269761501</v>
      </c>
      <c r="T239">
        <f t="shared" si="114"/>
        <v>34.559747831786346</v>
      </c>
      <c r="U239">
        <f t="shared" si="115"/>
        <v>33.2862875</v>
      </c>
      <c r="V239">
        <f t="shared" si="116"/>
        <v>5.133945932762467</v>
      </c>
      <c r="W239">
        <f t="shared" si="117"/>
        <v>70.332653137189411</v>
      </c>
      <c r="X239">
        <f t="shared" si="118"/>
        <v>3.6377204733869175</v>
      </c>
      <c r="Y239">
        <f t="shared" si="119"/>
        <v>5.1721644373222437</v>
      </c>
      <c r="Z239">
        <f t="shared" si="120"/>
        <v>1.4962254593755495</v>
      </c>
      <c r="AA239">
        <f t="shared" si="121"/>
        <v>-41.75421727449168</v>
      </c>
      <c r="AB239">
        <f t="shared" si="122"/>
        <v>19.740313021511096</v>
      </c>
      <c r="AC239">
        <f t="shared" si="123"/>
        <v>1.6396218520115144</v>
      </c>
      <c r="AD239">
        <f t="shared" si="124"/>
        <v>205.74449029664595</v>
      </c>
      <c r="AE239">
        <f t="shared" si="125"/>
        <v>30.885442061305003</v>
      </c>
      <c r="AF239">
        <f t="shared" si="126"/>
        <v>1.15596040894612</v>
      </c>
      <c r="AG239">
        <f t="shared" si="127"/>
        <v>20.76093480440095</v>
      </c>
      <c r="AH239">
        <v>1534.074742493252</v>
      </c>
      <c r="AI239">
        <v>1508.120848484848</v>
      </c>
      <c r="AJ239">
        <v>1.6360010644958911</v>
      </c>
      <c r="AK239">
        <v>61.006110821722046</v>
      </c>
      <c r="AL239">
        <f t="shared" si="128"/>
        <v>0.94680764794765715</v>
      </c>
      <c r="AM239">
        <v>34.869890428571438</v>
      </c>
      <c r="AN239">
        <v>35.860058181818182</v>
      </c>
      <c r="AO239">
        <v>-2.344861471860607E-2</v>
      </c>
      <c r="AP239">
        <v>102.99</v>
      </c>
      <c r="AQ239">
        <v>228</v>
      </c>
      <c r="AR239">
        <v>35</v>
      </c>
      <c r="AS239">
        <f t="shared" si="129"/>
        <v>1</v>
      </c>
      <c r="AT239">
        <f t="shared" si="130"/>
        <v>0</v>
      </c>
      <c r="AU239">
        <f t="shared" si="131"/>
        <v>47251.193020481674</v>
      </c>
      <c r="AV239">
        <f t="shared" si="132"/>
        <v>1200.01125</v>
      </c>
      <c r="AW239">
        <f t="shared" si="133"/>
        <v>1025.9353449210439</v>
      </c>
      <c r="AX239">
        <f t="shared" si="134"/>
        <v>0.85493810572279549</v>
      </c>
      <c r="AY239">
        <f t="shared" si="135"/>
        <v>0.18843054404499543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1678299931.2874999</v>
      </c>
      <c r="BF239">
        <v>1451.12625</v>
      </c>
      <c r="BG239">
        <v>1481.1837499999999</v>
      </c>
      <c r="BH239">
        <v>35.902187499999997</v>
      </c>
      <c r="BI239">
        <v>34.873474999999999</v>
      </c>
      <c r="BJ239">
        <v>1459.3975</v>
      </c>
      <c r="BK239">
        <v>35.637450000000001</v>
      </c>
      <c r="BL239">
        <v>650.01187500000003</v>
      </c>
      <c r="BM239">
        <v>101.223</v>
      </c>
      <c r="BN239">
        <v>0.10008716249999999</v>
      </c>
      <c r="BO239">
        <v>33.418625000000013</v>
      </c>
      <c r="BP239">
        <v>33.2862875</v>
      </c>
      <c r="BQ239">
        <v>999.9</v>
      </c>
      <c r="BR239">
        <v>0</v>
      </c>
      <c r="BS239">
        <v>0</v>
      </c>
      <c r="BT239">
        <v>8990.15625</v>
      </c>
      <c r="BU239">
        <v>0</v>
      </c>
      <c r="BV239">
        <v>515.74512500000003</v>
      </c>
      <c r="BW239">
        <v>-30.057575</v>
      </c>
      <c r="BX239">
        <v>1505.1637499999999</v>
      </c>
      <c r="BY239">
        <v>1534.7049999999999</v>
      </c>
      <c r="BZ239">
        <v>1.028715</v>
      </c>
      <c r="CA239">
        <v>1481.1837499999999</v>
      </c>
      <c r="CB239">
        <v>34.873474999999999</v>
      </c>
      <c r="CC239">
        <v>3.6341287499999999</v>
      </c>
      <c r="CD239">
        <v>3.53</v>
      </c>
      <c r="CE239">
        <v>27.25975</v>
      </c>
      <c r="CF239">
        <v>26.764724999999999</v>
      </c>
      <c r="CG239">
        <v>1200.01125</v>
      </c>
      <c r="CH239">
        <v>0.49997862500000001</v>
      </c>
      <c r="CI239">
        <v>0.50002137499999999</v>
      </c>
      <c r="CJ239">
        <v>0</v>
      </c>
      <c r="CK239">
        <v>870.79950000000008</v>
      </c>
      <c r="CL239">
        <v>4.9990899999999998</v>
      </c>
      <c r="CM239">
        <v>9117.1</v>
      </c>
      <c r="CN239">
        <v>9557.8724999999995</v>
      </c>
      <c r="CO239">
        <v>45.25</v>
      </c>
      <c r="CP239">
        <v>46.875</v>
      </c>
      <c r="CQ239">
        <v>46.077749999999988</v>
      </c>
      <c r="CR239">
        <v>45.960624999999993</v>
      </c>
      <c r="CS239">
        <v>46.390500000000003</v>
      </c>
      <c r="CT239">
        <v>597.48249999999996</v>
      </c>
      <c r="CU239">
        <v>597.53</v>
      </c>
      <c r="CV239">
        <v>0</v>
      </c>
      <c r="CW239">
        <v>1678299934.0999999</v>
      </c>
      <c r="CX239">
        <v>0</v>
      </c>
      <c r="CY239">
        <v>1678287632.5</v>
      </c>
      <c r="CZ239" t="s">
        <v>356</v>
      </c>
      <c r="DA239">
        <v>1678287627</v>
      </c>
      <c r="DB239">
        <v>1678287632.5</v>
      </c>
      <c r="DC239">
        <v>15</v>
      </c>
      <c r="DD239">
        <v>2.5999999999999999E-2</v>
      </c>
      <c r="DE239">
        <v>3.3000000000000002E-2</v>
      </c>
      <c r="DF239">
        <v>-6.1950000000000003</v>
      </c>
      <c r="DG239">
        <v>0.26400000000000001</v>
      </c>
      <c r="DH239">
        <v>415</v>
      </c>
      <c r="DI239">
        <v>32</v>
      </c>
      <c r="DJ239">
        <v>0.71</v>
      </c>
      <c r="DK239">
        <v>0.35</v>
      </c>
      <c r="DL239">
        <v>-30.019902500000001</v>
      </c>
      <c r="DM239">
        <v>0.5422772983114944</v>
      </c>
      <c r="DN239">
        <v>9.4899000225239324E-2</v>
      </c>
      <c r="DO239">
        <v>0</v>
      </c>
      <c r="DP239">
        <v>1.009583525</v>
      </c>
      <c r="DQ239">
        <v>0.34674003377110418</v>
      </c>
      <c r="DR239">
        <v>4.1826092735269632E-2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375</v>
      </c>
      <c r="EA239">
        <v>3.2942900000000002</v>
      </c>
      <c r="EB239">
        <v>2.6251500000000001</v>
      </c>
      <c r="EC239">
        <v>0.23513500000000001</v>
      </c>
      <c r="ED239">
        <v>0.23569100000000001</v>
      </c>
      <c r="EE239">
        <v>0.14344000000000001</v>
      </c>
      <c r="EF239">
        <v>0.139427</v>
      </c>
      <c r="EG239">
        <v>22933.1</v>
      </c>
      <c r="EH239">
        <v>23232.3</v>
      </c>
      <c r="EI239">
        <v>27919.7</v>
      </c>
      <c r="EJ239">
        <v>29287.1</v>
      </c>
      <c r="EK239">
        <v>32929.300000000003</v>
      </c>
      <c r="EL239">
        <v>35007.599999999999</v>
      </c>
      <c r="EM239">
        <v>39431.4</v>
      </c>
      <c r="EN239">
        <v>41877.9</v>
      </c>
      <c r="EO239">
        <v>1.7784500000000001</v>
      </c>
      <c r="EP239">
        <v>2.15795</v>
      </c>
      <c r="EQ239">
        <v>0.115395</v>
      </c>
      <c r="ER239">
        <v>0</v>
      </c>
      <c r="ES239">
        <v>31.4116</v>
      </c>
      <c r="ET239">
        <v>999.9</v>
      </c>
      <c r="EU239">
        <v>74.2</v>
      </c>
      <c r="EV239">
        <v>33.6</v>
      </c>
      <c r="EW239">
        <v>38.298400000000001</v>
      </c>
      <c r="EX239">
        <v>57.142899999999997</v>
      </c>
      <c r="EY239">
        <v>-4.4431099999999999</v>
      </c>
      <c r="EZ239">
        <v>2</v>
      </c>
      <c r="FA239">
        <v>0.67924799999999996</v>
      </c>
      <c r="FB239">
        <v>0.71452099999999996</v>
      </c>
      <c r="FC239">
        <v>20.271000000000001</v>
      </c>
      <c r="FD239">
        <v>5.2160900000000003</v>
      </c>
      <c r="FE239">
        <v>12.0099</v>
      </c>
      <c r="FF239">
        <v>4.9854000000000003</v>
      </c>
      <c r="FG239">
        <v>3.2846500000000001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1.8622700000000001</v>
      </c>
      <c r="FN239">
        <v>1.86432</v>
      </c>
      <c r="FO239">
        <v>1.8603499999999999</v>
      </c>
      <c r="FP239">
        <v>1.86111</v>
      </c>
      <c r="FQ239">
        <v>1.8602099999999999</v>
      </c>
      <c r="FR239">
        <v>1.86191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-8.27</v>
      </c>
      <c r="GH239">
        <v>0.26479999999999998</v>
      </c>
      <c r="GI239">
        <v>-4.4239819368145623</v>
      </c>
      <c r="GJ239">
        <v>-4.7384624312344064E-3</v>
      </c>
      <c r="GK239">
        <v>2.0540812038047919E-6</v>
      </c>
      <c r="GL239">
        <v>-4.204614941727041E-10</v>
      </c>
      <c r="GM239">
        <v>0.26473705503428657</v>
      </c>
      <c r="GN239">
        <v>0</v>
      </c>
      <c r="GO239">
        <v>0</v>
      </c>
      <c r="GP239">
        <v>0</v>
      </c>
      <c r="GQ239">
        <v>6</v>
      </c>
      <c r="GR239">
        <v>2075</v>
      </c>
      <c r="GS239">
        <v>4</v>
      </c>
      <c r="GT239">
        <v>32</v>
      </c>
      <c r="GU239">
        <v>205.1</v>
      </c>
      <c r="GV239">
        <v>205</v>
      </c>
      <c r="GW239">
        <v>3.8061500000000001</v>
      </c>
      <c r="GX239">
        <v>2.5109900000000001</v>
      </c>
      <c r="GY239">
        <v>2.04834</v>
      </c>
      <c r="GZ239">
        <v>2.6171899999999999</v>
      </c>
      <c r="HA239">
        <v>2.1972700000000001</v>
      </c>
      <c r="HB239">
        <v>2.2851599999999999</v>
      </c>
      <c r="HC239">
        <v>38.821100000000001</v>
      </c>
      <c r="HD239">
        <v>13.326499999999999</v>
      </c>
      <c r="HE239">
        <v>18</v>
      </c>
      <c r="HF239">
        <v>416.80500000000001</v>
      </c>
      <c r="HG239">
        <v>754.92399999999998</v>
      </c>
      <c r="HH239">
        <v>30.997900000000001</v>
      </c>
      <c r="HI239">
        <v>35.762900000000002</v>
      </c>
      <c r="HJ239">
        <v>29.999099999999999</v>
      </c>
      <c r="HK239">
        <v>35.766500000000001</v>
      </c>
      <c r="HL239">
        <v>35.7744</v>
      </c>
      <c r="HM239">
        <v>76.119100000000003</v>
      </c>
      <c r="HN239">
        <v>10.2819</v>
      </c>
      <c r="HO239">
        <v>100</v>
      </c>
      <c r="HP239">
        <v>31</v>
      </c>
      <c r="HQ239">
        <v>1495.1</v>
      </c>
      <c r="HR239">
        <v>34.720399999999998</v>
      </c>
      <c r="HS239">
        <v>98.412700000000001</v>
      </c>
      <c r="HT239">
        <v>97.095500000000001</v>
      </c>
    </row>
    <row r="240" spans="1:228" x14ac:dyDescent="0.2">
      <c r="A240">
        <v>225</v>
      </c>
      <c r="B240">
        <v>1678299937.5999999</v>
      </c>
      <c r="C240">
        <v>894.59999990463257</v>
      </c>
      <c r="D240" t="s">
        <v>809</v>
      </c>
      <c r="E240" t="s">
        <v>810</v>
      </c>
      <c r="F240">
        <v>4</v>
      </c>
      <c r="G240">
        <v>1678299935.5999999</v>
      </c>
      <c r="H240">
        <f t="shared" si="102"/>
        <v>9.2206591718818371E-4</v>
      </c>
      <c r="I240">
        <f t="shared" si="103"/>
        <v>0.92206591718818376</v>
      </c>
      <c r="J240">
        <f t="shared" si="104"/>
        <v>20.602386432943696</v>
      </c>
      <c r="K240">
        <f t="shared" si="105"/>
        <v>1458.1157142857139</v>
      </c>
      <c r="L240">
        <f t="shared" si="106"/>
        <v>875.89591126407174</v>
      </c>
      <c r="M240">
        <f t="shared" si="107"/>
        <v>88.749088144429606</v>
      </c>
      <c r="N240">
        <f t="shared" si="108"/>
        <v>147.74180172295189</v>
      </c>
      <c r="O240">
        <f t="shared" si="109"/>
        <v>6.0190347892464344E-2</v>
      </c>
      <c r="P240">
        <f t="shared" si="110"/>
        <v>2.7679116266957773</v>
      </c>
      <c r="Q240">
        <f t="shared" si="111"/>
        <v>5.9472549032835255E-2</v>
      </c>
      <c r="R240">
        <f t="shared" si="112"/>
        <v>3.7234121212565648E-2</v>
      </c>
      <c r="S240">
        <f t="shared" si="113"/>
        <v>226.1336087182126</v>
      </c>
      <c r="T240">
        <f t="shared" si="114"/>
        <v>34.565291017908834</v>
      </c>
      <c r="U240">
        <f t="shared" si="115"/>
        <v>33.275414285714277</v>
      </c>
      <c r="V240">
        <f t="shared" si="116"/>
        <v>5.1308167455933971</v>
      </c>
      <c r="W240">
        <f t="shared" si="117"/>
        <v>70.144055831788194</v>
      </c>
      <c r="X240">
        <f t="shared" si="118"/>
        <v>3.6277837360153131</v>
      </c>
      <c r="Y240">
        <f t="shared" si="119"/>
        <v>5.1719047223546175</v>
      </c>
      <c r="Z240">
        <f t="shared" si="120"/>
        <v>1.5030330095780839</v>
      </c>
      <c r="AA240">
        <f t="shared" si="121"/>
        <v>-40.663106947998898</v>
      </c>
      <c r="AB240">
        <f t="shared" si="122"/>
        <v>21.236657391756314</v>
      </c>
      <c r="AC240">
        <f t="shared" si="123"/>
        <v>1.7631296319898579</v>
      </c>
      <c r="AD240">
        <f t="shared" si="124"/>
        <v>208.4702887939599</v>
      </c>
      <c r="AE240">
        <f t="shared" si="125"/>
        <v>31.074728594189363</v>
      </c>
      <c r="AF240">
        <f t="shared" si="126"/>
        <v>1.1022549419933567</v>
      </c>
      <c r="AG240">
        <f t="shared" si="127"/>
        <v>20.602386432943696</v>
      </c>
      <c r="AH240">
        <v>1540.822481312839</v>
      </c>
      <c r="AI240">
        <v>1514.8213333333331</v>
      </c>
      <c r="AJ240">
        <v>1.6893486640740221</v>
      </c>
      <c r="AK240">
        <v>61.006110821722046</v>
      </c>
      <c r="AL240">
        <f t="shared" si="128"/>
        <v>0.92206591718818376</v>
      </c>
      <c r="AM240">
        <v>34.822002479437238</v>
      </c>
      <c r="AN240">
        <v>35.775467272727262</v>
      </c>
      <c r="AO240">
        <v>-2.1097445887447091E-2</v>
      </c>
      <c r="AP240">
        <v>102.99</v>
      </c>
      <c r="AQ240">
        <v>228</v>
      </c>
      <c r="AR240">
        <v>35</v>
      </c>
      <c r="AS240">
        <f t="shared" si="129"/>
        <v>1</v>
      </c>
      <c r="AT240">
        <f t="shared" si="130"/>
        <v>0</v>
      </c>
      <c r="AU240">
        <f t="shared" si="131"/>
        <v>47280.499150438933</v>
      </c>
      <c r="AV240">
        <f t="shared" si="132"/>
        <v>1200.0842857142859</v>
      </c>
      <c r="AW240">
        <f t="shared" si="133"/>
        <v>1025.9983423410429</v>
      </c>
      <c r="AX240">
        <f t="shared" si="134"/>
        <v>0.85493856936087809</v>
      </c>
      <c r="AY240">
        <f t="shared" si="135"/>
        <v>0.18843143886649485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1678299935.5999999</v>
      </c>
      <c r="BF240">
        <v>1458.1157142857139</v>
      </c>
      <c r="BG240">
        <v>1488.2842857142859</v>
      </c>
      <c r="BH240">
        <v>35.803871428571433</v>
      </c>
      <c r="BI240">
        <v>34.82281428571428</v>
      </c>
      <c r="BJ240">
        <v>1466.4</v>
      </c>
      <c r="BK240">
        <v>35.539128571428577</v>
      </c>
      <c r="BL240">
        <v>649.98657142857144</v>
      </c>
      <c r="BM240">
        <v>101.2238571428572</v>
      </c>
      <c r="BN240">
        <v>9.9926885714285721E-2</v>
      </c>
      <c r="BO240">
        <v>33.417728571428583</v>
      </c>
      <c r="BP240">
        <v>33.275414285714277</v>
      </c>
      <c r="BQ240">
        <v>999.89999999999986</v>
      </c>
      <c r="BR240">
        <v>0</v>
      </c>
      <c r="BS240">
        <v>0</v>
      </c>
      <c r="BT240">
        <v>8995.7128571428584</v>
      </c>
      <c r="BU240">
        <v>0</v>
      </c>
      <c r="BV240">
        <v>518.7221428571429</v>
      </c>
      <c r="BW240">
        <v>-30.166414285714289</v>
      </c>
      <c r="BX240">
        <v>1512.261428571428</v>
      </c>
      <c r="BY240">
        <v>1541.978571428572</v>
      </c>
      <c r="BZ240">
        <v>0.98106842857142851</v>
      </c>
      <c r="CA240">
        <v>1488.2842857142859</v>
      </c>
      <c r="CB240">
        <v>34.82281428571428</v>
      </c>
      <c r="CC240">
        <v>3.6242100000000002</v>
      </c>
      <c r="CD240">
        <v>3.524902857142858</v>
      </c>
      <c r="CE240">
        <v>27.21312857142857</v>
      </c>
      <c r="CF240">
        <v>26.740171428571429</v>
      </c>
      <c r="CG240">
        <v>1200.0842857142859</v>
      </c>
      <c r="CH240">
        <v>0.4999627142857142</v>
      </c>
      <c r="CI240">
        <v>0.50003728571428563</v>
      </c>
      <c r="CJ240">
        <v>0</v>
      </c>
      <c r="CK240">
        <v>870.97657142857145</v>
      </c>
      <c r="CL240">
        <v>4.9990899999999998</v>
      </c>
      <c r="CM240">
        <v>9117.1371428571438</v>
      </c>
      <c r="CN240">
        <v>9558.3785714285732</v>
      </c>
      <c r="CO240">
        <v>45.25</v>
      </c>
      <c r="CP240">
        <v>46.875</v>
      </c>
      <c r="CQ240">
        <v>46.061999999999998</v>
      </c>
      <c r="CR240">
        <v>45.936999999999998</v>
      </c>
      <c r="CS240">
        <v>46.375</v>
      </c>
      <c r="CT240">
        <v>597.50142857142862</v>
      </c>
      <c r="CU240">
        <v>597.58571428571418</v>
      </c>
      <c r="CV240">
        <v>0</v>
      </c>
      <c r="CW240">
        <v>1678299937.7</v>
      </c>
      <c r="CX240">
        <v>0</v>
      </c>
      <c r="CY240">
        <v>1678287632.5</v>
      </c>
      <c r="CZ240" t="s">
        <v>356</v>
      </c>
      <c r="DA240">
        <v>1678287627</v>
      </c>
      <c r="DB240">
        <v>1678287632.5</v>
      </c>
      <c r="DC240">
        <v>15</v>
      </c>
      <c r="DD240">
        <v>2.5999999999999999E-2</v>
      </c>
      <c r="DE240">
        <v>3.3000000000000002E-2</v>
      </c>
      <c r="DF240">
        <v>-6.1950000000000003</v>
      </c>
      <c r="DG240">
        <v>0.26400000000000001</v>
      </c>
      <c r="DH240">
        <v>415</v>
      </c>
      <c r="DI240">
        <v>32</v>
      </c>
      <c r="DJ240">
        <v>0.71</v>
      </c>
      <c r="DK240">
        <v>0.35</v>
      </c>
      <c r="DL240">
        <v>-30.04468292682926</v>
      </c>
      <c r="DM240">
        <v>-0.15887038327526101</v>
      </c>
      <c r="DN240">
        <v>0.1130671997518569</v>
      </c>
      <c r="DO240">
        <v>0</v>
      </c>
      <c r="DP240">
        <v>1.0222753414634149</v>
      </c>
      <c r="DQ240">
        <v>-4.283728222996401E-2</v>
      </c>
      <c r="DR240">
        <v>2.2181725260717201E-2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3.2941199999999999</v>
      </c>
      <c r="EB240">
        <v>2.6252499999999999</v>
      </c>
      <c r="EC240">
        <v>0.23577999999999999</v>
      </c>
      <c r="ED240">
        <v>0.23632</v>
      </c>
      <c r="EE240">
        <v>0.143229</v>
      </c>
      <c r="EF240">
        <v>0.13941500000000001</v>
      </c>
      <c r="EG240">
        <v>22914.2</v>
      </c>
      <c r="EH240">
        <v>23213.7</v>
      </c>
      <c r="EI240">
        <v>27920.2</v>
      </c>
      <c r="EJ240">
        <v>29287.8</v>
      </c>
      <c r="EK240">
        <v>32937.800000000003</v>
      </c>
      <c r="EL240">
        <v>35009.199999999997</v>
      </c>
      <c r="EM240">
        <v>39431.800000000003</v>
      </c>
      <c r="EN240">
        <v>41879.199999999997</v>
      </c>
      <c r="EO240">
        <v>1.7788999999999999</v>
      </c>
      <c r="EP240">
        <v>2.1580699999999999</v>
      </c>
      <c r="EQ240">
        <v>0.11616899999999999</v>
      </c>
      <c r="ER240">
        <v>0</v>
      </c>
      <c r="ES240">
        <v>31.395399999999999</v>
      </c>
      <c r="ET240">
        <v>999.9</v>
      </c>
      <c r="EU240">
        <v>74.2</v>
      </c>
      <c r="EV240">
        <v>33.6</v>
      </c>
      <c r="EW240">
        <v>38.2988</v>
      </c>
      <c r="EX240">
        <v>56.722900000000003</v>
      </c>
      <c r="EY240">
        <v>-4.3068900000000001</v>
      </c>
      <c r="EZ240">
        <v>2</v>
      </c>
      <c r="FA240">
        <v>0.678338</v>
      </c>
      <c r="FB240">
        <v>0.70927799999999996</v>
      </c>
      <c r="FC240">
        <v>20.271000000000001</v>
      </c>
      <c r="FD240">
        <v>5.2153400000000003</v>
      </c>
      <c r="FE240">
        <v>12.0099</v>
      </c>
      <c r="FF240">
        <v>4.9851000000000001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1.8623000000000001</v>
      </c>
      <c r="FN240">
        <v>1.86432</v>
      </c>
      <c r="FO240">
        <v>1.8603499999999999</v>
      </c>
      <c r="FP240">
        <v>1.86111</v>
      </c>
      <c r="FQ240">
        <v>1.8602099999999999</v>
      </c>
      <c r="FR240">
        <v>1.86192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-8.2799999999999994</v>
      </c>
      <c r="GH240">
        <v>0.26469999999999999</v>
      </c>
      <c r="GI240">
        <v>-4.4239819368145623</v>
      </c>
      <c r="GJ240">
        <v>-4.7384624312344064E-3</v>
      </c>
      <c r="GK240">
        <v>2.0540812038047919E-6</v>
      </c>
      <c r="GL240">
        <v>-4.204614941727041E-10</v>
      </c>
      <c r="GM240">
        <v>0.26473705503428657</v>
      </c>
      <c r="GN240">
        <v>0</v>
      </c>
      <c r="GO240">
        <v>0</v>
      </c>
      <c r="GP240">
        <v>0</v>
      </c>
      <c r="GQ240">
        <v>6</v>
      </c>
      <c r="GR240">
        <v>2075</v>
      </c>
      <c r="GS240">
        <v>4</v>
      </c>
      <c r="GT240">
        <v>32</v>
      </c>
      <c r="GU240">
        <v>205.2</v>
      </c>
      <c r="GV240">
        <v>205.1</v>
      </c>
      <c r="GW240">
        <v>3.8183600000000002</v>
      </c>
      <c r="GX240">
        <v>2.50366</v>
      </c>
      <c r="GY240">
        <v>2.04834</v>
      </c>
      <c r="GZ240">
        <v>2.6171899999999999</v>
      </c>
      <c r="HA240">
        <v>2.1972700000000001</v>
      </c>
      <c r="HB240">
        <v>2.3315399999999999</v>
      </c>
      <c r="HC240">
        <v>38.821100000000001</v>
      </c>
      <c r="HD240">
        <v>13.3528</v>
      </c>
      <c r="HE240">
        <v>18</v>
      </c>
      <c r="HF240">
        <v>417.01600000000002</v>
      </c>
      <c r="HG240">
        <v>754.96699999999998</v>
      </c>
      <c r="HH240">
        <v>30.9983</v>
      </c>
      <c r="HI240">
        <v>35.753</v>
      </c>
      <c r="HJ240">
        <v>29.998999999999999</v>
      </c>
      <c r="HK240">
        <v>35.759099999999997</v>
      </c>
      <c r="HL240">
        <v>35.767800000000001</v>
      </c>
      <c r="HM240">
        <v>76.391300000000001</v>
      </c>
      <c r="HN240">
        <v>10.2819</v>
      </c>
      <c r="HO240">
        <v>100</v>
      </c>
      <c r="HP240">
        <v>31</v>
      </c>
      <c r="HQ240">
        <v>1501.79</v>
      </c>
      <c r="HR240">
        <v>34.785699999999999</v>
      </c>
      <c r="HS240">
        <v>98.414000000000001</v>
      </c>
      <c r="HT240">
        <v>97.098200000000006</v>
      </c>
    </row>
    <row r="241" spans="1:228" x14ac:dyDescent="0.2">
      <c r="A241">
        <v>226</v>
      </c>
      <c r="B241">
        <v>1678299941.5999999</v>
      </c>
      <c r="C241">
        <v>898.59999990463257</v>
      </c>
      <c r="D241" t="s">
        <v>811</v>
      </c>
      <c r="E241" t="s">
        <v>812</v>
      </c>
      <c r="F241">
        <v>4</v>
      </c>
      <c r="G241">
        <v>1678299939.2874999</v>
      </c>
      <c r="H241">
        <f t="shared" si="102"/>
        <v>9.2151942036246704E-4</v>
      </c>
      <c r="I241">
        <f t="shared" si="103"/>
        <v>0.92151942036246703</v>
      </c>
      <c r="J241">
        <f t="shared" si="104"/>
        <v>20.566202999112491</v>
      </c>
      <c r="K241">
        <f t="shared" si="105"/>
        <v>1464.2750000000001</v>
      </c>
      <c r="L241">
        <f t="shared" si="106"/>
        <v>880.0295633000535</v>
      </c>
      <c r="M241">
        <f t="shared" si="107"/>
        <v>89.168426694269669</v>
      </c>
      <c r="N241">
        <f t="shared" si="108"/>
        <v>148.36671794085373</v>
      </c>
      <c r="O241">
        <f t="shared" si="109"/>
        <v>5.9889307417933434E-2</v>
      </c>
      <c r="P241">
        <f t="shared" si="110"/>
        <v>2.7703455940542181</v>
      </c>
      <c r="Q241">
        <f t="shared" si="111"/>
        <v>5.9179241391660017E-2</v>
      </c>
      <c r="R241">
        <f t="shared" si="112"/>
        <v>3.7050120943250393E-2</v>
      </c>
      <c r="S241">
        <f t="shared" si="113"/>
        <v>226.11122961114788</v>
      </c>
      <c r="T241">
        <f t="shared" si="114"/>
        <v>34.560208225063739</v>
      </c>
      <c r="U241">
        <f t="shared" si="115"/>
        <v>33.277974999999998</v>
      </c>
      <c r="V241">
        <f t="shared" si="116"/>
        <v>5.1315535405797723</v>
      </c>
      <c r="W241">
        <f t="shared" si="117"/>
        <v>70.046977008173556</v>
      </c>
      <c r="X241">
        <f t="shared" si="118"/>
        <v>3.621917547593327</v>
      </c>
      <c r="Y241">
        <f t="shared" si="119"/>
        <v>5.1706978691895538</v>
      </c>
      <c r="Z241">
        <f t="shared" si="120"/>
        <v>1.5096359929864454</v>
      </c>
      <c r="AA241">
        <f t="shared" si="121"/>
        <v>-40.639006437984797</v>
      </c>
      <c r="AB241">
        <f t="shared" si="122"/>
        <v>20.250653662102007</v>
      </c>
      <c r="AC241">
        <f t="shared" si="123"/>
        <v>1.6797783685261132</v>
      </c>
      <c r="AD241">
        <f t="shared" si="124"/>
        <v>207.4026552037912</v>
      </c>
      <c r="AE241">
        <f t="shared" si="125"/>
        <v>31.184002458425756</v>
      </c>
      <c r="AF241">
        <f t="shared" si="126"/>
        <v>1.0390519831422851</v>
      </c>
      <c r="AG241">
        <f t="shared" si="127"/>
        <v>20.566202999112491</v>
      </c>
      <c r="AH241">
        <v>1547.730261419222</v>
      </c>
      <c r="AI241">
        <v>1521.669333333333</v>
      </c>
      <c r="AJ241">
        <v>1.715002555123406</v>
      </c>
      <c r="AK241">
        <v>61.006110821722046</v>
      </c>
      <c r="AL241">
        <f t="shared" si="128"/>
        <v>0.92151942036246703</v>
      </c>
      <c r="AM241">
        <v>34.82094426948052</v>
      </c>
      <c r="AN241">
        <v>35.723756969696971</v>
      </c>
      <c r="AO241">
        <v>-1.312543722943771E-2</v>
      </c>
      <c r="AP241">
        <v>102.99</v>
      </c>
      <c r="AQ241">
        <v>228</v>
      </c>
      <c r="AR241">
        <v>35</v>
      </c>
      <c r="AS241">
        <f t="shared" si="129"/>
        <v>1</v>
      </c>
      <c r="AT241">
        <f t="shared" si="130"/>
        <v>0</v>
      </c>
      <c r="AU241">
        <f t="shared" si="131"/>
        <v>47348.047662300349</v>
      </c>
      <c r="AV241">
        <f t="shared" si="132"/>
        <v>1199.96875</v>
      </c>
      <c r="AW241">
        <f t="shared" si="133"/>
        <v>1025.899251093859</v>
      </c>
      <c r="AX241">
        <f t="shared" si="134"/>
        <v>0.85493830659661685</v>
      </c>
      <c r="AY241">
        <f t="shared" si="135"/>
        <v>0.18843093173147041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1678299939.2874999</v>
      </c>
      <c r="BF241">
        <v>1464.2750000000001</v>
      </c>
      <c r="BG241">
        <v>1494.4637499999999</v>
      </c>
      <c r="BH241">
        <v>35.745774999999988</v>
      </c>
      <c r="BI241">
        <v>34.820962499999993</v>
      </c>
      <c r="BJ241">
        <v>1472.56375</v>
      </c>
      <c r="BK241">
        <v>35.481050000000003</v>
      </c>
      <c r="BL241">
        <v>650.01949999999988</v>
      </c>
      <c r="BM241">
        <v>101.22437499999999</v>
      </c>
      <c r="BN241">
        <v>9.9978650000000002E-2</v>
      </c>
      <c r="BO241">
        <v>33.413562499999998</v>
      </c>
      <c r="BP241">
        <v>33.277974999999998</v>
      </c>
      <c r="BQ241">
        <v>999.9</v>
      </c>
      <c r="BR241">
        <v>0</v>
      </c>
      <c r="BS241">
        <v>0</v>
      </c>
      <c r="BT241">
        <v>9008.5925000000007</v>
      </c>
      <c r="BU241">
        <v>0</v>
      </c>
      <c r="BV241">
        <v>520.94162499999993</v>
      </c>
      <c r="BW241">
        <v>-30.188762499999999</v>
      </c>
      <c r="BX241">
        <v>1518.5562500000001</v>
      </c>
      <c r="BY241">
        <v>1548.3787500000001</v>
      </c>
      <c r="BZ241">
        <v>0.92481012500000004</v>
      </c>
      <c r="CA241">
        <v>1494.4637499999999</v>
      </c>
      <c r="CB241">
        <v>34.820962499999993</v>
      </c>
      <c r="CC241">
        <v>3.6183475</v>
      </c>
      <c r="CD241">
        <v>3.5247350000000002</v>
      </c>
      <c r="CE241">
        <v>27.185524999999998</v>
      </c>
      <c r="CF241">
        <v>26.739350000000002</v>
      </c>
      <c r="CG241">
        <v>1199.96875</v>
      </c>
      <c r="CH241">
        <v>0.49997324999999998</v>
      </c>
      <c r="CI241">
        <v>0.50002662500000006</v>
      </c>
      <c r="CJ241">
        <v>0</v>
      </c>
      <c r="CK241">
        <v>870.69299999999998</v>
      </c>
      <c r="CL241">
        <v>4.9990899999999998</v>
      </c>
      <c r="CM241">
        <v>9115.7325000000001</v>
      </c>
      <c r="CN241">
        <v>9557.5087499999991</v>
      </c>
      <c r="CO241">
        <v>45.226374999999997</v>
      </c>
      <c r="CP241">
        <v>46.835625</v>
      </c>
      <c r="CQ241">
        <v>46.061999999999998</v>
      </c>
      <c r="CR241">
        <v>45.936999999999998</v>
      </c>
      <c r="CS241">
        <v>46.375</v>
      </c>
      <c r="CT241">
        <v>597.45249999999987</v>
      </c>
      <c r="CU241">
        <v>597.51625000000001</v>
      </c>
      <c r="CV241">
        <v>0</v>
      </c>
      <c r="CW241">
        <v>1678299941.9000001</v>
      </c>
      <c r="CX241">
        <v>0</v>
      </c>
      <c r="CY241">
        <v>1678287632.5</v>
      </c>
      <c r="CZ241" t="s">
        <v>356</v>
      </c>
      <c r="DA241">
        <v>1678287627</v>
      </c>
      <c r="DB241">
        <v>1678287632.5</v>
      </c>
      <c r="DC241">
        <v>15</v>
      </c>
      <c r="DD241">
        <v>2.5999999999999999E-2</v>
      </c>
      <c r="DE241">
        <v>3.3000000000000002E-2</v>
      </c>
      <c r="DF241">
        <v>-6.1950000000000003</v>
      </c>
      <c r="DG241">
        <v>0.26400000000000001</v>
      </c>
      <c r="DH241">
        <v>415</v>
      </c>
      <c r="DI241">
        <v>32</v>
      </c>
      <c r="DJ241">
        <v>0.71</v>
      </c>
      <c r="DK241">
        <v>0.35</v>
      </c>
      <c r="DL241">
        <v>-30.056780487804879</v>
      </c>
      <c r="DM241">
        <v>-0.77111707317073153</v>
      </c>
      <c r="DN241">
        <v>0.1241501219894928</v>
      </c>
      <c r="DO241">
        <v>0</v>
      </c>
      <c r="DP241">
        <v>1.0060486097560979</v>
      </c>
      <c r="DQ241">
        <v>-0.34236510104529561</v>
      </c>
      <c r="DR241">
        <v>4.322110793485056E-2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375</v>
      </c>
      <c r="EA241">
        <v>3.29434</v>
      </c>
      <c r="EB241">
        <v>2.6253500000000001</v>
      </c>
      <c r="EC241">
        <v>0.23641999999999999</v>
      </c>
      <c r="ED241">
        <v>0.23697299999999999</v>
      </c>
      <c r="EE241">
        <v>0.143091</v>
      </c>
      <c r="EF241">
        <v>0.13941200000000001</v>
      </c>
      <c r="EG241">
        <v>22895.3</v>
      </c>
      <c r="EH241">
        <v>23194.5</v>
      </c>
      <c r="EI241">
        <v>27920.7</v>
      </c>
      <c r="EJ241">
        <v>29288.7</v>
      </c>
      <c r="EK241">
        <v>32943.9</v>
      </c>
      <c r="EL241">
        <v>35010.1</v>
      </c>
      <c r="EM241">
        <v>39432.699999999997</v>
      </c>
      <c r="EN241">
        <v>41880.1</v>
      </c>
      <c r="EO241">
        <v>1.77887</v>
      </c>
      <c r="EP241">
        <v>2.1581000000000001</v>
      </c>
      <c r="EQ241">
        <v>0.116698</v>
      </c>
      <c r="ER241">
        <v>0</v>
      </c>
      <c r="ES241">
        <v>31.3809</v>
      </c>
      <c r="ET241">
        <v>999.9</v>
      </c>
      <c r="EU241">
        <v>74.2</v>
      </c>
      <c r="EV241">
        <v>33.6</v>
      </c>
      <c r="EW241">
        <v>38.296599999999998</v>
      </c>
      <c r="EX241">
        <v>57.352899999999998</v>
      </c>
      <c r="EY241">
        <v>-4.3910299999999998</v>
      </c>
      <c r="EZ241">
        <v>2</v>
      </c>
      <c r="FA241">
        <v>0.67759899999999995</v>
      </c>
      <c r="FB241">
        <v>0.70743999999999996</v>
      </c>
      <c r="FC241">
        <v>20.270900000000001</v>
      </c>
      <c r="FD241">
        <v>5.21624</v>
      </c>
      <c r="FE241">
        <v>12.0099</v>
      </c>
      <c r="FF241">
        <v>4.9851999999999999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1.8622700000000001</v>
      </c>
      <c r="FN241">
        <v>1.86432</v>
      </c>
      <c r="FO241">
        <v>1.8603499999999999</v>
      </c>
      <c r="FP241">
        <v>1.86111</v>
      </c>
      <c r="FQ241">
        <v>1.8602000000000001</v>
      </c>
      <c r="FR241">
        <v>1.8619600000000001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-8.3000000000000007</v>
      </c>
      <c r="GH241">
        <v>0.26469999999999999</v>
      </c>
      <c r="GI241">
        <v>-4.4239819368145623</v>
      </c>
      <c r="GJ241">
        <v>-4.7384624312344064E-3</v>
      </c>
      <c r="GK241">
        <v>2.0540812038047919E-6</v>
      </c>
      <c r="GL241">
        <v>-4.204614941727041E-10</v>
      </c>
      <c r="GM241">
        <v>0.26473705503428657</v>
      </c>
      <c r="GN241">
        <v>0</v>
      </c>
      <c r="GO241">
        <v>0</v>
      </c>
      <c r="GP241">
        <v>0</v>
      </c>
      <c r="GQ241">
        <v>6</v>
      </c>
      <c r="GR241">
        <v>2075</v>
      </c>
      <c r="GS241">
        <v>4</v>
      </c>
      <c r="GT241">
        <v>32</v>
      </c>
      <c r="GU241">
        <v>205.2</v>
      </c>
      <c r="GV241">
        <v>205.2</v>
      </c>
      <c r="GW241">
        <v>3.8330099999999998</v>
      </c>
      <c r="GX241">
        <v>2.50732</v>
      </c>
      <c r="GY241">
        <v>2.04834</v>
      </c>
      <c r="GZ241">
        <v>2.6171899999999999</v>
      </c>
      <c r="HA241">
        <v>2.1972700000000001</v>
      </c>
      <c r="HB241">
        <v>2.2949199999999998</v>
      </c>
      <c r="HC241">
        <v>38.821100000000001</v>
      </c>
      <c r="HD241">
        <v>13.343999999999999</v>
      </c>
      <c r="HE241">
        <v>18</v>
      </c>
      <c r="HF241">
        <v>416.95499999999998</v>
      </c>
      <c r="HG241">
        <v>754.91200000000003</v>
      </c>
      <c r="HH241">
        <v>30.998999999999999</v>
      </c>
      <c r="HI241">
        <v>35.7423</v>
      </c>
      <c r="HJ241">
        <v>29.999099999999999</v>
      </c>
      <c r="HK241">
        <v>35.751199999999997</v>
      </c>
      <c r="HL241">
        <v>35.761299999999999</v>
      </c>
      <c r="HM241">
        <v>76.654399999999995</v>
      </c>
      <c r="HN241">
        <v>10.2819</v>
      </c>
      <c r="HO241">
        <v>100</v>
      </c>
      <c r="HP241">
        <v>31</v>
      </c>
      <c r="HQ241">
        <v>1508.47</v>
      </c>
      <c r="HR241">
        <v>34.859900000000003</v>
      </c>
      <c r="HS241">
        <v>98.415999999999997</v>
      </c>
      <c r="HT241">
        <v>97.100700000000003</v>
      </c>
    </row>
    <row r="242" spans="1:228" x14ac:dyDescent="0.2">
      <c r="A242">
        <v>227</v>
      </c>
      <c r="B242">
        <v>1678299945.5999999</v>
      </c>
      <c r="C242">
        <v>902.59999990463257</v>
      </c>
      <c r="D242" t="s">
        <v>813</v>
      </c>
      <c r="E242" t="s">
        <v>814</v>
      </c>
      <c r="F242">
        <v>4</v>
      </c>
      <c r="G242">
        <v>1678299943.5999999</v>
      </c>
      <c r="H242">
        <f t="shared" si="102"/>
        <v>9.1166527110974173E-4</v>
      </c>
      <c r="I242">
        <f t="shared" si="103"/>
        <v>0.91166527110974171</v>
      </c>
      <c r="J242">
        <f t="shared" si="104"/>
        <v>20.674496142498327</v>
      </c>
      <c r="K242">
        <f t="shared" si="105"/>
        <v>1471.471428571429</v>
      </c>
      <c r="L242">
        <f t="shared" si="106"/>
        <v>876.66049162726824</v>
      </c>
      <c r="M242">
        <f t="shared" si="107"/>
        <v>88.829089764858168</v>
      </c>
      <c r="N242">
        <f t="shared" si="108"/>
        <v>149.09930225368205</v>
      </c>
      <c r="O242">
        <f t="shared" si="109"/>
        <v>5.908596504367427E-2</v>
      </c>
      <c r="P242">
        <f t="shared" si="110"/>
        <v>2.7662918021941958</v>
      </c>
      <c r="Q242">
        <f t="shared" si="111"/>
        <v>5.8393701828643417E-2</v>
      </c>
      <c r="R242">
        <f t="shared" si="112"/>
        <v>3.6557584862220445E-2</v>
      </c>
      <c r="S242">
        <f t="shared" si="113"/>
        <v>226.12074394991708</v>
      </c>
      <c r="T242">
        <f t="shared" si="114"/>
        <v>34.561791464727101</v>
      </c>
      <c r="U242">
        <f t="shared" si="115"/>
        <v>33.276385714285723</v>
      </c>
      <c r="V242">
        <f t="shared" si="116"/>
        <v>5.1310962441535546</v>
      </c>
      <c r="W242">
        <f t="shared" si="117"/>
        <v>69.970992482938144</v>
      </c>
      <c r="X242">
        <f t="shared" si="118"/>
        <v>3.6174374483817808</v>
      </c>
      <c r="Y242">
        <f t="shared" si="119"/>
        <v>5.1699101585044165</v>
      </c>
      <c r="Z242">
        <f t="shared" si="120"/>
        <v>1.5136587957717738</v>
      </c>
      <c r="AA242">
        <f t="shared" si="121"/>
        <v>-40.204438455939609</v>
      </c>
      <c r="AB242">
        <f t="shared" si="122"/>
        <v>20.052443972836326</v>
      </c>
      <c r="AC242">
        <f t="shared" si="123"/>
        <v>1.6657393541285102</v>
      </c>
      <c r="AD242">
        <f t="shared" si="124"/>
        <v>207.63448882094229</v>
      </c>
      <c r="AE242">
        <f t="shared" si="125"/>
        <v>31.336021590846801</v>
      </c>
      <c r="AF242">
        <f t="shared" si="126"/>
        <v>0.98838689277866298</v>
      </c>
      <c r="AG242">
        <f t="shared" si="127"/>
        <v>20.674496142498327</v>
      </c>
      <c r="AH242">
        <v>1554.7601770764149</v>
      </c>
      <c r="AI242">
        <v>1528.547696969697</v>
      </c>
      <c r="AJ242">
        <v>1.7274953689425461</v>
      </c>
      <c r="AK242">
        <v>61.006110821722046</v>
      </c>
      <c r="AL242">
        <f t="shared" si="128"/>
        <v>0.91166527110974171</v>
      </c>
      <c r="AM242">
        <v>34.820938275974029</v>
      </c>
      <c r="AN242">
        <v>35.687829090909077</v>
      </c>
      <c r="AO242">
        <v>-8.7991168831139666E-3</v>
      </c>
      <c r="AP242">
        <v>102.99</v>
      </c>
      <c r="AQ242">
        <v>227</v>
      </c>
      <c r="AR242">
        <v>35</v>
      </c>
      <c r="AS242">
        <f t="shared" si="129"/>
        <v>1</v>
      </c>
      <c r="AT242">
        <f t="shared" si="130"/>
        <v>0</v>
      </c>
      <c r="AU242">
        <f t="shared" si="131"/>
        <v>47237.073173521523</v>
      </c>
      <c r="AV242">
        <f t="shared" si="132"/>
        <v>1200.022857142857</v>
      </c>
      <c r="AW242">
        <f t="shared" si="133"/>
        <v>1025.9451564507342</v>
      </c>
      <c r="AX242">
        <f t="shared" si="134"/>
        <v>0.85493801250870693</v>
      </c>
      <c r="AY242">
        <f t="shared" si="135"/>
        <v>0.18843036414180442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1678299943.5999999</v>
      </c>
      <c r="BF242">
        <v>1471.471428571429</v>
      </c>
      <c r="BG242">
        <v>1501.74</v>
      </c>
      <c r="BH242">
        <v>35.700742857142863</v>
      </c>
      <c r="BI242">
        <v>34.820942857142853</v>
      </c>
      <c r="BJ242">
        <v>1479.772857142857</v>
      </c>
      <c r="BK242">
        <v>35.436014285714293</v>
      </c>
      <c r="BL242">
        <v>649.98914285714284</v>
      </c>
      <c r="BM242">
        <v>101.2265714285714</v>
      </c>
      <c r="BN242">
        <v>0.1001002</v>
      </c>
      <c r="BO242">
        <v>33.410842857142853</v>
      </c>
      <c r="BP242">
        <v>33.276385714285723</v>
      </c>
      <c r="BQ242">
        <v>999.89999999999986</v>
      </c>
      <c r="BR242">
        <v>0</v>
      </c>
      <c r="BS242">
        <v>0</v>
      </c>
      <c r="BT242">
        <v>8986.8757142857139</v>
      </c>
      <c r="BU242">
        <v>0</v>
      </c>
      <c r="BV242">
        <v>525.80742857142855</v>
      </c>
      <c r="BW242">
        <v>-30.267228571428571</v>
      </c>
      <c r="BX242">
        <v>1525.9485714285711</v>
      </c>
      <c r="BY242">
        <v>1555.9171428571431</v>
      </c>
      <c r="BZ242">
        <v>0.87980485714285717</v>
      </c>
      <c r="CA242">
        <v>1501.74</v>
      </c>
      <c r="CB242">
        <v>34.820942857142853</v>
      </c>
      <c r="CC242">
        <v>3.613858571428572</v>
      </c>
      <c r="CD242">
        <v>3.524799999999999</v>
      </c>
      <c r="CE242">
        <v>27.164371428571432</v>
      </c>
      <c r="CF242">
        <v>26.739657142857141</v>
      </c>
      <c r="CG242">
        <v>1200.022857142857</v>
      </c>
      <c r="CH242">
        <v>0.49998257142857139</v>
      </c>
      <c r="CI242">
        <v>0.5000174285714285</v>
      </c>
      <c r="CJ242">
        <v>0</v>
      </c>
      <c r="CK242">
        <v>870.46014285714296</v>
      </c>
      <c r="CL242">
        <v>4.9990899999999998</v>
      </c>
      <c r="CM242">
        <v>9116.5471428571436</v>
      </c>
      <c r="CN242">
        <v>9557.9657142857159</v>
      </c>
      <c r="CO242">
        <v>45.205000000000013</v>
      </c>
      <c r="CP242">
        <v>46.811999999999998</v>
      </c>
      <c r="CQ242">
        <v>46.035428571428568</v>
      </c>
      <c r="CR242">
        <v>45.928142857142859</v>
      </c>
      <c r="CS242">
        <v>46.330000000000013</v>
      </c>
      <c r="CT242">
        <v>597.49142857142851</v>
      </c>
      <c r="CU242">
        <v>597.53142857142848</v>
      </c>
      <c r="CV242">
        <v>0</v>
      </c>
      <c r="CW242">
        <v>1678299946.0999999</v>
      </c>
      <c r="CX242">
        <v>0</v>
      </c>
      <c r="CY242">
        <v>1678287632.5</v>
      </c>
      <c r="CZ242" t="s">
        <v>356</v>
      </c>
      <c r="DA242">
        <v>1678287627</v>
      </c>
      <c r="DB242">
        <v>1678287632.5</v>
      </c>
      <c r="DC242">
        <v>15</v>
      </c>
      <c r="DD242">
        <v>2.5999999999999999E-2</v>
      </c>
      <c r="DE242">
        <v>3.3000000000000002E-2</v>
      </c>
      <c r="DF242">
        <v>-6.1950000000000003</v>
      </c>
      <c r="DG242">
        <v>0.26400000000000001</v>
      </c>
      <c r="DH242">
        <v>415</v>
      </c>
      <c r="DI242">
        <v>32</v>
      </c>
      <c r="DJ242">
        <v>0.71</v>
      </c>
      <c r="DK242">
        <v>0.35</v>
      </c>
      <c r="DL242">
        <v>-30.097325000000001</v>
      </c>
      <c r="DM242">
        <v>-1.3751684803002</v>
      </c>
      <c r="DN242">
        <v>0.15212334756703191</v>
      </c>
      <c r="DO242">
        <v>0</v>
      </c>
      <c r="DP242">
        <v>0.98262122499999993</v>
      </c>
      <c r="DQ242">
        <v>-0.61441917073170982</v>
      </c>
      <c r="DR242">
        <v>6.1124349455633262E-2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375</v>
      </c>
      <c r="EA242">
        <v>3.29419</v>
      </c>
      <c r="EB242">
        <v>2.6253000000000002</v>
      </c>
      <c r="EC242">
        <v>0.23707600000000001</v>
      </c>
      <c r="ED242">
        <v>0.237619</v>
      </c>
      <c r="EE242">
        <v>0.14300499999999999</v>
      </c>
      <c r="EF242">
        <v>0.13942199999999999</v>
      </c>
      <c r="EG242">
        <v>22876.6</v>
      </c>
      <c r="EH242">
        <v>23175.5</v>
      </c>
      <c r="EI242">
        <v>27922</v>
      </c>
      <c r="EJ242">
        <v>29289.599999999999</v>
      </c>
      <c r="EK242">
        <v>32948.6</v>
      </c>
      <c r="EL242">
        <v>35010.800000000003</v>
      </c>
      <c r="EM242">
        <v>39434.199999999997</v>
      </c>
      <c r="EN242">
        <v>41881.300000000003</v>
      </c>
      <c r="EO242">
        <v>1.7808999999999999</v>
      </c>
      <c r="EP242">
        <v>2.1583999999999999</v>
      </c>
      <c r="EQ242">
        <v>0.11777899999999999</v>
      </c>
      <c r="ER242">
        <v>0</v>
      </c>
      <c r="ES242">
        <v>31.369499999999999</v>
      </c>
      <c r="ET242">
        <v>999.9</v>
      </c>
      <c r="EU242">
        <v>74.2</v>
      </c>
      <c r="EV242">
        <v>33.6</v>
      </c>
      <c r="EW242">
        <v>38.297699999999999</v>
      </c>
      <c r="EX242">
        <v>57.532899999999998</v>
      </c>
      <c r="EY242">
        <v>-4.3830099999999996</v>
      </c>
      <c r="EZ242">
        <v>2</v>
      </c>
      <c r="FA242">
        <v>0.67655500000000002</v>
      </c>
      <c r="FB242">
        <v>0.70518499999999995</v>
      </c>
      <c r="FC242">
        <v>20.271000000000001</v>
      </c>
      <c r="FD242">
        <v>5.2157900000000001</v>
      </c>
      <c r="FE242">
        <v>12.0099</v>
      </c>
      <c r="FF242">
        <v>4.9852499999999997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1.86225</v>
      </c>
      <c r="FN242">
        <v>1.86432</v>
      </c>
      <c r="FO242">
        <v>1.8603499999999999</v>
      </c>
      <c r="FP242">
        <v>1.86111</v>
      </c>
      <c r="FQ242">
        <v>1.8602099999999999</v>
      </c>
      <c r="FR242">
        <v>1.86195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-8.31</v>
      </c>
      <c r="GH242">
        <v>0.26469999999999999</v>
      </c>
      <c r="GI242">
        <v>-4.4239819368145623</v>
      </c>
      <c r="GJ242">
        <v>-4.7384624312344064E-3</v>
      </c>
      <c r="GK242">
        <v>2.0540812038047919E-6</v>
      </c>
      <c r="GL242">
        <v>-4.204614941727041E-10</v>
      </c>
      <c r="GM242">
        <v>0.26473705503428657</v>
      </c>
      <c r="GN242">
        <v>0</v>
      </c>
      <c r="GO242">
        <v>0</v>
      </c>
      <c r="GP242">
        <v>0</v>
      </c>
      <c r="GQ242">
        <v>6</v>
      </c>
      <c r="GR242">
        <v>2075</v>
      </c>
      <c r="GS242">
        <v>4</v>
      </c>
      <c r="GT242">
        <v>32</v>
      </c>
      <c r="GU242">
        <v>205.3</v>
      </c>
      <c r="GV242">
        <v>205.2</v>
      </c>
      <c r="GW242">
        <v>3.8464399999999999</v>
      </c>
      <c r="GX242">
        <v>2.49512</v>
      </c>
      <c r="GY242">
        <v>2.04834</v>
      </c>
      <c r="GZ242">
        <v>2.6171899999999999</v>
      </c>
      <c r="HA242">
        <v>2.1972700000000001</v>
      </c>
      <c r="HB242">
        <v>2.32544</v>
      </c>
      <c r="HC242">
        <v>38.845700000000001</v>
      </c>
      <c r="HD242">
        <v>13.326499999999999</v>
      </c>
      <c r="HE242">
        <v>18</v>
      </c>
      <c r="HF242">
        <v>418.06200000000001</v>
      </c>
      <c r="HG242">
        <v>755.12699999999995</v>
      </c>
      <c r="HH242">
        <v>30.999199999999998</v>
      </c>
      <c r="HI242">
        <v>35.731499999999997</v>
      </c>
      <c r="HJ242">
        <v>29.998999999999999</v>
      </c>
      <c r="HK242">
        <v>35.743400000000001</v>
      </c>
      <c r="HL242">
        <v>35.7547</v>
      </c>
      <c r="HM242">
        <v>76.918400000000005</v>
      </c>
      <c r="HN242">
        <v>10.2819</v>
      </c>
      <c r="HO242">
        <v>100</v>
      </c>
      <c r="HP242">
        <v>31</v>
      </c>
      <c r="HQ242">
        <v>1515.15</v>
      </c>
      <c r="HR242">
        <v>34.935299999999998</v>
      </c>
      <c r="HS242">
        <v>98.420199999999994</v>
      </c>
      <c r="HT242">
        <v>97.1036</v>
      </c>
    </row>
    <row r="243" spans="1:228" x14ac:dyDescent="0.2">
      <c r="A243">
        <v>228</v>
      </c>
      <c r="B243">
        <v>1678299949.5999999</v>
      </c>
      <c r="C243">
        <v>906.59999990463257</v>
      </c>
      <c r="D243" t="s">
        <v>815</v>
      </c>
      <c r="E243" t="s">
        <v>816</v>
      </c>
      <c r="F243">
        <v>4</v>
      </c>
      <c r="G243">
        <v>1678299947.2874999</v>
      </c>
      <c r="H243">
        <f t="shared" si="102"/>
        <v>9.042562645780887E-4</v>
      </c>
      <c r="I243">
        <f t="shared" si="103"/>
        <v>0.90425626457808872</v>
      </c>
      <c r="J243">
        <f t="shared" si="104"/>
        <v>21.038186760959864</v>
      </c>
      <c r="K243">
        <f t="shared" si="105"/>
        <v>1477.6375</v>
      </c>
      <c r="L243">
        <f t="shared" si="106"/>
        <v>866.82208495274938</v>
      </c>
      <c r="M243">
        <f t="shared" si="107"/>
        <v>87.833037685080257</v>
      </c>
      <c r="N243">
        <f t="shared" si="108"/>
        <v>149.72552323636563</v>
      </c>
      <c r="O243">
        <f t="shared" si="109"/>
        <v>5.8465448028739479E-2</v>
      </c>
      <c r="P243">
        <f t="shared" si="110"/>
        <v>2.7716375857955882</v>
      </c>
      <c r="Q243">
        <f t="shared" si="111"/>
        <v>5.7788849855936686E-2</v>
      </c>
      <c r="R243">
        <f t="shared" si="112"/>
        <v>3.6178168313945144E-2</v>
      </c>
      <c r="S243">
        <f t="shared" si="113"/>
        <v>226.12993828274833</v>
      </c>
      <c r="T243">
        <f t="shared" si="114"/>
        <v>34.565196802783433</v>
      </c>
      <c r="U243">
        <f t="shared" si="115"/>
        <v>33.279175000000002</v>
      </c>
      <c r="V243">
        <f t="shared" si="116"/>
        <v>5.131898848563889</v>
      </c>
      <c r="W243">
        <f t="shared" si="117"/>
        <v>69.906687578643087</v>
      </c>
      <c r="X243">
        <f t="shared" si="118"/>
        <v>3.6147977564641121</v>
      </c>
      <c r="Y243">
        <f t="shared" si="119"/>
        <v>5.1708897698772587</v>
      </c>
      <c r="Z243">
        <f t="shared" si="120"/>
        <v>1.5171010920997769</v>
      </c>
      <c r="AA243">
        <f t="shared" si="121"/>
        <v>-39.877701267893713</v>
      </c>
      <c r="AB243">
        <f t="shared" si="122"/>
        <v>20.17978217220681</v>
      </c>
      <c r="AC243">
        <f t="shared" si="123"/>
        <v>1.6731345987307968</v>
      </c>
      <c r="AD243">
        <f t="shared" si="124"/>
        <v>208.10515378579223</v>
      </c>
      <c r="AE243">
        <f t="shared" si="125"/>
        <v>31.455017030881464</v>
      </c>
      <c r="AF243">
        <f t="shared" si="126"/>
        <v>0.95863153676030355</v>
      </c>
      <c r="AG243">
        <f t="shared" si="127"/>
        <v>21.038186760959864</v>
      </c>
      <c r="AH243">
        <v>1561.7767177999481</v>
      </c>
      <c r="AI243">
        <v>1535.3548484848491</v>
      </c>
      <c r="AJ243">
        <v>1.69086926423668</v>
      </c>
      <c r="AK243">
        <v>61.006110821722046</v>
      </c>
      <c r="AL243">
        <f t="shared" si="128"/>
        <v>0.90425626457808872</v>
      </c>
      <c r="AM243">
        <v>34.820987741342002</v>
      </c>
      <c r="AN243">
        <v>35.663438787878789</v>
      </c>
      <c r="AO243">
        <v>-5.969965367962982E-3</v>
      </c>
      <c r="AP243">
        <v>102.99</v>
      </c>
      <c r="AQ243">
        <v>227</v>
      </c>
      <c r="AR243">
        <v>35</v>
      </c>
      <c r="AS243">
        <f t="shared" si="129"/>
        <v>1</v>
      </c>
      <c r="AT243">
        <f t="shared" si="130"/>
        <v>0</v>
      </c>
      <c r="AU243">
        <f t="shared" si="131"/>
        <v>47383.495035509302</v>
      </c>
      <c r="AV243">
        <f t="shared" si="132"/>
        <v>1200.06375</v>
      </c>
      <c r="AW243">
        <f t="shared" si="133"/>
        <v>1025.9808887475378</v>
      </c>
      <c r="AX243">
        <f t="shared" si="134"/>
        <v>0.85493865534021662</v>
      </c>
      <c r="AY243">
        <f t="shared" si="135"/>
        <v>0.18843160480661825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1678299947.2874999</v>
      </c>
      <c r="BF243">
        <v>1477.6375</v>
      </c>
      <c r="BG243">
        <v>1507.97875</v>
      </c>
      <c r="BH243">
        <v>35.674349999999997</v>
      </c>
      <c r="BI243">
        <v>34.821074999999993</v>
      </c>
      <c r="BJ243">
        <v>1485.94875</v>
      </c>
      <c r="BK243">
        <v>35.409587500000001</v>
      </c>
      <c r="BL243">
        <v>650.03637499999991</v>
      </c>
      <c r="BM243">
        <v>101.22775</v>
      </c>
      <c r="BN243">
        <v>9.9891750000000001E-2</v>
      </c>
      <c r="BO243">
        <v>33.414225000000002</v>
      </c>
      <c r="BP243">
        <v>33.279175000000002</v>
      </c>
      <c r="BQ243">
        <v>999.9</v>
      </c>
      <c r="BR243">
        <v>0</v>
      </c>
      <c r="BS243">
        <v>0</v>
      </c>
      <c r="BT243">
        <v>9015.1574999999993</v>
      </c>
      <c r="BU243">
        <v>0</v>
      </c>
      <c r="BV243">
        <v>533.4526249999999</v>
      </c>
      <c r="BW243">
        <v>-30.339337499999999</v>
      </c>
      <c r="BX243">
        <v>1532.30125</v>
      </c>
      <c r="BY243">
        <v>1562.3824999999999</v>
      </c>
      <c r="BZ243">
        <v>0.853277375</v>
      </c>
      <c r="CA243">
        <v>1507.97875</v>
      </c>
      <c r="CB243">
        <v>34.821074999999993</v>
      </c>
      <c r="CC243">
        <v>3.6112312499999999</v>
      </c>
      <c r="CD243">
        <v>3.52485625</v>
      </c>
      <c r="CE243">
        <v>27.1519625</v>
      </c>
      <c r="CF243">
        <v>26.7399375</v>
      </c>
      <c r="CG243">
        <v>1200.06375</v>
      </c>
      <c r="CH243">
        <v>0.49996125000000002</v>
      </c>
      <c r="CI243">
        <v>0.50003874999999998</v>
      </c>
      <c r="CJ243">
        <v>0</v>
      </c>
      <c r="CK243">
        <v>870.44987500000002</v>
      </c>
      <c r="CL243">
        <v>4.9990899999999998</v>
      </c>
      <c r="CM243">
        <v>9117.3549999999996</v>
      </c>
      <c r="CN243">
        <v>9558.2224999999999</v>
      </c>
      <c r="CO243">
        <v>45.186999999999998</v>
      </c>
      <c r="CP243">
        <v>46.773249999999997</v>
      </c>
      <c r="CQ243">
        <v>46</v>
      </c>
      <c r="CR243">
        <v>45.890500000000003</v>
      </c>
      <c r="CS243">
        <v>46.311999999999998</v>
      </c>
      <c r="CT243">
        <v>597.48749999999995</v>
      </c>
      <c r="CU243">
        <v>597.57875000000001</v>
      </c>
      <c r="CV243">
        <v>0</v>
      </c>
      <c r="CW243">
        <v>1678299949.7</v>
      </c>
      <c r="CX243">
        <v>0</v>
      </c>
      <c r="CY243">
        <v>1678287632.5</v>
      </c>
      <c r="CZ243" t="s">
        <v>356</v>
      </c>
      <c r="DA243">
        <v>1678287627</v>
      </c>
      <c r="DB243">
        <v>1678287632.5</v>
      </c>
      <c r="DC243">
        <v>15</v>
      </c>
      <c r="DD243">
        <v>2.5999999999999999E-2</v>
      </c>
      <c r="DE243">
        <v>3.3000000000000002E-2</v>
      </c>
      <c r="DF243">
        <v>-6.1950000000000003</v>
      </c>
      <c r="DG243">
        <v>0.26400000000000001</v>
      </c>
      <c r="DH243">
        <v>415</v>
      </c>
      <c r="DI243">
        <v>32</v>
      </c>
      <c r="DJ243">
        <v>0.71</v>
      </c>
      <c r="DK243">
        <v>0.35</v>
      </c>
      <c r="DL243">
        <v>-30.186500000000009</v>
      </c>
      <c r="DM243">
        <v>-1.1622627177700799</v>
      </c>
      <c r="DN243">
        <v>0.1349495425127121</v>
      </c>
      <c r="DO243">
        <v>0</v>
      </c>
      <c r="DP243">
        <v>0.94168136585365858</v>
      </c>
      <c r="DQ243">
        <v>-0.66959172125435451</v>
      </c>
      <c r="DR243">
        <v>6.6990549840186708E-2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375</v>
      </c>
      <c r="EA243">
        <v>3.2942900000000002</v>
      </c>
      <c r="EB243">
        <v>2.6252800000000001</v>
      </c>
      <c r="EC243">
        <v>0.23771500000000001</v>
      </c>
      <c r="ED243">
        <v>0.23825299999999999</v>
      </c>
      <c r="EE243">
        <v>0.14294499999999999</v>
      </c>
      <c r="EF243">
        <v>0.13942199999999999</v>
      </c>
      <c r="EG243">
        <v>22857.599999999999</v>
      </c>
      <c r="EH243">
        <v>23156.2</v>
      </c>
      <c r="EI243">
        <v>27922.3</v>
      </c>
      <c r="EJ243">
        <v>29289.599999999999</v>
      </c>
      <c r="EK243">
        <v>32951.4</v>
      </c>
      <c r="EL243">
        <v>35010.699999999997</v>
      </c>
      <c r="EM243">
        <v>39434.699999999997</v>
      </c>
      <c r="EN243">
        <v>41881.1</v>
      </c>
      <c r="EO243">
        <v>1.78017</v>
      </c>
      <c r="EP243">
        <v>2.15863</v>
      </c>
      <c r="EQ243">
        <v>0.118196</v>
      </c>
      <c r="ER243">
        <v>0</v>
      </c>
      <c r="ES243">
        <v>31.360800000000001</v>
      </c>
      <c r="ET243">
        <v>999.9</v>
      </c>
      <c r="EU243">
        <v>74.2</v>
      </c>
      <c r="EV243">
        <v>33.6</v>
      </c>
      <c r="EW243">
        <v>38.299900000000001</v>
      </c>
      <c r="EX243">
        <v>57.322899999999997</v>
      </c>
      <c r="EY243">
        <v>-4.3269200000000003</v>
      </c>
      <c r="EZ243">
        <v>2</v>
      </c>
      <c r="FA243">
        <v>0.67567600000000005</v>
      </c>
      <c r="FB243">
        <v>0.70307200000000003</v>
      </c>
      <c r="FC243">
        <v>20.271100000000001</v>
      </c>
      <c r="FD243">
        <v>5.2160900000000003</v>
      </c>
      <c r="FE243">
        <v>12.0099</v>
      </c>
      <c r="FF243">
        <v>4.9854000000000003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1.8622799999999999</v>
      </c>
      <c r="FN243">
        <v>1.86432</v>
      </c>
      <c r="FO243">
        <v>1.8603499999999999</v>
      </c>
      <c r="FP243">
        <v>1.86111</v>
      </c>
      <c r="FQ243">
        <v>1.8602099999999999</v>
      </c>
      <c r="FR243">
        <v>1.86191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-8.31</v>
      </c>
      <c r="GH243">
        <v>0.26469999999999999</v>
      </c>
      <c r="GI243">
        <v>-4.4239819368145623</v>
      </c>
      <c r="GJ243">
        <v>-4.7384624312344064E-3</v>
      </c>
      <c r="GK243">
        <v>2.0540812038047919E-6</v>
      </c>
      <c r="GL243">
        <v>-4.204614941727041E-10</v>
      </c>
      <c r="GM243">
        <v>0.26473705503428657</v>
      </c>
      <c r="GN243">
        <v>0</v>
      </c>
      <c r="GO243">
        <v>0</v>
      </c>
      <c r="GP243">
        <v>0</v>
      </c>
      <c r="GQ243">
        <v>6</v>
      </c>
      <c r="GR243">
        <v>2075</v>
      </c>
      <c r="GS243">
        <v>4</v>
      </c>
      <c r="GT243">
        <v>32</v>
      </c>
      <c r="GU243">
        <v>205.4</v>
      </c>
      <c r="GV243">
        <v>205.3</v>
      </c>
      <c r="GW243">
        <v>3.8598599999999998</v>
      </c>
      <c r="GX243">
        <v>2.50122</v>
      </c>
      <c r="GY243">
        <v>2.04834</v>
      </c>
      <c r="GZ243">
        <v>2.6171899999999999</v>
      </c>
      <c r="HA243">
        <v>2.1972700000000001</v>
      </c>
      <c r="HB243">
        <v>2.32422</v>
      </c>
      <c r="HC243">
        <v>38.821100000000001</v>
      </c>
      <c r="HD243">
        <v>13.343999999999999</v>
      </c>
      <c r="HE243">
        <v>18</v>
      </c>
      <c r="HF243">
        <v>417.6</v>
      </c>
      <c r="HG243">
        <v>755.26499999999999</v>
      </c>
      <c r="HH243">
        <v>30.999300000000002</v>
      </c>
      <c r="HI243">
        <v>35.721699999999998</v>
      </c>
      <c r="HJ243">
        <v>29.998999999999999</v>
      </c>
      <c r="HK243">
        <v>35.735199999999999</v>
      </c>
      <c r="HL243">
        <v>35.747799999999998</v>
      </c>
      <c r="HM243">
        <v>77.184600000000003</v>
      </c>
      <c r="HN243">
        <v>10.2819</v>
      </c>
      <c r="HO243">
        <v>100</v>
      </c>
      <c r="HP243">
        <v>31</v>
      </c>
      <c r="HQ243">
        <v>1521.83</v>
      </c>
      <c r="HR243">
        <v>35.008499999999998</v>
      </c>
      <c r="HS243">
        <v>98.421400000000006</v>
      </c>
      <c r="HT243">
        <v>97.103300000000004</v>
      </c>
    </row>
    <row r="244" spans="1:228" x14ac:dyDescent="0.2">
      <c r="A244">
        <v>229</v>
      </c>
      <c r="B244">
        <v>1678299953.5999999</v>
      </c>
      <c r="C244">
        <v>910.59999990463257</v>
      </c>
      <c r="D244" t="s">
        <v>817</v>
      </c>
      <c r="E244" t="s">
        <v>818</v>
      </c>
      <c r="F244">
        <v>4</v>
      </c>
      <c r="G244">
        <v>1678299951.5999999</v>
      </c>
      <c r="H244">
        <f t="shared" si="102"/>
        <v>9.1690395248645619E-4</v>
      </c>
      <c r="I244">
        <f t="shared" si="103"/>
        <v>0.91690395248645618</v>
      </c>
      <c r="J244">
        <f t="shared" si="104"/>
        <v>20.55505103878826</v>
      </c>
      <c r="K244">
        <f t="shared" si="105"/>
        <v>1484.8714285714291</v>
      </c>
      <c r="L244">
        <f t="shared" si="106"/>
        <v>894.33743623980729</v>
      </c>
      <c r="M244">
        <f t="shared" si="107"/>
        <v>90.619419490783855</v>
      </c>
      <c r="N244">
        <f t="shared" si="108"/>
        <v>150.45572445377701</v>
      </c>
      <c r="O244">
        <f t="shared" si="109"/>
        <v>5.9243622893952873E-2</v>
      </c>
      <c r="P244">
        <f t="shared" si="110"/>
        <v>2.7698931875017787</v>
      </c>
      <c r="Q244">
        <f t="shared" si="111"/>
        <v>5.8548577316544594E-2</v>
      </c>
      <c r="R244">
        <f t="shared" si="112"/>
        <v>3.6654628397074424E-2</v>
      </c>
      <c r="S244">
        <f t="shared" si="113"/>
        <v>226.1095338073367</v>
      </c>
      <c r="T244">
        <f t="shared" si="114"/>
        <v>34.565120846123556</v>
      </c>
      <c r="U244">
        <f t="shared" si="115"/>
        <v>33.276157142857137</v>
      </c>
      <c r="V244">
        <f t="shared" si="116"/>
        <v>5.1310304785948553</v>
      </c>
      <c r="W244">
        <f t="shared" si="117"/>
        <v>69.854596519317596</v>
      </c>
      <c r="X244">
        <f t="shared" si="118"/>
        <v>3.6126772949230257</v>
      </c>
      <c r="Y244">
        <f t="shared" si="119"/>
        <v>5.1717102022398427</v>
      </c>
      <c r="Z244">
        <f t="shared" si="120"/>
        <v>1.5183531836718296</v>
      </c>
      <c r="AA244">
        <f t="shared" si="121"/>
        <v>-40.435464304652719</v>
      </c>
      <c r="AB244">
        <f t="shared" si="122"/>
        <v>21.040664846815861</v>
      </c>
      <c r="AC244">
        <f t="shared" si="123"/>
        <v>1.7456086753380118</v>
      </c>
      <c r="AD244">
        <f t="shared" si="124"/>
        <v>208.46034302483787</v>
      </c>
      <c r="AE244">
        <f t="shared" si="125"/>
        <v>31.347662764303685</v>
      </c>
      <c r="AF244">
        <f t="shared" si="126"/>
        <v>0.92594714697226355</v>
      </c>
      <c r="AG244">
        <f t="shared" si="127"/>
        <v>20.55505103878826</v>
      </c>
      <c r="AH244">
        <v>1568.61534676921</v>
      </c>
      <c r="AI244">
        <v>1542.407272727273</v>
      </c>
      <c r="AJ244">
        <v>1.7573502608181819</v>
      </c>
      <c r="AK244">
        <v>61.006110821722046</v>
      </c>
      <c r="AL244">
        <f t="shared" si="128"/>
        <v>0.91690395248645618</v>
      </c>
      <c r="AM244">
        <v>34.825354150432901</v>
      </c>
      <c r="AN244">
        <v>35.651254545454549</v>
      </c>
      <c r="AO244">
        <v>-1.546826839828134E-3</v>
      </c>
      <c r="AP244">
        <v>102.99</v>
      </c>
      <c r="AQ244">
        <v>227</v>
      </c>
      <c r="AR244">
        <v>35</v>
      </c>
      <c r="AS244">
        <f t="shared" si="129"/>
        <v>1</v>
      </c>
      <c r="AT244">
        <f t="shared" si="130"/>
        <v>0</v>
      </c>
      <c r="AU244">
        <f t="shared" si="131"/>
        <v>47335.079875612028</v>
      </c>
      <c r="AV244">
        <f t="shared" si="132"/>
        <v>1199.961428571429</v>
      </c>
      <c r="AW244">
        <f t="shared" si="133"/>
        <v>1025.8928278794492</v>
      </c>
      <c r="AX244">
        <f t="shared" si="134"/>
        <v>0.85493817005500683</v>
      </c>
      <c r="AY244">
        <f t="shared" si="135"/>
        <v>0.18843066820616333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1678299951.5999999</v>
      </c>
      <c r="BF244">
        <v>1484.8714285714291</v>
      </c>
      <c r="BG244">
        <v>1515.075714285714</v>
      </c>
      <c r="BH244">
        <v>35.654085714285713</v>
      </c>
      <c r="BI244">
        <v>34.829871428571423</v>
      </c>
      <c r="BJ244">
        <v>1493.19</v>
      </c>
      <c r="BK244">
        <v>35.389328571428571</v>
      </c>
      <c r="BL244">
        <v>650.02514285714278</v>
      </c>
      <c r="BM244">
        <v>101.2257142857143</v>
      </c>
      <c r="BN244">
        <v>0.1000446714285714</v>
      </c>
      <c r="BO244">
        <v>33.417057142857139</v>
      </c>
      <c r="BP244">
        <v>33.276157142857137</v>
      </c>
      <c r="BQ244">
        <v>999.89999999999986</v>
      </c>
      <c r="BR244">
        <v>0</v>
      </c>
      <c r="BS244">
        <v>0</v>
      </c>
      <c r="BT244">
        <v>9006.0700000000015</v>
      </c>
      <c r="BU244">
        <v>0</v>
      </c>
      <c r="BV244">
        <v>543.96814285714288</v>
      </c>
      <c r="BW244">
        <v>-30.205300000000001</v>
      </c>
      <c r="BX244">
        <v>1539.771428571428</v>
      </c>
      <c r="BY244">
        <v>1569.75</v>
      </c>
      <c r="BZ244">
        <v>0.82419699999999996</v>
      </c>
      <c r="CA244">
        <v>1515.075714285714</v>
      </c>
      <c r="CB244">
        <v>34.829871428571423</v>
      </c>
      <c r="CC244">
        <v>3.6091114285714281</v>
      </c>
      <c r="CD244">
        <v>3.5256814285714282</v>
      </c>
      <c r="CE244">
        <v>27.141971428571431</v>
      </c>
      <c r="CF244">
        <v>26.74391428571429</v>
      </c>
      <c r="CG244">
        <v>1199.961428571429</v>
      </c>
      <c r="CH244">
        <v>0.49997642857142849</v>
      </c>
      <c r="CI244">
        <v>0.50002342857142856</v>
      </c>
      <c r="CJ244">
        <v>0</v>
      </c>
      <c r="CK244">
        <v>870.35414285714273</v>
      </c>
      <c r="CL244">
        <v>4.9990899999999998</v>
      </c>
      <c r="CM244">
        <v>9117.3914285714291</v>
      </c>
      <c r="CN244">
        <v>9557.4742857142865</v>
      </c>
      <c r="CO244">
        <v>45.186999999999998</v>
      </c>
      <c r="CP244">
        <v>46.75</v>
      </c>
      <c r="CQ244">
        <v>46</v>
      </c>
      <c r="CR244">
        <v>45.875</v>
      </c>
      <c r="CS244">
        <v>46.311999999999998</v>
      </c>
      <c r="CT244">
        <v>597.45428571428567</v>
      </c>
      <c r="CU244">
        <v>597.50714285714275</v>
      </c>
      <c r="CV244">
        <v>0</v>
      </c>
      <c r="CW244">
        <v>1678299953.9000001</v>
      </c>
      <c r="CX244">
        <v>0</v>
      </c>
      <c r="CY244">
        <v>1678287632.5</v>
      </c>
      <c r="CZ244" t="s">
        <v>356</v>
      </c>
      <c r="DA244">
        <v>1678287627</v>
      </c>
      <c r="DB244">
        <v>1678287632.5</v>
      </c>
      <c r="DC244">
        <v>15</v>
      </c>
      <c r="DD244">
        <v>2.5999999999999999E-2</v>
      </c>
      <c r="DE244">
        <v>3.3000000000000002E-2</v>
      </c>
      <c r="DF244">
        <v>-6.1950000000000003</v>
      </c>
      <c r="DG244">
        <v>0.26400000000000001</v>
      </c>
      <c r="DH244">
        <v>415</v>
      </c>
      <c r="DI244">
        <v>32</v>
      </c>
      <c r="DJ244">
        <v>0.71</v>
      </c>
      <c r="DK244">
        <v>0.35</v>
      </c>
      <c r="DL244">
        <v>-30.2401487804878</v>
      </c>
      <c r="DM244">
        <v>-0.43993588850177662</v>
      </c>
      <c r="DN244">
        <v>8.5600593005557252E-2</v>
      </c>
      <c r="DO244">
        <v>0</v>
      </c>
      <c r="DP244">
        <v>0.90297487804878052</v>
      </c>
      <c r="DQ244">
        <v>-0.61758512195121673</v>
      </c>
      <c r="DR244">
        <v>6.2315102748811073E-2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375</v>
      </c>
      <c r="EA244">
        <v>3.2943099999999998</v>
      </c>
      <c r="EB244">
        <v>2.6253199999999999</v>
      </c>
      <c r="EC244">
        <v>0.23835700000000001</v>
      </c>
      <c r="ED244">
        <v>0.238867</v>
      </c>
      <c r="EE244">
        <v>0.14291499999999999</v>
      </c>
      <c r="EF244">
        <v>0.139519</v>
      </c>
      <c r="EG244">
        <v>22838.799999999999</v>
      </c>
      <c r="EH244">
        <v>23137.7</v>
      </c>
      <c r="EI244">
        <v>27922.9</v>
      </c>
      <c r="EJ244">
        <v>29289.9</v>
      </c>
      <c r="EK244">
        <v>32953.199999999997</v>
      </c>
      <c r="EL244">
        <v>35007.300000000003</v>
      </c>
      <c r="EM244">
        <v>39435.4</v>
      </c>
      <c r="EN244">
        <v>41881.599999999999</v>
      </c>
      <c r="EO244">
        <v>1.7808299999999999</v>
      </c>
      <c r="EP244">
        <v>2.1588699999999998</v>
      </c>
      <c r="EQ244">
        <v>0.118725</v>
      </c>
      <c r="ER244">
        <v>0</v>
      </c>
      <c r="ES244">
        <v>31.352900000000002</v>
      </c>
      <c r="ET244">
        <v>999.9</v>
      </c>
      <c r="EU244">
        <v>74.2</v>
      </c>
      <c r="EV244">
        <v>33.6</v>
      </c>
      <c r="EW244">
        <v>38.295200000000001</v>
      </c>
      <c r="EX244">
        <v>57.0229</v>
      </c>
      <c r="EY244">
        <v>-4.4831700000000003</v>
      </c>
      <c r="EZ244">
        <v>2</v>
      </c>
      <c r="FA244">
        <v>0.67485499999999998</v>
      </c>
      <c r="FB244">
        <v>0.70143800000000001</v>
      </c>
      <c r="FC244">
        <v>20.271100000000001</v>
      </c>
      <c r="FD244">
        <v>5.2160900000000003</v>
      </c>
      <c r="FE244">
        <v>12.0099</v>
      </c>
      <c r="FF244">
        <v>4.9850000000000003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1.86229</v>
      </c>
      <c r="FN244">
        <v>1.8643099999999999</v>
      </c>
      <c r="FO244">
        <v>1.8603499999999999</v>
      </c>
      <c r="FP244">
        <v>1.86111</v>
      </c>
      <c r="FQ244">
        <v>1.8602000000000001</v>
      </c>
      <c r="FR244">
        <v>1.8619600000000001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-8.32</v>
      </c>
      <c r="GH244">
        <v>0.26469999999999999</v>
      </c>
      <c r="GI244">
        <v>-4.4239819368145623</v>
      </c>
      <c r="GJ244">
        <v>-4.7384624312344064E-3</v>
      </c>
      <c r="GK244">
        <v>2.0540812038047919E-6</v>
      </c>
      <c r="GL244">
        <v>-4.204614941727041E-10</v>
      </c>
      <c r="GM244">
        <v>0.26473705503428657</v>
      </c>
      <c r="GN244">
        <v>0</v>
      </c>
      <c r="GO244">
        <v>0</v>
      </c>
      <c r="GP244">
        <v>0</v>
      </c>
      <c r="GQ244">
        <v>6</v>
      </c>
      <c r="GR244">
        <v>2075</v>
      </c>
      <c r="GS244">
        <v>4</v>
      </c>
      <c r="GT244">
        <v>32</v>
      </c>
      <c r="GU244">
        <v>205.4</v>
      </c>
      <c r="GV244">
        <v>205.4</v>
      </c>
      <c r="GW244">
        <v>3.8745099999999999</v>
      </c>
      <c r="GX244">
        <v>2.50366</v>
      </c>
      <c r="GY244">
        <v>2.04834</v>
      </c>
      <c r="GZ244">
        <v>2.6171899999999999</v>
      </c>
      <c r="HA244">
        <v>2.1972700000000001</v>
      </c>
      <c r="HB244">
        <v>2.2924799999999999</v>
      </c>
      <c r="HC244">
        <v>38.821100000000001</v>
      </c>
      <c r="HD244">
        <v>13.3177</v>
      </c>
      <c r="HE244">
        <v>18</v>
      </c>
      <c r="HF244">
        <v>417.92200000000003</v>
      </c>
      <c r="HG244">
        <v>755.41399999999999</v>
      </c>
      <c r="HH244">
        <v>30.999500000000001</v>
      </c>
      <c r="HI244">
        <v>35.710900000000002</v>
      </c>
      <c r="HJ244">
        <v>29.999099999999999</v>
      </c>
      <c r="HK244">
        <v>35.7273</v>
      </c>
      <c r="HL244">
        <v>35.739899999999999</v>
      </c>
      <c r="HM244">
        <v>77.458200000000005</v>
      </c>
      <c r="HN244">
        <v>9.9754100000000001</v>
      </c>
      <c r="HO244">
        <v>100</v>
      </c>
      <c r="HP244">
        <v>31</v>
      </c>
      <c r="HQ244">
        <v>1528.53</v>
      </c>
      <c r="HR244">
        <v>35.0837</v>
      </c>
      <c r="HS244">
        <v>98.423199999999994</v>
      </c>
      <c r="HT244">
        <v>97.104399999999998</v>
      </c>
    </row>
    <row r="245" spans="1:228" x14ac:dyDescent="0.2">
      <c r="A245">
        <v>230</v>
      </c>
      <c r="B245">
        <v>1678299957.5999999</v>
      </c>
      <c r="C245">
        <v>914.59999990463257</v>
      </c>
      <c r="D245" t="s">
        <v>819</v>
      </c>
      <c r="E245" t="s">
        <v>820</v>
      </c>
      <c r="F245">
        <v>4</v>
      </c>
      <c r="G245">
        <v>1678299955.2874999</v>
      </c>
      <c r="H245">
        <f t="shared" si="102"/>
        <v>8.6902970491287764E-4</v>
      </c>
      <c r="I245">
        <f t="shared" si="103"/>
        <v>0.86902970491287768</v>
      </c>
      <c r="J245">
        <f t="shared" si="104"/>
        <v>20.704629383459078</v>
      </c>
      <c r="K245">
        <f t="shared" si="105"/>
        <v>1490.94625</v>
      </c>
      <c r="L245">
        <f t="shared" si="106"/>
        <v>865.34641644772375</v>
      </c>
      <c r="M245">
        <f t="shared" si="107"/>
        <v>87.682298221815145</v>
      </c>
      <c r="N245">
        <f t="shared" si="108"/>
        <v>151.07197677185323</v>
      </c>
      <c r="O245">
        <f t="shared" si="109"/>
        <v>5.6105810732872609E-2</v>
      </c>
      <c r="P245">
        <f t="shared" si="110"/>
        <v>2.7740239407208445</v>
      </c>
      <c r="Q245">
        <f t="shared" si="111"/>
        <v>5.5482940583984799E-2</v>
      </c>
      <c r="R245">
        <f t="shared" si="112"/>
        <v>3.4732223984757699E-2</v>
      </c>
      <c r="S245">
        <f t="shared" si="113"/>
        <v>226.11110278367451</v>
      </c>
      <c r="T245">
        <f t="shared" si="114"/>
        <v>34.576268875530751</v>
      </c>
      <c r="U245">
        <f t="shared" si="115"/>
        <v>33.276200000000003</v>
      </c>
      <c r="V245">
        <f t="shared" si="116"/>
        <v>5.131042809581257</v>
      </c>
      <c r="W245">
        <f t="shared" si="117"/>
        <v>69.851332888689569</v>
      </c>
      <c r="X245">
        <f t="shared" si="118"/>
        <v>3.6124438258449034</v>
      </c>
      <c r="Y245">
        <f t="shared" si="119"/>
        <v>5.1716176004850949</v>
      </c>
      <c r="Z245">
        <f t="shared" si="120"/>
        <v>1.5185989837363536</v>
      </c>
      <c r="AA245">
        <f t="shared" si="121"/>
        <v>-38.324209986657905</v>
      </c>
      <c r="AB245">
        <f t="shared" si="122"/>
        <v>21.017829850447029</v>
      </c>
      <c r="AC245">
        <f t="shared" si="123"/>
        <v>1.7411153063683031</v>
      </c>
      <c r="AD245">
        <f t="shared" si="124"/>
        <v>210.54583795383195</v>
      </c>
      <c r="AE245">
        <f t="shared" si="125"/>
        <v>31.42319468609962</v>
      </c>
      <c r="AF245">
        <f t="shared" si="126"/>
        <v>0.86544337743293276</v>
      </c>
      <c r="AG245">
        <f t="shared" si="127"/>
        <v>20.704629383459078</v>
      </c>
      <c r="AH245">
        <v>1575.4521109859129</v>
      </c>
      <c r="AI245">
        <v>1549.2156969696971</v>
      </c>
      <c r="AJ245">
        <v>1.7259137658319319</v>
      </c>
      <c r="AK245">
        <v>61.006110821722046</v>
      </c>
      <c r="AL245">
        <f t="shared" si="128"/>
        <v>0.86902970491287768</v>
      </c>
      <c r="AM245">
        <v>34.885941867965357</v>
      </c>
      <c r="AN245">
        <v>35.656936363636362</v>
      </c>
      <c r="AO245">
        <v>4.1216883116798348E-4</v>
      </c>
      <c r="AP245">
        <v>102.99</v>
      </c>
      <c r="AQ245">
        <v>227</v>
      </c>
      <c r="AR245">
        <v>35</v>
      </c>
      <c r="AS245">
        <f t="shared" si="129"/>
        <v>1</v>
      </c>
      <c r="AT245">
        <f t="shared" si="130"/>
        <v>0</v>
      </c>
      <c r="AU245">
        <f t="shared" si="131"/>
        <v>47448.735196762573</v>
      </c>
      <c r="AV245">
        <f t="shared" si="132"/>
        <v>1199.9675</v>
      </c>
      <c r="AW245">
        <f t="shared" si="133"/>
        <v>1025.8982387480178</v>
      </c>
      <c r="AX245">
        <f t="shared" si="134"/>
        <v>0.8549383535370898</v>
      </c>
      <c r="AY245">
        <f t="shared" si="135"/>
        <v>0.18843102232658343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1678299955.2874999</v>
      </c>
      <c r="BF245">
        <v>1490.94625</v>
      </c>
      <c r="BG245">
        <v>1521.14375</v>
      </c>
      <c r="BH245">
        <v>35.651612499999999</v>
      </c>
      <c r="BI245">
        <v>34.881212499999997</v>
      </c>
      <c r="BJ245">
        <v>1499.2725</v>
      </c>
      <c r="BK245">
        <v>35.386850000000003</v>
      </c>
      <c r="BL245">
        <v>649.99137500000006</v>
      </c>
      <c r="BM245">
        <v>101.226375</v>
      </c>
      <c r="BN245">
        <v>9.9864475000000008E-2</v>
      </c>
      <c r="BO245">
        <v>33.416737500000004</v>
      </c>
      <c r="BP245">
        <v>33.276200000000003</v>
      </c>
      <c r="BQ245">
        <v>999.9</v>
      </c>
      <c r="BR245">
        <v>0</v>
      </c>
      <c r="BS245">
        <v>0</v>
      </c>
      <c r="BT245">
        <v>9027.96875</v>
      </c>
      <c r="BU245">
        <v>0</v>
      </c>
      <c r="BV245">
        <v>555.02850000000001</v>
      </c>
      <c r="BW245">
        <v>-30.198125000000001</v>
      </c>
      <c r="BX245">
        <v>1546.0675000000001</v>
      </c>
      <c r="BY245">
        <v>1576.1224999999999</v>
      </c>
      <c r="BZ245">
        <v>0.77040062499999995</v>
      </c>
      <c r="CA245">
        <v>1521.14375</v>
      </c>
      <c r="CB245">
        <v>34.881212499999997</v>
      </c>
      <c r="CC245">
        <v>3.6088837499999999</v>
      </c>
      <c r="CD245">
        <v>3.5308962500000001</v>
      </c>
      <c r="CE245">
        <v>27.140887500000002</v>
      </c>
      <c r="CF245">
        <v>26.76905</v>
      </c>
      <c r="CG245">
        <v>1199.9675</v>
      </c>
      <c r="CH245">
        <v>0.49997187500000001</v>
      </c>
      <c r="CI245">
        <v>0.50002812500000005</v>
      </c>
      <c r="CJ245">
        <v>0</v>
      </c>
      <c r="CK245">
        <v>870.21637499999997</v>
      </c>
      <c r="CL245">
        <v>4.9990899999999998</v>
      </c>
      <c r="CM245">
        <v>9117.2587499999991</v>
      </c>
      <c r="CN245">
        <v>9557.5087499999991</v>
      </c>
      <c r="CO245">
        <v>45.186999999999998</v>
      </c>
      <c r="CP245">
        <v>46.75</v>
      </c>
      <c r="CQ245">
        <v>46</v>
      </c>
      <c r="CR245">
        <v>45.875</v>
      </c>
      <c r="CS245">
        <v>46.311999999999998</v>
      </c>
      <c r="CT245">
        <v>597.45124999999996</v>
      </c>
      <c r="CU245">
        <v>597.51874999999995</v>
      </c>
      <c r="CV245">
        <v>0</v>
      </c>
      <c r="CW245">
        <v>1678299958.0999999</v>
      </c>
      <c r="CX245">
        <v>0</v>
      </c>
      <c r="CY245">
        <v>1678287632.5</v>
      </c>
      <c r="CZ245" t="s">
        <v>356</v>
      </c>
      <c r="DA245">
        <v>1678287627</v>
      </c>
      <c r="DB245">
        <v>1678287632.5</v>
      </c>
      <c r="DC245">
        <v>15</v>
      </c>
      <c r="DD245">
        <v>2.5999999999999999E-2</v>
      </c>
      <c r="DE245">
        <v>3.3000000000000002E-2</v>
      </c>
      <c r="DF245">
        <v>-6.1950000000000003</v>
      </c>
      <c r="DG245">
        <v>0.26400000000000001</v>
      </c>
      <c r="DH245">
        <v>415</v>
      </c>
      <c r="DI245">
        <v>32</v>
      </c>
      <c r="DJ245">
        <v>0.71</v>
      </c>
      <c r="DK245">
        <v>0.35</v>
      </c>
      <c r="DL245">
        <v>-30.237984999999998</v>
      </c>
      <c r="DM245">
        <v>-1.7261538461528381E-2</v>
      </c>
      <c r="DN245">
        <v>9.0623428400166156E-2</v>
      </c>
      <c r="DO245">
        <v>1</v>
      </c>
      <c r="DP245">
        <v>0.86092717500000016</v>
      </c>
      <c r="DQ245">
        <v>-0.55096593996247767</v>
      </c>
      <c r="DR245">
        <v>5.3594388488855567E-2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3.2942499999999999</v>
      </c>
      <c r="EB245">
        <v>2.6255099999999998</v>
      </c>
      <c r="EC245">
        <v>0.238987</v>
      </c>
      <c r="ED245">
        <v>0.239513</v>
      </c>
      <c r="EE245">
        <v>0.14294299999999999</v>
      </c>
      <c r="EF245">
        <v>0.139652</v>
      </c>
      <c r="EG245">
        <v>22819.9</v>
      </c>
      <c r="EH245">
        <v>23118.9</v>
      </c>
      <c r="EI245">
        <v>27922.9</v>
      </c>
      <c r="EJ245">
        <v>29290.9</v>
      </c>
      <c r="EK245">
        <v>32952.5</v>
      </c>
      <c r="EL245">
        <v>35003</v>
      </c>
      <c r="EM245">
        <v>39435.800000000003</v>
      </c>
      <c r="EN245">
        <v>41882.9</v>
      </c>
      <c r="EO245">
        <v>1.7801</v>
      </c>
      <c r="EP245">
        <v>2.1591499999999999</v>
      </c>
      <c r="EQ245">
        <v>0.119075</v>
      </c>
      <c r="ER245">
        <v>0</v>
      </c>
      <c r="ES245">
        <v>31.346699999999998</v>
      </c>
      <c r="ET245">
        <v>999.9</v>
      </c>
      <c r="EU245">
        <v>74.2</v>
      </c>
      <c r="EV245">
        <v>33.6</v>
      </c>
      <c r="EW245">
        <v>38.300899999999999</v>
      </c>
      <c r="EX245">
        <v>57.4129</v>
      </c>
      <c r="EY245">
        <v>-4.3189099999999998</v>
      </c>
      <c r="EZ245">
        <v>2</v>
      </c>
      <c r="FA245">
        <v>0.67385700000000004</v>
      </c>
      <c r="FB245">
        <v>0.70047700000000002</v>
      </c>
      <c r="FC245">
        <v>20.271100000000001</v>
      </c>
      <c r="FD245">
        <v>5.21624</v>
      </c>
      <c r="FE245">
        <v>12.0099</v>
      </c>
      <c r="FF245">
        <v>4.9848999999999997</v>
      </c>
      <c r="FG245">
        <v>3.2844799999999998</v>
      </c>
      <c r="FH245">
        <v>9999</v>
      </c>
      <c r="FI245">
        <v>9999</v>
      </c>
      <c r="FJ245">
        <v>9999</v>
      </c>
      <c r="FK245">
        <v>999.9</v>
      </c>
      <c r="FL245">
        <v>1.86585</v>
      </c>
      <c r="FM245">
        <v>1.8622799999999999</v>
      </c>
      <c r="FN245">
        <v>1.86432</v>
      </c>
      <c r="FO245">
        <v>1.8603499999999999</v>
      </c>
      <c r="FP245">
        <v>1.86111</v>
      </c>
      <c r="FQ245">
        <v>1.8602099999999999</v>
      </c>
      <c r="FR245">
        <v>1.86198</v>
      </c>
      <c r="FS245">
        <v>1.85853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-8.34</v>
      </c>
      <c r="GH245">
        <v>0.26479999999999998</v>
      </c>
      <c r="GI245">
        <v>-4.4239819368145623</v>
      </c>
      <c r="GJ245">
        <v>-4.7384624312344064E-3</v>
      </c>
      <c r="GK245">
        <v>2.0540812038047919E-6</v>
      </c>
      <c r="GL245">
        <v>-4.204614941727041E-10</v>
      </c>
      <c r="GM245">
        <v>0.26473705503428657</v>
      </c>
      <c r="GN245">
        <v>0</v>
      </c>
      <c r="GO245">
        <v>0</v>
      </c>
      <c r="GP245">
        <v>0</v>
      </c>
      <c r="GQ245">
        <v>6</v>
      </c>
      <c r="GR245">
        <v>2075</v>
      </c>
      <c r="GS245">
        <v>4</v>
      </c>
      <c r="GT245">
        <v>32</v>
      </c>
      <c r="GU245">
        <v>205.5</v>
      </c>
      <c r="GV245">
        <v>205.4</v>
      </c>
      <c r="GW245">
        <v>3.88672</v>
      </c>
      <c r="GX245">
        <v>2.49634</v>
      </c>
      <c r="GY245">
        <v>2.04834</v>
      </c>
      <c r="GZ245">
        <v>2.6171899999999999</v>
      </c>
      <c r="HA245">
        <v>2.1972700000000001</v>
      </c>
      <c r="HB245">
        <v>2.34497</v>
      </c>
      <c r="HC245">
        <v>38.821100000000001</v>
      </c>
      <c r="HD245">
        <v>13.343999999999999</v>
      </c>
      <c r="HE245">
        <v>18</v>
      </c>
      <c r="HF245">
        <v>417.46199999999999</v>
      </c>
      <c r="HG245">
        <v>755.60500000000002</v>
      </c>
      <c r="HH245">
        <v>30.999700000000001</v>
      </c>
      <c r="HI245">
        <v>35.700600000000001</v>
      </c>
      <c r="HJ245">
        <v>29.998999999999999</v>
      </c>
      <c r="HK245">
        <v>35.7196</v>
      </c>
      <c r="HL245">
        <v>35.7333</v>
      </c>
      <c r="HM245">
        <v>77.724800000000002</v>
      </c>
      <c r="HN245">
        <v>9.3435100000000002</v>
      </c>
      <c r="HO245">
        <v>100</v>
      </c>
      <c r="HP245">
        <v>31</v>
      </c>
      <c r="HQ245">
        <v>1535.21</v>
      </c>
      <c r="HR245">
        <v>35.134599999999999</v>
      </c>
      <c r="HS245">
        <v>98.423900000000003</v>
      </c>
      <c r="HT245">
        <v>97.107600000000005</v>
      </c>
    </row>
    <row r="246" spans="1:228" x14ac:dyDescent="0.2">
      <c r="A246">
        <v>231</v>
      </c>
      <c r="B246">
        <v>1678299961.5999999</v>
      </c>
      <c r="C246">
        <v>918.59999990463257</v>
      </c>
      <c r="D246" t="s">
        <v>821</v>
      </c>
      <c r="E246" t="s">
        <v>822</v>
      </c>
      <c r="F246">
        <v>4</v>
      </c>
      <c r="G246">
        <v>1678299959.5999999</v>
      </c>
      <c r="H246">
        <f t="shared" si="102"/>
        <v>8.4231834015893335E-4</v>
      </c>
      <c r="I246">
        <f t="shared" si="103"/>
        <v>0.84231834015893337</v>
      </c>
      <c r="J246">
        <f t="shared" si="104"/>
        <v>21.20662285390349</v>
      </c>
      <c r="K246">
        <f t="shared" si="105"/>
        <v>1498.075714285714</v>
      </c>
      <c r="L246">
        <f t="shared" si="106"/>
        <v>838.4314153984343</v>
      </c>
      <c r="M246">
        <f t="shared" si="107"/>
        <v>84.955194927881209</v>
      </c>
      <c r="N246">
        <f t="shared" si="108"/>
        <v>151.79454393820342</v>
      </c>
      <c r="O246">
        <f t="shared" si="109"/>
        <v>5.4326418711184918E-2</v>
      </c>
      <c r="P246">
        <f t="shared" si="110"/>
        <v>2.769583777697572</v>
      </c>
      <c r="Q246">
        <f t="shared" si="111"/>
        <v>5.3741283019458609E-2</v>
      </c>
      <c r="R246">
        <f t="shared" si="112"/>
        <v>3.3640348737885448E-2</v>
      </c>
      <c r="S246">
        <f t="shared" si="113"/>
        <v>226.10598866526144</v>
      </c>
      <c r="T246">
        <f t="shared" si="114"/>
        <v>34.589611037658941</v>
      </c>
      <c r="U246">
        <f t="shared" si="115"/>
        <v>33.28454285714286</v>
      </c>
      <c r="V246">
        <f t="shared" si="116"/>
        <v>5.1334437326340048</v>
      </c>
      <c r="W246">
        <f t="shared" si="117"/>
        <v>69.861348281659218</v>
      </c>
      <c r="X246">
        <f t="shared" si="118"/>
        <v>3.61384769323351</v>
      </c>
      <c r="Y246">
        <f t="shared" si="119"/>
        <v>5.1728856973438306</v>
      </c>
      <c r="Z246">
        <f t="shared" si="120"/>
        <v>1.5195960394004948</v>
      </c>
      <c r="AA246">
        <f t="shared" si="121"/>
        <v>-37.146238801008963</v>
      </c>
      <c r="AB246">
        <f t="shared" si="122"/>
        <v>20.391999056544254</v>
      </c>
      <c r="AC246">
        <f t="shared" si="123"/>
        <v>1.6920851290143686</v>
      </c>
      <c r="AD246">
        <f t="shared" si="124"/>
        <v>211.0438340498111</v>
      </c>
      <c r="AE246">
        <f t="shared" si="125"/>
        <v>31.664984334901263</v>
      </c>
      <c r="AF246">
        <f t="shared" si="126"/>
        <v>0.82907545325639853</v>
      </c>
      <c r="AG246">
        <f t="shared" si="127"/>
        <v>21.20662285390349</v>
      </c>
      <c r="AH246">
        <v>1582.611876011701</v>
      </c>
      <c r="AI246">
        <v>1556.007333333333</v>
      </c>
      <c r="AJ246">
        <v>1.6960569571973449</v>
      </c>
      <c r="AK246">
        <v>61.006110821722046</v>
      </c>
      <c r="AL246">
        <f t="shared" si="128"/>
        <v>0.84231834015893337</v>
      </c>
      <c r="AM246">
        <v>34.923414396103901</v>
      </c>
      <c r="AN246">
        <v>35.669811515151501</v>
      </c>
      <c r="AO246">
        <v>5.3375468975455176E-4</v>
      </c>
      <c r="AP246">
        <v>102.99</v>
      </c>
      <c r="AQ246">
        <v>227</v>
      </c>
      <c r="AR246">
        <v>35</v>
      </c>
      <c r="AS246">
        <f t="shared" si="129"/>
        <v>1</v>
      </c>
      <c r="AT246">
        <f t="shared" si="130"/>
        <v>0</v>
      </c>
      <c r="AU246">
        <f t="shared" si="131"/>
        <v>47325.951735947863</v>
      </c>
      <c r="AV246">
        <f t="shared" si="132"/>
        <v>1199.937142857143</v>
      </c>
      <c r="AW246">
        <f t="shared" si="133"/>
        <v>1025.8725993084256</v>
      </c>
      <c r="AX246">
        <f t="shared" si="134"/>
        <v>0.85493861525591552</v>
      </c>
      <c r="AY246">
        <f t="shared" si="135"/>
        <v>0.18843152744391728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1678299959.5999999</v>
      </c>
      <c r="BF246">
        <v>1498.075714285714</v>
      </c>
      <c r="BG246">
        <v>1528.45</v>
      </c>
      <c r="BH246">
        <v>35.665428571428571</v>
      </c>
      <c r="BI246">
        <v>34.927457142857143</v>
      </c>
      <c r="BJ246">
        <v>1506.4114285714279</v>
      </c>
      <c r="BK246">
        <v>35.400728571428573</v>
      </c>
      <c r="BL246">
        <v>650.03014285714289</v>
      </c>
      <c r="BM246">
        <v>101.22628571428569</v>
      </c>
      <c r="BN246">
        <v>0.10006414285714289</v>
      </c>
      <c r="BO246">
        <v>33.421114285714289</v>
      </c>
      <c r="BP246">
        <v>33.28454285714286</v>
      </c>
      <c r="BQ246">
        <v>999.89999999999986</v>
      </c>
      <c r="BR246">
        <v>0</v>
      </c>
      <c r="BS246">
        <v>0</v>
      </c>
      <c r="BT246">
        <v>9004.3757142857139</v>
      </c>
      <c r="BU246">
        <v>0</v>
      </c>
      <c r="BV246">
        <v>554.83642857142854</v>
      </c>
      <c r="BW246">
        <v>-30.375085714285721</v>
      </c>
      <c r="BX246">
        <v>1553.481428571429</v>
      </c>
      <c r="BY246">
        <v>1583.764285714286</v>
      </c>
      <c r="BZ246">
        <v>0.73798142857142857</v>
      </c>
      <c r="CA246">
        <v>1528.45</v>
      </c>
      <c r="CB246">
        <v>34.927457142857143</v>
      </c>
      <c r="CC246">
        <v>3.610277142857143</v>
      </c>
      <c r="CD246">
        <v>3.5355757142857138</v>
      </c>
      <c r="CE246">
        <v>27.147457142857149</v>
      </c>
      <c r="CF246">
        <v>26.791557142857151</v>
      </c>
      <c r="CG246">
        <v>1199.937142857143</v>
      </c>
      <c r="CH246">
        <v>0.4999627142857142</v>
      </c>
      <c r="CI246">
        <v>0.50003728571428563</v>
      </c>
      <c r="CJ246">
        <v>0</v>
      </c>
      <c r="CK246">
        <v>870.31499999999994</v>
      </c>
      <c r="CL246">
        <v>4.9990899999999998</v>
      </c>
      <c r="CM246">
        <v>9113.1714285714279</v>
      </c>
      <c r="CN246">
        <v>9557.2128571428584</v>
      </c>
      <c r="CO246">
        <v>45.125</v>
      </c>
      <c r="CP246">
        <v>46.75</v>
      </c>
      <c r="CQ246">
        <v>45.982000000000014</v>
      </c>
      <c r="CR246">
        <v>45.866</v>
      </c>
      <c r="CS246">
        <v>46.267714285714291</v>
      </c>
      <c r="CT246">
        <v>597.42428571428559</v>
      </c>
      <c r="CU246">
        <v>597.51285714285711</v>
      </c>
      <c r="CV246">
        <v>0</v>
      </c>
      <c r="CW246">
        <v>1678299961.7</v>
      </c>
      <c r="CX246">
        <v>0</v>
      </c>
      <c r="CY246">
        <v>1678287632.5</v>
      </c>
      <c r="CZ246" t="s">
        <v>356</v>
      </c>
      <c r="DA246">
        <v>1678287627</v>
      </c>
      <c r="DB246">
        <v>1678287632.5</v>
      </c>
      <c r="DC246">
        <v>15</v>
      </c>
      <c r="DD246">
        <v>2.5999999999999999E-2</v>
      </c>
      <c r="DE246">
        <v>3.3000000000000002E-2</v>
      </c>
      <c r="DF246">
        <v>-6.1950000000000003</v>
      </c>
      <c r="DG246">
        <v>0.26400000000000001</v>
      </c>
      <c r="DH246">
        <v>415</v>
      </c>
      <c r="DI246">
        <v>32</v>
      </c>
      <c r="DJ246">
        <v>0.71</v>
      </c>
      <c r="DK246">
        <v>0.35</v>
      </c>
      <c r="DL246">
        <v>-30.275447499999991</v>
      </c>
      <c r="DM246">
        <v>-1.997560975599166E-2</v>
      </c>
      <c r="DN246">
        <v>9.0376512400900069E-2</v>
      </c>
      <c r="DO246">
        <v>1</v>
      </c>
      <c r="DP246">
        <v>0.82321744999999991</v>
      </c>
      <c r="DQ246">
        <v>-0.54370957598499348</v>
      </c>
      <c r="DR246">
        <v>5.2871550198547237E-2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3.2943199999999999</v>
      </c>
      <c r="EB246">
        <v>2.6252300000000002</v>
      </c>
      <c r="EC246">
        <v>0.23962800000000001</v>
      </c>
      <c r="ED246">
        <v>0.24013999999999999</v>
      </c>
      <c r="EE246">
        <v>0.142985</v>
      </c>
      <c r="EF246">
        <v>0.13980699999999999</v>
      </c>
      <c r="EG246">
        <v>22801.200000000001</v>
      </c>
      <c r="EH246">
        <v>23100.3</v>
      </c>
      <c r="EI246">
        <v>27923.7</v>
      </c>
      <c r="EJ246">
        <v>29291.7</v>
      </c>
      <c r="EK246">
        <v>32951.599999999999</v>
      </c>
      <c r="EL246">
        <v>34997.599999999999</v>
      </c>
      <c r="EM246">
        <v>39436.6</v>
      </c>
      <c r="EN246">
        <v>41883.9</v>
      </c>
      <c r="EO246">
        <v>1.78115</v>
      </c>
      <c r="EP246">
        <v>2.1595</v>
      </c>
      <c r="EQ246">
        <v>0.12026000000000001</v>
      </c>
      <c r="ER246">
        <v>0</v>
      </c>
      <c r="ES246">
        <v>31.341899999999999</v>
      </c>
      <c r="ET246">
        <v>999.9</v>
      </c>
      <c r="EU246">
        <v>74.2</v>
      </c>
      <c r="EV246">
        <v>33.6</v>
      </c>
      <c r="EW246">
        <v>38.299199999999999</v>
      </c>
      <c r="EX246">
        <v>57.262900000000002</v>
      </c>
      <c r="EY246">
        <v>-4.4871800000000004</v>
      </c>
      <c r="EZ246">
        <v>2</v>
      </c>
      <c r="FA246">
        <v>0.67297300000000004</v>
      </c>
      <c r="FB246">
        <v>0.70065599999999995</v>
      </c>
      <c r="FC246">
        <v>20.2712</v>
      </c>
      <c r="FD246">
        <v>5.21624</v>
      </c>
      <c r="FE246">
        <v>12.0099</v>
      </c>
      <c r="FF246">
        <v>4.98475</v>
      </c>
      <c r="FG246">
        <v>3.2844799999999998</v>
      </c>
      <c r="FH246">
        <v>9999</v>
      </c>
      <c r="FI246">
        <v>9999</v>
      </c>
      <c r="FJ246">
        <v>9999</v>
      </c>
      <c r="FK246">
        <v>999.9</v>
      </c>
      <c r="FL246">
        <v>1.86585</v>
      </c>
      <c r="FM246">
        <v>1.8622799999999999</v>
      </c>
      <c r="FN246">
        <v>1.86432</v>
      </c>
      <c r="FO246">
        <v>1.8603499999999999</v>
      </c>
      <c r="FP246">
        <v>1.86111</v>
      </c>
      <c r="FQ246">
        <v>1.8602000000000001</v>
      </c>
      <c r="FR246">
        <v>1.8619600000000001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-8.34</v>
      </c>
      <c r="GH246">
        <v>0.26469999999999999</v>
      </c>
      <c r="GI246">
        <v>-4.4239819368145623</v>
      </c>
      <c r="GJ246">
        <v>-4.7384624312344064E-3</v>
      </c>
      <c r="GK246">
        <v>2.0540812038047919E-6</v>
      </c>
      <c r="GL246">
        <v>-4.204614941727041E-10</v>
      </c>
      <c r="GM246">
        <v>0.26473705503428657</v>
      </c>
      <c r="GN246">
        <v>0</v>
      </c>
      <c r="GO246">
        <v>0</v>
      </c>
      <c r="GP246">
        <v>0</v>
      </c>
      <c r="GQ246">
        <v>6</v>
      </c>
      <c r="GR246">
        <v>2075</v>
      </c>
      <c r="GS246">
        <v>4</v>
      </c>
      <c r="GT246">
        <v>32</v>
      </c>
      <c r="GU246">
        <v>205.6</v>
      </c>
      <c r="GV246">
        <v>205.5</v>
      </c>
      <c r="GW246">
        <v>3.89893</v>
      </c>
      <c r="GX246">
        <v>2.49512</v>
      </c>
      <c r="GY246">
        <v>2.04834</v>
      </c>
      <c r="GZ246">
        <v>2.6171899999999999</v>
      </c>
      <c r="HA246">
        <v>2.1972700000000001</v>
      </c>
      <c r="HB246">
        <v>2.33765</v>
      </c>
      <c r="HC246">
        <v>38.845700000000001</v>
      </c>
      <c r="HD246">
        <v>13.326499999999999</v>
      </c>
      <c r="HE246">
        <v>18</v>
      </c>
      <c r="HF246">
        <v>418.01600000000002</v>
      </c>
      <c r="HG246">
        <v>755.86900000000003</v>
      </c>
      <c r="HH246">
        <v>30.9999</v>
      </c>
      <c r="HI246">
        <v>35.690300000000001</v>
      </c>
      <c r="HJ246">
        <v>29.998999999999999</v>
      </c>
      <c r="HK246">
        <v>35.712200000000003</v>
      </c>
      <c r="HL246">
        <v>35.726799999999997</v>
      </c>
      <c r="HM246">
        <v>77.997799999999998</v>
      </c>
      <c r="HN246">
        <v>9.0441699999999994</v>
      </c>
      <c r="HO246">
        <v>100</v>
      </c>
      <c r="HP246">
        <v>31</v>
      </c>
      <c r="HQ246">
        <v>1541.89</v>
      </c>
      <c r="HR246">
        <v>35.180100000000003</v>
      </c>
      <c r="HS246">
        <v>98.426199999999994</v>
      </c>
      <c r="HT246">
        <v>97.11</v>
      </c>
    </row>
    <row r="247" spans="1:228" x14ac:dyDescent="0.2">
      <c r="A247">
        <v>232</v>
      </c>
      <c r="B247">
        <v>1678299965.5999999</v>
      </c>
      <c r="C247">
        <v>922.59999990463257</v>
      </c>
      <c r="D247" t="s">
        <v>823</v>
      </c>
      <c r="E247" t="s">
        <v>824</v>
      </c>
      <c r="F247">
        <v>4</v>
      </c>
      <c r="G247">
        <v>1678299963.2874999</v>
      </c>
      <c r="H247">
        <f t="shared" si="102"/>
        <v>8.4049102384491602E-4</v>
      </c>
      <c r="I247">
        <f t="shared" si="103"/>
        <v>0.84049102384491603</v>
      </c>
      <c r="J247">
        <f t="shared" si="104"/>
        <v>20.844347974706555</v>
      </c>
      <c r="K247">
        <f t="shared" si="105"/>
        <v>1504.23</v>
      </c>
      <c r="L247">
        <f t="shared" si="106"/>
        <v>853.42443415095192</v>
      </c>
      <c r="M247">
        <f t="shared" si="107"/>
        <v>86.475722565669017</v>
      </c>
      <c r="N247">
        <f t="shared" si="108"/>
        <v>152.42049670673961</v>
      </c>
      <c r="O247">
        <f t="shared" si="109"/>
        <v>5.4181364767219603E-2</v>
      </c>
      <c r="P247">
        <f t="shared" si="110"/>
        <v>2.7659162027299566</v>
      </c>
      <c r="Q247">
        <f t="shared" si="111"/>
        <v>5.3598568709274062E-2</v>
      </c>
      <c r="R247">
        <f t="shared" si="112"/>
        <v>3.3550944882956256E-2</v>
      </c>
      <c r="S247">
        <f t="shared" si="113"/>
        <v>226.11249928400875</v>
      </c>
      <c r="T247">
        <f t="shared" si="114"/>
        <v>34.595013451259007</v>
      </c>
      <c r="U247">
        <f t="shared" si="115"/>
        <v>33.293962499999999</v>
      </c>
      <c r="V247">
        <f t="shared" si="116"/>
        <v>5.1361557097248509</v>
      </c>
      <c r="W247">
        <f t="shared" si="117"/>
        <v>69.886239333977571</v>
      </c>
      <c r="X247">
        <f t="shared" si="118"/>
        <v>3.6158310854768314</v>
      </c>
      <c r="Y247">
        <f t="shared" si="119"/>
        <v>5.1738813247586952</v>
      </c>
      <c r="Z247">
        <f t="shared" si="120"/>
        <v>1.5203246242480195</v>
      </c>
      <c r="AA247">
        <f t="shared" si="121"/>
        <v>-37.0656541515608</v>
      </c>
      <c r="AB247">
        <f t="shared" si="122"/>
        <v>19.472695355469632</v>
      </c>
      <c r="AC247">
        <f t="shared" si="123"/>
        <v>1.6180476169284013</v>
      </c>
      <c r="AD247">
        <f t="shared" si="124"/>
        <v>210.13758810484597</v>
      </c>
      <c r="AE247">
        <f t="shared" si="125"/>
        <v>31.575534136252088</v>
      </c>
      <c r="AF247">
        <f t="shared" si="126"/>
        <v>0.7856522119416055</v>
      </c>
      <c r="AG247">
        <f t="shared" si="127"/>
        <v>20.844347974706555</v>
      </c>
      <c r="AH247">
        <v>1589.428157115967</v>
      </c>
      <c r="AI247">
        <v>1563.0296969696969</v>
      </c>
      <c r="AJ247">
        <v>1.7330820823007029</v>
      </c>
      <c r="AK247">
        <v>61.006110821722046</v>
      </c>
      <c r="AL247">
        <f t="shared" si="128"/>
        <v>0.84049102384491603</v>
      </c>
      <c r="AM247">
        <v>34.989393126623391</v>
      </c>
      <c r="AN247">
        <v>35.696507878787877</v>
      </c>
      <c r="AO247">
        <v>6.5198701298691854E-3</v>
      </c>
      <c r="AP247">
        <v>102.99</v>
      </c>
      <c r="AQ247">
        <v>227</v>
      </c>
      <c r="AR247">
        <v>35</v>
      </c>
      <c r="AS247">
        <f t="shared" si="129"/>
        <v>1</v>
      </c>
      <c r="AT247">
        <f t="shared" si="130"/>
        <v>0</v>
      </c>
      <c r="AU247">
        <f t="shared" si="131"/>
        <v>47224.651240508843</v>
      </c>
      <c r="AV247">
        <f t="shared" si="132"/>
        <v>1199.9762499999999</v>
      </c>
      <c r="AW247">
        <f t="shared" si="133"/>
        <v>1025.9055887481911</v>
      </c>
      <c r="AX247">
        <f t="shared" si="134"/>
        <v>0.85493824460958379</v>
      </c>
      <c r="AY247">
        <f t="shared" si="135"/>
        <v>0.1884308120964967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1678299963.2874999</v>
      </c>
      <c r="BF247">
        <v>1504.23</v>
      </c>
      <c r="BG247">
        <v>1534.4675</v>
      </c>
      <c r="BH247">
        <v>35.684449999999998</v>
      </c>
      <c r="BI247">
        <v>34.9851125</v>
      </c>
      <c r="BJ247">
        <v>1512.5762500000001</v>
      </c>
      <c r="BK247">
        <v>35.419725</v>
      </c>
      <c r="BL247">
        <v>650.00087499999995</v>
      </c>
      <c r="BM247">
        <v>101.227875</v>
      </c>
      <c r="BN247">
        <v>0.10004473749999999</v>
      </c>
      <c r="BO247">
        <v>33.424550000000004</v>
      </c>
      <c r="BP247">
        <v>33.293962499999999</v>
      </c>
      <c r="BQ247">
        <v>999.9</v>
      </c>
      <c r="BR247">
        <v>0</v>
      </c>
      <c r="BS247">
        <v>0</v>
      </c>
      <c r="BT247">
        <v>8984.7674999999981</v>
      </c>
      <c r="BU247">
        <v>0</v>
      </c>
      <c r="BV247">
        <v>522.25974999999994</v>
      </c>
      <c r="BW247">
        <v>-30.2365125</v>
      </c>
      <c r="BX247">
        <v>1559.89375</v>
      </c>
      <c r="BY247">
        <v>1590.0962500000001</v>
      </c>
      <c r="BZ247">
        <v>0.69931462499999997</v>
      </c>
      <c r="CA247">
        <v>1534.4675</v>
      </c>
      <c r="CB247">
        <v>34.9851125</v>
      </c>
      <c r="CC247">
        <v>3.6122675000000002</v>
      </c>
      <c r="CD247">
        <v>3.5414762500000001</v>
      </c>
      <c r="CE247">
        <v>27.156862499999999</v>
      </c>
      <c r="CF247">
        <v>26.819912500000001</v>
      </c>
      <c r="CG247">
        <v>1199.9762499999999</v>
      </c>
      <c r="CH247">
        <v>0.499975</v>
      </c>
      <c r="CI247">
        <v>0.50002487500000004</v>
      </c>
      <c r="CJ247">
        <v>0</v>
      </c>
      <c r="CK247">
        <v>869.88687499999992</v>
      </c>
      <c r="CL247">
        <v>4.9990899999999998</v>
      </c>
      <c r="CM247">
        <v>9108.4325000000008</v>
      </c>
      <c r="CN247">
        <v>9557.57</v>
      </c>
      <c r="CO247">
        <v>45.125</v>
      </c>
      <c r="CP247">
        <v>46.718499999999999</v>
      </c>
      <c r="CQ247">
        <v>45.944875000000003</v>
      </c>
      <c r="CR247">
        <v>45.811999999999998</v>
      </c>
      <c r="CS247">
        <v>46.25</v>
      </c>
      <c r="CT247">
        <v>597.46</v>
      </c>
      <c r="CU247">
        <v>597.51874999999995</v>
      </c>
      <c r="CV247">
        <v>0</v>
      </c>
      <c r="CW247">
        <v>1678299965.9000001</v>
      </c>
      <c r="CX247">
        <v>0</v>
      </c>
      <c r="CY247">
        <v>1678287632.5</v>
      </c>
      <c r="CZ247" t="s">
        <v>356</v>
      </c>
      <c r="DA247">
        <v>1678287627</v>
      </c>
      <c r="DB247">
        <v>1678287632.5</v>
      </c>
      <c r="DC247">
        <v>15</v>
      </c>
      <c r="DD247">
        <v>2.5999999999999999E-2</v>
      </c>
      <c r="DE247">
        <v>3.3000000000000002E-2</v>
      </c>
      <c r="DF247">
        <v>-6.1950000000000003</v>
      </c>
      <c r="DG247">
        <v>0.26400000000000001</v>
      </c>
      <c r="DH247">
        <v>415</v>
      </c>
      <c r="DI247">
        <v>32</v>
      </c>
      <c r="DJ247">
        <v>0.71</v>
      </c>
      <c r="DK247">
        <v>0.35</v>
      </c>
      <c r="DL247">
        <v>-30.271760000000011</v>
      </c>
      <c r="DM247">
        <v>9.0621388367701908E-2</v>
      </c>
      <c r="DN247">
        <v>9.4118980019972903E-2</v>
      </c>
      <c r="DO247">
        <v>1</v>
      </c>
      <c r="DP247">
        <v>0.786277275</v>
      </c>
      <c r="DQ247">
        <v>-0.58515905065666274</v>
      </c>
      <c r="DR247">
        <v>5.6754876421761108E-2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3.2942800000000001</v>
      </c>
      <c r="EB247">
        <v>2.6251000000000002</v>
      </c>
      <c r="EC247">
        <v>0.24026400000000001</v>
      </c>
      <c r="ED247">
        <v>0.24077899999999999</v>
      </c>
      <c r="EE247">
        <v>0.14306199999999999</v>
      </c>
      <c r="EF247">
        <v>0.13995099999999999</v>
      </c>
      <c r="EG247">
        <v>22782.6</v>
      </c>
      <c r="EH247">
        <v>23081.1</v>
      </c>
      <c r="EI247">
        <v>27924.3</v>
      </c>
      <c r="EJ247">
        <v>29292</v>
      </c>
      <c r="EK247">
        <v>32949.5</v>
      </c>
      <c r="EL247">
        <v>34992.1</v>
      </c>
      <c r="EM247">
        <v>39437.5</v>
      </c>
      <c r="EN247">
        <v>41884.199999999997</v>
      </c>
      <c r="EO247">
        <v>1.78128</v>
      </c>
      <c r="EP247">
        <v>2.1597200000000001</v>
      </c>
      <c r="EQ247">
        <v>0.120722</v>
      </c>
      <c r="ER247">
        <v>0</v>
      </c>
      <c r="ES247">
        <v>31.338999999999999</v>
      </c>
      <c r="ET247">
        <v>999.9</v>
      </c>
      <c r="EU247">
        <v>74.2</v>
      </c>
      <c r="EV247">
        <v>33.6</v>
      </c>
      <c r="EW247">
        <v>38.299100000000003</v>
      </c>
      <c r="EX247">
        <v>57.382899999999999</v>
      </c>
      <c r="EY247">
        <v>-4.3950300000000002</v>
      </c>
      <c r="EZ247">
        <v>2</v>
      </c>
      <c r="FA247">
        <v>0.67208299999999999</v>
      </c>
      <c r="FB247">
        <v>0.700708</v>
      </c>
      <c r="FC247">
        <v>20.271000000000001</v>
      </c>
      <c r="FD247">
        <v>5.2168400000000004</v>
      </c>
      <c r="FE247">
        <v>12.0099</v>
      </c>
      <c r="FF247">
        <v>4.9852999999999996</v>
      </c>
      <c r="FG247">
        <v>3.2845800000000001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1.86232</v>
      </c>
      <c r="FN247">
        <v>1.86432</v>
      </c>
      <c r="FO247">
        <v>1.8603499999999999</v>
      </c>
      <c r="FP247">
        <v>1.86111</v>
      </c>
      <c r="FQ247">
        <v>1.8602099999999999</v>
      </c>
      <c r="FR247">
        <v>1.86198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-8.36</v>
      </c>
      <c r="GH247">
        <v>0.26469999999999999</v>
      </c>
      <c r="GI247">
        <v>-4.4239819368145623</v>
      </c>
      <c r="GJ247">
        <v>-4.7384624312344064E-3</v>
      </c>
      <c r="GK247">
        <v>2.0540812038047919E-6</v>
      </c>
      <c r="GL247">
        <v>-4.204614941727041E-10</v>
      </c>
      <c r="GM247">
        <v>0.26473705503428657</v>
      </c>
      <c r="GN247">
        <v>0</v>
      </c>
      <c r="GO247">
        <v>0</v>
      </c>
      <c r="GP247">
        <v>0</v>
      </c>
      <c r="GQ247">
        <v>6</v>
      </c>
      <c r="GR247">
        <v>2075</v>
      </c>
      <c r="GS247">
        <v>4</v>
      </c>
      <c r="GT247">
        <v>32</v>
      </c>
      <c r="GU247">
        <v>205.6</v>
      </c>
      <c r="GV247">
        <v>205.6</v>
      </c>
      <c r="GW247">
        <v>3.91357</v>
      </c>
      <c r="GX247">
        <v>2.49512</v>
      </c>
      <c r="GY247">
        <v>2.04834</v>
      </c>
      <c r="GZ247">
        <v>2.6171899999999999</v>
      </c>
      <c r="HA247">
        <v>2.1972700000000001</v>
      </c>
      <c r="HB247">
        <v>2.33643</v>
      </c>
      <c r="HC247">
        <v>38.845700000000001</v>
      </c>
      <c r="HD247">
        <v>13.3352</v>
      </c>
      <c r="HE247">
        <v>18</v>
      </c>
      <c r="HF247">
        <v>418.04</v>
      </c>
      <c r="HG247">
        <v>756.01</v>
      </c>
      <c r="HH247">
        <v>30.9999</v>
      </c>
      <c r="HI247">
        <v>35.680500000000002</v>
      </c>
      <c r="HJ247">
        <v>29.998999999999999</v>
      </c>
      <c r="HK247">
        <v>35.704300000000003</v>
      </c>
      <c r="HL247">
        <v>35.720199999999998</v>
      </c>
      <c r="HM247">
        <v>78.263000000000005</v>
      </c>
      <c r="HN247">
        <v>8.7572600000000005</v>
      </c>
      <c r="HO247">
        <v>100</v>
      </c>
      <c r="HP247">
        <v>31</v>
      </c>
      <c r="HQ247">
        <v>1548.57</v>
      </c>
      <c r="HR247">
        <v>35.211199999999998</v>
      </c>
      <c r="HS247">
        <v>98.428299999999993</v>
      </c>
      <c r="HT247">
        <v>97.110900000000001</v>
      </c>
    </row>
    <row r="248" spans="1:228" x14ac:dyDescent="0.2">
      <c r="A248">
        <v>233</v>
      </c>
      <c r="B248">
        <v>1678299969.5999999</v>
      </c>
      <c r="C248">
        <v>926.59999990463257</v>
      </c>
      <c r="D248" t="s">
        <v>825</v>
      </c>
      <c r="E248" t="s">
        <v>826</v>
      </c>
      <c r="F248">
        <v>4</v>
      </c>
      <c r="G248">
        <v>1678299967.5999999</v>
      </c>
      <c r="H248">
        <f t="shared" si="102"/>
        <v>8.3874034396299983E-4</v>
      </c>
      <c r="I248">
        <f t="shared" si="103"/>
        <v>0.83874034396299979</v>
      </c>
      <c r="J248">
        <f t="shared" si="104"/>
        <v>21.000152253110183</v>
      </c>
      <c r="K248">
        <f t="shared" si="105"/>
        <v>1511.291428571428</v>
      </c>
      <c r="L248">
        <f t="shared" si="106"/>
        <v>855.66063700982886</v>
      </c>
      <c r="M248">
        <f t="shared" si="107"/>
        <v>86.704997404909165</v>
      </c>
      <c r="N248">
        <f t="shared" si="108"/>
        <v>153.14075899326656</v>
      </c>
      <c r="O248">
        <f t="shared" si="109"/>
        <v>5.417089218635264E-2</v>
      </c>
      <c r="P248">
        <f t="shared" si="110"/>
        <v>2.7653890633997849</v>
      </c>
      <c r="Q248">
        <f t="shared" si="111"/>
        <v>5.3588210332918641E-2</v>
      </c>
      <c r="R248">
        <f t="shared" si="112"/>
        <v>3.3544460740689071E-2</v>
      </c>
      <c r="S248">
        <f t="shared" si="113"/>
        <v>226.11436119198771</v>
      </c>
      <c r="T248">
        <f t="shared" si="114"/>
        <v>34.603095404563113</v>
      </c>
      <c r="U248">
        <f t="shared" si="115"/>
        <v>33.295285714285718</v>
      </c>
      <c r="V248">
        <f t="shared" si="116"/>
        <v>5.136536771636516</v>
      </c>
      <c r="W248">
        <f t="shared" si="117"/>
        <v>69.91978031131741</v>
      </c>
      <c r="X248">
        <f t="shared" si="118"/>
        <v>3.6190647833336298</v>
      </c>
      <c r="Y248">
        <f t="shared" si="119"/>
        <v>5.176024248388317</v>
      </c>
      <c r="Z248">
        <f t="shared" si="120"/>
        <v>1.5174719883028862</v>
      </c>
      <c r="AA248">
        <f t="shared" si="121"/>
        <v>-36.988449168768291</v>
      </c>
      <c r="AB248">
        <f t="shared" si="122"/>
        <v>20.373892992990346</v>
      </c>
      <c r="AC248">
        <f t="shared" si="123"/>
        <v>1.6933259445903983</v>
      </c>
      <c r="AD248">
        <f t="shared" si="124"/>
        <v>211.19313096080015</v>
      </c>
      <c r="AE248">
        <f t="shared" si="125"/>
        <v>31.88554615725392</v>
      </c>
      <c r="AF248">
        <f t="shared" si="126"/>
        <v>0.75739177379572287</v>
      </c>
      <c r="AG248">
        <f t="shared" si="127"/>
        <v>21.000152253110183</v>
      </c>
      <c r="AH248">
        <v>1596.5545797545731</v>
      </c>
      <c r="AI248">
        <v>1569.934242424242</v>
      </c>
      <c r="AJ248">
        <v>1.7524850423321281</v>
      </c>
      <c r="AK248">
        <v>61.006110821722046</v>
      </c>
      <c r="AL248">
        <f t="shared" si="128"/>
        <v>0.83874034396299979</v>
      </c>
      <c r="AM248">
        <v>35.035695318181801</v>
      </c>
      <c r="AN248">
        <v>35.729569696969698</v>
      </c>
      <c r="AO248">
        <v>8.3693419913415217E-3</v>
      </c>
      <c r="AP248">
        <v>102.99</v>
      </c>
      <c r="AQ248">
        <v>227</v>
      </c>
      <c r="AR248">
        <v>35</v>
      </c>
      <c r="AS248">
        <f t="shared" si="129"/>
        <v>1</v>
      </c>
      <c r="AT248">
        <f t="shared" si="130"/>
        <v>0</v>
      </c>
      <c r="AU248">
        <f t="shared" si="131"/>
        <v>47209.054084851174</v>
      </c>
      <c r="AV248">
        <f t="shared" si="132"/>
        <v>1199.985714285714</v>
      </c>
      <c r="AW248">
        <f t="shared" si="133"/>
        <v>1025.913720824864</v>
      </c>
      <c r="AX248">
        <f t="shared" si="134"/>
        <v>0.85493827852403581</v>
      </c>
      <c r="AY248">
        <f t="shared" si="135"/>
        <v>0.18843087755138921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1678299967.5999999</v>
      </c>
      <c r="BF248">
        <v>1511.291428571428</v>
      </c>
      <c r="BG248">
        <v>1541.78</v>
      </c>
      <c r="BH248">
        <v>35.715257142857141</v>
      </c>
      <c r="BI248">
        <v>35.041114285714293</v>
      </c>
      <c r="BJ248">
        <v>1519.648571428572</v>
      </c>
      <c r="BK248">
        <v>35.450514285714277</v>
      </c>
      <c r="BL248">
        <v>650.01771428571431</v>
      </c>
      <c r="BM248">
        <v>101.23099999999999</v>
      </c>
      <c r="BN248">
        <v>0.1000577285714286</v>
      </c>
      <c r="BO248">
        <v>33.431942857142857</v>
      </c>
      <c r="BP248">
        <v>33.295285714285718</v>
      </c>
      <c r="BQ248">
        <v>999.89999999999986</v>
      </c>
      <c r="BR248">
        <v>0</v>
      </c>
      <c r="BS248">
        <v>0</v>
      </c>
      <c r="BT248">
        <v>8981.6942857142876</v>
      </c>
      <c r="BU248">
        <v>0</v>
      </c>
      <c r="BV248">
        <v>492.31557142857139</v>
      </c>
      <c r="BW248">
        <v>-30.487942857142858</v>
      </c>
      <c r="BX248">
        <v>1567.267142857143</v>
      </c>
      <c r="BY248">
        <v>1597.767142857143</v>
      </c>
      <c r="BZ248">
        <v>0.67412828571428562</v>
      </c>
      <c r="CA248">
        <v>1541.78</v>
      </c>
      <c r="CB248">
        <v>35.041114285714293</v>
      </c>
      <c r="CC248">
        <v>3.6154928571428568</v>
      </c>
      <c r="CD248">
        <v>3.54725</v>
      </c>
      <c r="CE248">
        <v>27.172071428571432</v>
      </c>
      <c r="CF248">
        <v>26.84758571428571</v>
      </c>
      <c r="CG248">
        <v>1199.985714285714</v>
      </c>
      <c r="CH248">
        <v>0.49997457142857138</v>
      </c>
      <c r="CI248">
        <v>0.50002542857142851</v>
      </c>
      <c r="CJ248">
        <v>0</v>
      </c>
      <c r="CK248">
        <v>869.85585714285719</v>
      </c>
      <c r="CL248">
        <v>4.9990899999999998</v>
      </c>
      <c r="CM248">
        <v>9106.4542857142842</v>
      </c>
      <c r="CN248">
        <v>9557.65</v>
      </c>
      <c r="CO248">
        <v>45.125</v>
      </c>
      <c r="CP248">
        <v>46.686999999999998</v>
      </c>
      <c r="CQ248">
        <v>45.936999999999998</v>
      </c>
      <c r="CR248">
        <v>45.811999999999998</v>
      </c>
      <c r="CS248">
        <v>46.25</v>
      </c>
      <c r="CT248">
        <v>597.46285714285716</v>
      </c>
      <c r="CU248">
        <v>597.52428571428572</v>
      </c>
      <c r="CV248">
        <v>0</v>
      </c>
      <c r="CW248">
        <v>1678299970.0999999</v>
      </c>
      <c r="CX248">
        <v>0</v>
      </c>
      <c r="CY248">
        <v>1678287632.5</v>
      </c>
      <c r="CZ248" t="s">
        <v>356</v>
      </c>
      <c r="DA248">
        <v>1678287627</v>
      </c>
      <c r="DB248">
        <v>1678287632.5</v>
      </c>
      <c r="DC248">
        <v>15</v>
      </c>
      <c r="DD248">
        <v>2.5999999999999999E-2</v>
      </c>
      <c r="DE248">
        <v>3.3000000000000002E-2</v>
      </c>
      <c r="DF248">
        <v>-6.1950000000000003</v>
      </c>
      <c r="DG248">
        <v>0.26400000000000001</v>
      </c>
      <c r="DH248">
        <v>415</v>
      </c>
      <c r="DI248">
        <v>32</v>
      </c>
      <c r="DJ248">
        <v>0.71</v>
      </c>
      <c r="DK248">
        <v>0.35</v>
      </c>
      <c r="DL248">
        <v>-30.292950000000001</v>
      </c>
      <c r="DM248">
        <v>-0.5019759849906078</v>
      </c>
      <c r="DN248">
        <v>0.1154147997442273</v>
      </c>
      <c r="DO248">
        <v>0</v>
      </c>
      <c r="DP248">
        <v>0.75114044999999996</v>
      </c>
      <c r="DQ248">
        <v>-0.56772569606003831</v>
      </c>
      <c r="DR248">
        <v>5.5250406526988559E-2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375</v>
      </c>
      <c r="EA248">
        <v>3.2942900000000002</v>
      </c>
      <c r="EB248">
        <v>2.6251699999999998</v>
      </c>
      <c r="EC248">
        <v>0.24090300000000001</v>
      </c>
      <c r="ED248">
        <v>0.241423</v>
      </c>
      <c r="EE248">
        <v>0.14316300000000001</v>
      </c>
      <c r="EF248">
        <v>0.140151</v>
      </c>
      <c r="EG248">
        <v>22764</v>
      </c>
      <c r="EH248">
        <v>23062</v>
      </c>
      <c r="EI248">
        <v>27925</v>
      </c>
      <c r="EJ248">
        <v>29292.6</v>
      </c>
      <c r="EK248">
        <v>32946.400000000001</v>
      </c>
      <c r="EL248">
        <v>34984.699999999997</v>
      </c>
      <c r="EM248">
        <v>39438.400000000001</v>
      </c>
      <c r="EN248">
        <v>41885.1</v>
      </c>
      <c r="EO248">
        <v>1.7811300000000001</v>
      </c>
      <c r="EP248">
        <v>2.1602700000000001</v>
      </c>
      <c r="EQ248">
        <v>0.121087</v>
      </c>
      <c r="ER248">
        <v>0</v>
      </c>
      <c r="ES248">
        <v>31.3367</v>
      </c>
      <c r="ET248">
        <v>999.9</v>
      </c>
      <c r="EU248">
        <v>74.2</v>
      </c>
      <c r="EV248">
        <v>33.6</v>
      </c>
      <c r="EW248">
        <v>38.3033</v>
      </c>
      <c r="EX248">
        <v>57.4129</v>
      </c>
      <c r="EY248">
        <v>-4.41106</v>
      </c>
      <c r="EZ248">
        <v>2</v>
      </c>
      <c r="FA248">
        <v>0.67122999999999999</v>
      </c>
      <c r="FB248">
        <v>0.70058299999999996</v>
      </c>
      <c r="FC248">
        <v>20.271000000000001</v>
      </c>
      <c r="FD248">
        <v>5.2157900000000001</v>
      </c>
      <c r="FE248">
        <v>12.0099</v>
      </c>
      <c r="FF248">
        <v>4.98475</v>
      </c>
      <c r="FG248">
        <v>3.2844500000000001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1.86229</v>
      </c>
      <c r="FN248">
        <v>1.86432</v>
      </c>
      <c r="FO248">
        <v>1.8603700000000001</v>
      </c>
      <c r="FP248">
        <v>1.86111</v>
      </c>
      <c r="FQ248">
        <v>1.8602099999999999</v>
      </c>
      <c r="FR248">
        <v>1.8619600000000001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-8.36</v>
      </c>
      <c r="GH248">
        <v>0.26479999999999998</v>
      </c>
      <c r="GI248">
        <v>-4.4239819368145623</v>
      </c>
      <c r="GJ248">
        <v>-4.7384624312344064E-3</v>
      </c>
      <c r="GK248">
        <v>2.0540812038047919E-6</v>
      </c>
      <c r="GL248">
        <v>-4.204614941727041E-10</v>
      </c>
      <c r="GM248">
        <v>0.26473705503428657</v>
      </c>
      <c r="GN248">
        <v>0</v>
      </c>
      <c r="GO248">
        <v>0</v>
      </c>
      <c r="GP248">
        <v>0</v>
      </c>
      <c r="GQ248">
        <v>6</v>
      </c>
      <c r="GR248">
        <v>2075</v>
      </c>
      <c r="GS248">
        <v>4</v>
      </c>
      <c r="GT248">
        <v>32</v>
      </c>
      <c r="GU248">
        <v>205.7</v>
      </c>
      <c r="GV248">
        <v>205.6</v>
      </c>
      <c r="GW248">
        <v>3.92822</v>
      </c>
      <c r="GX248">
        <v>2.50488</v>
      </c>
      <c r="GY248">
        <v>2.04834</v>
      </c>
      <c r="GZ248">
        <v>2.6171899999999999</v>
      </c>
      <c r="HA248">
        <v>2.1972700000000001</v>
      </c>
      <c r="HB248">
        <v>2.33521</v>
      </c>
      <c r="HC248">
        <v>38.845700000000001</v>
      </c>
      <c r="HD248">
        <v>13.326499999999999</v>
      </c>
      <c r="HE248">
        <v>18</v>
      </c>
      <c r="HF248">
        <v>417.91300000000001</v>
      </c>
      <c r="HG248">
        <v>756.471</v>
      </c>
      <c r="HH248">
        <v>31</v>
      </c>
      <c r="HI248">
        <v>35.6706</v>
      </c>
      <c r="HJ248">
        <v>29.998999999999999</v>
      </c>
      <c r="HK248">
        <v>35.697400000000002</v>
      </c>
      <c r="HL248">
        <v>35.7136</v>
      </c>
      <c r="HM248">
        <v>78.543300000000002</v>
      </c>
      <c r="HN248">
        <v>8.7572600000000005</v>
      </c>
      <c r="HO248">
        <v>100</v>
      </c>
      <c r="HP248">
        <v>31</v>
      </c>
      <c r="HQ248">
        <v>1555.25</v>
      </c>
      <c r="HR248">
        <v>35.224200000000003</v>
      </c>
      <c r="HS248">
        <v>98.430700000000002</v>
      </c>
      <c r="HT248">
        <v>97.112899999999996</v>
      </c>
    </row>
    <row r="249" spans="1:228" x14ac:dyDescent="0.2">
      <c r="A249">
        <v>234</v>
      </c>
      <c r="B249">
        <v>1678299973.0999999</v>
      </c>
      <c r="C249">
        <v>930.09999990463257</v>
      </c>
      <c r="D249" t="s">
        <v>827</v>
      </c>
      <c r="E249" t="s">
        <v>828</v>
      </c>
      <c r="F249">
        <v>4</v>
      </c>
      <c r="G249">
        <v>1678299971.0285721</v>
      </c>
      <c r="H249">
        <f t="shared" si="102"/>
        <v>8.1142509355375692E-4</v>
      </c>
      <c r="I249">
        <f t="shared" si="103"/>
        <v>0.81142509355375692</v>
      </c>
      <c r="J249">
        <f t="shared" si="104"/>
        <v>20.872732535979395</v>
      </c>
      <c r="K249">
        <f t="shared" si="105"/>
        <v>1517.161428571429</v>
      </c>
      <c r="L249">
        <f t="shared" si="106"/>
        <v>844.47803994871799</v>
      </c>
      <c r="M249">
        <f t="shared" si="107"/>
        <v>85.572157957574646</v>
      </c>
      <c r="N249">
        <f t="shared" si="108"/>
        <v>153.7361201491253</v>
      </c>
      <c r="O249">
        <f t="shared" si="109"/>
        <v>5.2392983859180738E-2</v>
      </c>
      <c r="P249">
        <f t="shared" si="110"/>
        <v>2.7662045072340513</v>
      </c>
      <c r="Q249">
        <f t="shared" si="111"/>
        <v>5.1847873288696736E-2</v>
      </c>
      <c r="R249">
        <f t="shared" si="112"/>
        <v>3.2453424104940717E-2</v>
      </c>
      <c r="S249">
        <f t="shared" si="113"/>
        <v>226.11601852184495</v>
      </c>
      <c r="T249">
        <f t="shared" si="114"/>
        <v>34.612413839563267</v>
      </c>
      <c r="U249">
        <f t="shared" si="115"/>
        <v>33.306785714285709</v>
      </c>
      <c r="V249">
        <f t="shared" si="116"/>
        <v>5.1398496006305585</v>
      </c>
      <c r="W249">
        <f t="shared" si="117"/>
        <v>69.97894689765964</v>
      </c>
      <c r="X249">
        <f t="shared" si="118"/>
        <v>3.6225678236957806</v>
      </c>
      <c r="Y249">
        <f t="shared" si="119"/>
        <v>5.1766538141729788</v>
      </c>
      <c r="Z249">
        <f t="shared" si="120"/>
        <v>1.5172817769347779</v>
      </c>
      <c r="AA249">
        <f t="shared" si="121"/>
        <v>-35.783846625720678</v>
      </c>
      <c r="AB249">
        <f t="shared" si="122"/>
        <v>18.988715797610464</v>
      </c>
      <c r="AC249">
        <f t="shared" si="123"/>
        <v>1.57784071983825</v>
      </c>
      <c r="AD249">
        <f t="shared" si="124"/>
        <v>210.898728413573</v>
      </c>
      <c r="AE249">
        <f t="shared" si="125"/>
        <v>31.986970711686979</v>
      </c>
      <c r="AF249">
        <f t="shared" si="126"/>
        <v>0.71964992327007993</v>
      </c>
      <c r="AG249">
        <f t="shared" si="127"/>
        <v>20.872732535979395</v>
      </c>
      <c r="AH249">
        <v>1602.927991971198</v>
      </c>
      <c r="AI249">
        <v>1576.236727272727</v>
      </c>
      <c r="AJ249">
        <v>1.8039779622680789</v>
      </c>
      <c r="AK249">
        <v>61.006110821722046</v>
      </c>
      <c r="AL249">
        <f t="shared" si="128"/>
        <v>0.81142509355375692</v>
      </c>
      <c r="AM249">
        <v>35.112775047619053</v>
      </c>
      <c r="AN249">
        <v>35.767226666666637</v>
      </c>
      <c r="AO249">
        <v>1.0764190476177641E-2</v>
      </c>
      <c r="AP249">
        <v>102.99</v>
      </c>
      <c r="AQ249">
        <v>227</v>
      </c>
      <c r="AR249">
        <v>35</v>
      </c>
      <c r="AS249">
        <f t="shared" si="129"/>
        <v>1</v>
      </c>
      <c r="AT249">
        <f t="shared" si="130"/>
        <v>0</v>
      </c>
      <c r="AU249">
        <f t="shared" si="131"/>
        <v>47231.121357126722</v>
      </c>
      <c r="AV249">
        <f t="shared" si="132"/>
        <v>1199.994285714286</v>
      </c>
      <c r="AW249">
        <f t="shared" si="133"/>
        <v>1025.9210707367076</v>
      </c>
      <c r="AX249">
        <f t="shared" si="134"/>
        <v>0.85493829674866917</v>
      </c>
      <c r="AY249">
        <f t="shared" si="135"/>
        <v>0.18843091272493134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1678299971.0285721</v>
      </c>
      <c r="BF249">
        <v>1517.161428571429</v>
      </c>
      <c r="BG249">
        <v>1547.694285714286</v>
      </c>
      <c r="BH249">
        <v>35.749699999999997</v>
      </c>
      <c r="BI249">
        <v>35.109185714285722</v>
      </c>
      <c r="BJ249">
        <v>1525.527142857143</v>
      </c>
      <c r="BK249">
        <v>35.484957142857148</v>
      </c>
      <c r="BL249">
        <v>650.03014285714289</v>
      </c>
      <c r="BM249">
        <v>101.23142857142859</v>
      </c>
      <c r="BN249">
        <v>9.9990257142857142E-2</v>
      </c>
      <c r="BO249">
        <v>33.43411428571428</v>
      </c>
      <c r="BP249">
        <v>33.306785714285709</v>
      </c>
      <c r="BQ249">
        <v>999.89999999999986</v>
      </c>
      <c r="BR249">
        <v>0</v>
      </c>
      <c r="BS249">
        <v>0</v>
      </c>
      <c r="BT249">
        <v>8985.9814285714292</v>
      </c>
      <c r="BU249">
        <v>0</v>
      </c>
      <c r="BV249">
        <v>500.67985714285709</v>
      </c>
      <c r="BW249">
        <v>-30.53265714285714</v>
      </c>
      <c r="BX249">
        <v>1573.4085714285709</v>
      </c>
      <c r="BY249">
        <v>1604.011428571429</v>
      </c>
      <c r="BZ249">
        <v>0.64048371428571416</v>
      </c>
      <c r="CA249">
        <v>1547.694285714286</v>
      </c>
      <c r="CB249">
        <v>35.109185714285722</v>
      </c>
      <c r="CC249">
        <v>3.618988571428571</v>
      </c>
      <c r="CD249">
        <v>3.5541514285714291</v>
      </c>
      <c r="CE249">
        <v>27.18855714285715</v>
      </c>
      <c r="CF249">
        <v>26.880657142857139</v>
      </c>
      <c r="CG249">
        <v>1199.994285714286</v>
      </c>
      <c r="CH249">
        <v>0.49997285714285722</v>
      </c>
      <c r="CI249">
        <v>0.50002714285714289</v>
      </c>
      <c r="CJ249">
        <v>0</v>
      </c>
      <c r="CK249">
        <v>869.82242857142842</v>
      </c>
      <c r="CL249">
        <v>4.9990899999999998</v>
      </c>
      <c r="CM249">
        <v>9107.7428571428572</v>
      </c>
      <c r="CN249">
        <v>9557.73</v>
      </c>
      <c r="CO249">
        <v>45.125</v>
      </c>
      <c r="CP249">
        <v>46.686999999999998</v>
      </c>
      <c r="CQ249">
        <v>45.936999999999998</v>
      </c>
      <c r="CR249">
        <v>45.811999999999998</v>
      </c>
      <c r="CS249">
        <v>46.25</v>
      </c>
      <c r="CT249">
        <v>597.46571428571417</v>
      </c>
      <c r="CU249">
        <v>597.52857142857158</v>
      </c>
      <c r="CV249">
        <v>0</v>
      </c>
      <c r="CW249">
        <v>1678299973.7</v>
      </c>
      <c r="CX249">
        <v>0</v>
      </c>
      <c r="CY249">
        <v>1678287632.5</v>
      </c>
      <c r="CZ249" t="s">
        <v>356</v>
      </c>
      <c r="DA249">
        <v>1678287627</v>
      </c>
      <c r="DB249">
        <v>1678287632.5</v>
      </c>
      <c r="DC249">
        <v>15</v>
      </c>
      <c r="DD249">
        <v>2.5999999999999999E-2</v>
      </c>
      <c r="DE249">
        <v>3.3000000000000002E-2</v>
      </c>
      <c r="DF249">
        <v>-6.1950000000000003</v>
      </c>
      <c r="DG249">
        <v>0.26400000000000001</v>
      </c>
      <c r="DH249">
        <v>415</v>
      </c>
      <c r="DI249">
        <v>32</v>
      </c>
      <c r="DJ249">
        <v>0.71</v>
      </c>
      <c r="DK249">
        <v>0.35</v>
      </c>
      <c r="DL249">
        <v>-30.339477500000001</v>
      </c>
      <c r="DM249">
        <v>-1.2386105065665121</v>
      </c>
      <c r="DN249">
        <v>0.14639654109216549</v>
      </c>
      <c r="DO249">
        <v>0</v>
      </c>
      <c r="DP249">
        <v>0.71297490000000008</v>
      </c>
      <c r="DQ249">
        <v>-0.51219699061913793</v>
      </c>
      <c r="DR249">
        <v>4.9663245515068788E-2</v>
      </c>
      <c r="DS249">
        <v>0</v>
      </c>
      <c r="DT249">
        <v>0</v>
      </c>
      <c r="DU249">
        <v>0</v>
      </c>
      <c r="DV249">
        <v>0</v>
      </c>
      <c r="DW249">
        <v>-1</v>
      </c>
      <c r="DX249">
        <v>0</v>
      </c>
      <c r="DY249">
        <v>2</v>
      </c>
      <c r="DZ249" t="s">
        <v>375</v>
      </c>
      <c r="EA249">
        <v>3.2943099999999998</v>
      </c>
      <c r="EB249">
        <v>2.6253199999999999</v>
      </c>
      <c r="EC249">
        <v>0.24148</v>
      </c>
      <c r="ED249">
        <v>0.24198800000000001</v>
      </c>
      <c r="EE249">
        <v>0.14327100000000001</v>
      </c>
      <c r="EF249">
        <v>0.140266</v>
      </c>
      <c r="EG249">
        <v>22747.1</v>
      </c>
      <c r="EH249">
        <v>23045.4</v>
      </c>
      <c r="EI249">
        <v>27925.7</v>
      </c>
      <c r="EJ249">
        <v>29293.4</v>
      </c>
      <c r="EK249">
        <v>32942.9</v>
      </c>
      <c r="EL249">
        <v>34981.1</v>
      </c>
      <c r="EM249">
        <v>39439.1</v>
      </c>
      <c r="EN249">
        <v>41886.300000000003</v>
      </c>
      <c r="EO249">
        <v>1.7822</v>
      </c>
      <c r="EP249">
        <v>2.1602700000000001</v>
      </c>
      <c r="EQ249">
        <v>0.122007</v>
      </c>
      <c r="ER249">
        <v>0</v>
      </c>
      <c r="ES249">
        <v>31.336200000000002</v>
      </c>
      <c r="ET249">
        <v>999.9</v>
      </c>
      <c r="EU249">
        <v>74.2</v>
      </c>
      <c r="EV249">
        <v>33.6</v>
      </c>
      <c r="EW249">
        <v>38.294199999999996</v>
      </c>
      <c r="EX249">
        <v>57.442900000000002</v>
      </c>
      <c r="EY249">
        <v>-4.3429500000000001</v>
      </c>
      <c r="EZ249">
        <v>2</v>
      </c>
      <c r="FA249">
        <v>0.67051799999999995</v>
      </c>
      <c r="FB249">
        <v>0.70013300000000001</v>
      </c>
      <c r="FC249">
        <v>20.271100000000001</v>
      </c>
      <c r="FD249">
        <v>5.2168400000000004</v>
      </c>
      <c r="FE249">
        <v>12.0099</v>
      </c>
      <c r="FF249">
        <v>4.9846500000000002</v>
      </c>
      <c r="FG249">
        <v>3.2845499999999999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1.86229</v>
      </c>
      <c r="FN249">
        <v>1.86432</v>
      </c>
      <c r="FO249">
        <v>1.86036</v>
      </c>
      <c r="FP249">
        <v>1.86111</v>
      </c>
      <c r="FQ249">
        <v>1.8602099999999999</v>
      </c>
      <c r="FR249">
        <v>1.86198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-8.3699999999999992</v>
      </c>
      <c r="GH249">
        <v>0.26469999999999999</v>
      </c>
      <c r="GI249">
        <v>-4.4239819368145623</v>
      </c>
      <c r="GJ249">
        <v>-4.7384624312344064E-3</v>
      </c>
      <c r="GK249">
        <v>2.0540812038047919E-6</v>
      </c>
      <c r="GL249">
        <v>-4.204614941727041E-10</v>
      </c>
      <c r="GM249">
        <v>0.26473705503428657</v>
      </c>
      <c r="GN249">
        <v>0</v>
      </c>
      <c r="GO249">
        <v>0</v>
      </c>
      <c r="GP249">
        <v>0</v>
      </c>
      <c r="GQ249">
        <v>6</v>
      </c>
      <c r="GR249">
        <v>2075</v>
      </c>
      <c r="GS249">
        <v>4</v>
      </c>
      <c r="GT249">
        <v>32</v>
      </c>
      <c r="GU249">
        <v>205.8</v>
      </c>
      <c r="GV249">
        <v>205.7</v>
      </c>
      <c r="GW249">
        <v>3.9392100000000001</v>
      </c>
      <c r="GX249">
        <v>2.49512</v>
      </c>
      <c r="GY249">
        <v>2.04834</v>
      </c>
      <c r="GZ249">
        <v>2.6171899999999999</v>
      </c>
      <c r="HA249">
        <v>2.1972700000000001</v>
      </c>
      <c r="HB249">
        <v>2.3584000000000001</v>
      </c>
      <c r="HC249">
        <v>38.821100000000001</v>
      </c>
      <c r="HD249">
        <v>13.3352</v>
      </c>
      <c r="HE249">
        <v>18</v>
      </c>
      <c r="HF249">
        <v>418.48099999999999</v>
      </c>
      <c r="HG249">
        <v>756.40099999999995</v>
      </c>
      <c r="HH249">
        <v>31</v>
      </c>
      <c r="HI249">
        <v>35.662100000000002</v>
      </c>
      <c r="HJ249">
        <v>29.999099999999999</v>
      </c>
      <c r="HK249">
        <v>35.69</v>
      </c>
      <c r="HL249">
        <v>35.707900000000002</v>
      </c>
      <c r="HM249">
        <v>78.777600000000007</v>
      </c>
      <c r="HN249">
        <v>8.7572600000000005</v>
      </c>
      <c r="HO249">
        <v>100</v>
      </c>
      <c r="HP249">
        <v>31</v>
      </c>
      <c r="HQ249">
        <v>1561.93</v>
      </c>
      <c r="HR249">
        <v>35.2149</v>
      </c>
      <c r="HS249">
        <v>98.4328</v>
      </c>
      <c r="HT249">
        <v>97.115600000000001</v>
      </c>
    </row>
    <row r="250" spans="1:228" x14ac:dyDescent="0.2">
      <c r="A250">
        <v>235</v>
      </c>
      <c r="B250">
        <v>1678299977.0999999</v>
      </c>
      <c r="C250">
        <v>934.09999990463257</v>
      </c>
      <c r="D250" t="s">
        <v>829</v>
      </c>
      <c r="E250" t="s">
        <v>830</v>
      </c>
      <c r="F250">
        <v>4</v>
      </c>
      <c r="G250">
        <v>1678299975.0999999</v>
      </c>
      <c r="H250">
        <f t="shared" si="102"/>
        <v>8.3239568864183235E-4</v>
      </c>
      <c r="I250">
        <f t="shared" si="103"/>
        <v>0.83239568864183233</v>
      </c>
      <c r="J250">
        <f t="shared" si="104"/>
        <v>21.019290638804417</v>
      </c>
      <c r="K250">
        <f t="shared" si="105"/>
        <v>1524.1085714285709</v>
      </c>
      <c r="L250">
        <f t="shared" si="106"/>
        <v>864.21170226642766</v>
      </c>
      <c r="M250">
        <f t="shared" si="107"/>
        <v>87.571436631999291</v>
      </c>
      <c r="N250">
        <f t="shared" si="108"/>
        <v>154.43944676185038</v>
      </c>
      <c r="O250">
        <f t="shared" si="109"/>
        <v>5.3866234139420155E-2</v>
      </c>
      <c r="P250">
        <f t="shared" si="110"/>
        <v>2.7759960538622424</v>
      </c>
      <c r="Q250">
        <f t="shared" si="111"/>
        <v>5.3292226552246393E-2</v>
      </c>
      <c r="R250">
        <f t="shared" si="112"/>
        <v>3.3358704089949745E-2</v>
      </c>
      <c r="S250">
        <f t="shared" si="113"/>
        <v>226.12113862100389</v>
      </c>
      <c r="T250">
        <f t="shared" si="114"/>
        <v>34.606240660124747</v>
      </c>
      <c r="U250">
        <f t="shared" si="115"/>
        <v>33.311814285714277</v>
      </c>
      <c r="V250">
        <f t="shared" si="116"/>
        <v>5.1412987756667539</v>
      </c>
      <c r="W250">
        <f t="shared" si="117"/>
        <v>70.052256391937803</v>
      </c>
      <c r="X250">
        <f t="shared" si="118"/>
        <v>3.6270418400784834</v>
      </c>
      <c r="Y250">
        <f t="shared" si="119"/>
        <v>5.1776231443358807</v>
      </c>
      <c r="Z250">
        <f t="shared" si="120"/>
        <v>1.5142569355882705</v>
      </c>
      <c r="AA250">
        <f t="shared" si="121"/>
        <v>-36.708649869104804</v>
      </c>
      <c r="AB250">
        <f t="shared" si="122"/>
        <v>18.803647085071745</v>
      </c>
      <c r="AC250">
        <f t="shared" si="123"/>
        <v>1.5570153597227097</v>
      </c>
      <c r="AD250">
        <f t="shared" si="124"/>
        <v>209.77315119669356</v>
      </c>
      <c r="AE250">
        <f t="shared" si="125"/>
        <v>31.787826386260949</v>
      </c>
      <c r="AF250">
        <f t="shared" si="126"/>
        <v>0.74734994516160058</v>
      </c>
      <c r="AG250">
        <f t="shared" si="127"/>
        <v>21.019290638804417</v>
      </c>
      <c r="AH250">
        <v>1609.921288843617</v>
      </c>
      <c r="AI250">
        <v>1583.291696969696</v>
      </c>
      <c r="AJ250">
        <v>1.749676461028892</v>
      </c>
      <c r="AK250">
        <v>61.006110821722046</v>
      </c>
      <c r="AL250">
        <f t="shared" si="128"/>
        <v>0.83239568864183233</v>
      </c>
      <c r="AM250">
        <v>35.128942806277053</v>
      </c>
      <c r="AN250">
        <v>35.806801212121186</v>
      </c>
      <c r="AO250">
        <v>1.0006632034628029E-2</v>
      </c>
      <c r="AP250">
        <v>102.99</v>
      </c>
      <c r="AQ250">
        <v>227</v>
      </c>
      <c r="AR250">
        <v>35</v>
      </c>
      <c r="AS250">
        <f t="shared" si="129"/>
        <v>1</v>
      </c>
      <c r="AT250">
        <f t="shared" si="130"/>
        <v>0</v>
      </c>
      <c r="AU250">
        <f t="shared" si="131"/>
        <v>47499.82655616587</v>
      </c>
      <c r="AV250">
        <f t="shared" si="132"/>
        <v>1200.027142857143</v>
      </c>
      <c r="AW250">
        <f t="shared" si="133"/>
        <v>1025.9486065393803</v>
      </c>
      <c r="AX250">
        <f t="shared" si="134"/>
        <v>0.85493783423656633</v>
      </c>
      <c r="AY250">
        <f t="shared" si="135"/>
        <v>0.18843002007657292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1678299975.0999999</v>
      </c>
      <c r="BF250">
        <v>1524.1085714285709</v>
      </c>
      <c r="BG250">
        <v>1554.501428571429</v>
      </c>
      <c r="BH250">
        <v>35.793999999999997</v>
      </c>
      <c r="BI250">
        <v>35.128857142857143</v>
      </c>
      <c r="BJ250">
        <v>1532.484285714286</v>
      </c>
      <c r="BK250">
        <v>35.529242857142847</v>
      </c>
      <c r="BL250">
        <v>650.0251428571429</v>
      </c>
      <c r="BM250">
        <v>101.2311428571428</v>
      </c>
      <c r="BN250">
        <v>9.9857871428571429E-2</v>
      </c>
      <c r="BO250">
        <v>33.437457142857141</v>
      </c>
      <c r="BP250">
        <v>33.311814285714277</v>
      </c>
      <c r="BQ250">
        <v>999.89999999999986</v>
      </c>
      <c r="BR250">
        <v>0</v>
      </c>
      <c r="BS250">
        <v>0</v>
      </c>
      <c r="BT250">
        <v>9038.0371428571416</v>
      </c>
      <c r="BU250">
        <v>0</v>
      </c>
      <c r="BV250">
        <v>518.49271428571421</v>
      </c>
      <c r="BW250">
        <v>-30.392685714285712</v>
      </c>
      <c r="BX250">
        <v>1580.687142857143</v>
      </c>
      <c r="BY250">
        <v>1611.0971428571429</v>
      </c>
      <c r="BZ250">
        <v>0.66512671428571424</v>
      </c>
      <c r="CA250">
        <v>1554.501428571429</v>
      </c>
      <c r="CB250">
        <v>35.128857142857143</v>
      </c>
      <c r="CC250">
        <v>3.623474285714285</v>
      </c>
      <c r="CD250">
        <v>3.556142857142857</v>
      </c>
      <c r="CE250">
        <v>27.209671428571429</v>
      </c>
      <c r="CF250">
        <v>26.890185714285721</v>
      </c>
      <c r="CG250">
        <v>1200.027142857143</v>
      </c>
      <c r="CH250">
        <v>0.49998871428571418</v>
      </c>
      <c r="CI250">
        <v>0.50001128571428577</v>
      </c>
      <c r="CJ250">
        <v>0</v>
      </c>
      <c r="CK250">
        <v>869.58928571428567</v>
      </c>
      <c r="CL250">
        <v>4.9990899999999998</v>
      </c>
      <c r="CM250">
        <v>9109.5714285714275</v>
      </c>
      <c r="CN250">
        <v>9558.0371428571434</v>
      </c>
      <c r="CO250">
        <v>45.125</v>
      </c>
      <c r="CP250">
        <v>46.686999999999998</v>
      </c>
      <c r="CQ250">
        <v>45.936999999999998</v>
      </c>
      <c r="CR250">
        <v>45.811999999999998</v>
      </c>
      <c r="CS250">
        <v>46.25</v>
      </c>
      <c r="CT250">
        <v>597.50142857142862</v>
      </c>
      <c r="CU250">
        <v>597.52714285714285</v>
      </c>
      <c r="CV250">
        <v>0</v>
      </c>
      <c r="CW250">
        <v>1678299977.3</v>
      </c>
      <c r="CX250">
        <v>0</v>
      </c>
      <c r="CY250">
        <v>1678287632.5</v>
      </c>
      <c r="CZ250" t="s">
        <v>356</v>
      </c>
      <c r="DA250">
        <v>1678287627</v>
      </c>
      <c r="DB250">
        <v>1678287632.5</v>
      </c>
      <c r="DC250">
        <v>15</v>
      </c>
      <c r="DD250">
        <v>2.5999999999999999E-2</v>
      </c>
      <c r="DE250">
        <v>3.3000000000000002E-2</v>
      </c>
      <c r="DF250">
        <v>-6.1950000000000003</v>
      </c>
      <c r="DG250">
        <v>0.26400000000000001</v>
      </c>
      <c r="DH250">
        <v>415</v>
      </c>
      <c r="DI250">
        <v>32</v>
      </c>
      <c r="DJ250">
        <v>0.71</v>
      </c>
      <c r="DK250">
        <v>0.35</v>
      </c>
      <c r="DL250">
        <v>-30.3930075</v>
      </c>
      <c r="DM250">
        <v>-0.60679587242024169</v>
      </c>
      <c r="DN250">
        <v>0.11219133297073371</v>
      </c>
      <c r="DO250">
        <v>0</v>
      </c>
      <c r="DP250">
        <v>0.68821672499999997</v>
      </c>
      <c r="DQ250">
        <v>-0.35876905440900941</v>
      </c>
      <c r="DR250">
        <v>3.8054484203564963E-2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0</v>
      </c>
      <c r="DY250">
        <v>2</v>
      </c>
      <c r="DZ250" t="s">
        <v>375</v>
      </c>
      <c r="EA250">
        <v>3.2942</v>
      </c>
      <c r="EB250">
        <v>2.6254200000000001</v>
      </c>
      <c r="EC250">
        <v>0.242115</v>
      </c>
      <c r="ED250">
        <v>0.24260699999999999</v>
      </c>
      <c r="EE250">
        <v>0.14338100000000001</v>
      </c>
      <c r="EF250">
        <v>0.14028099999999999</v>
      </c>
      <c r="EG250">
        <v>22728.1</v>
      </c>
      <c r="EH250">
        <v>23027.200000000001</v>
      </c>
      <c r="EI250">
        <v>27925.8</v>
      </c>
      <c r="EJ250">
        <v>29294.400000000001</v>
      </c>
      <c r="EK250">
        <v>32939.199999999997</v>
      </c>
      <c r="EL250">
        <v>34981.4</v>
      </c>
      <c r="EM250">
        <v>39439.699999999997</v>
      </c>
      <c r="EN250">
        <v>41887.4</v>
      </c>
      <c r="EO250">
        <v>1.78125</v>
      </c>
      <c r="EP250">
        <v>2.1605799999999999</v>
      </c>
      <c r="EQ250">
        <v>0.12180199999999999</v>
      </c>
      <c r="ER250">
        <v>0</v>
      </c>
      <c r="ES250">
        <v>31.336200000000002</v>
      </c>
      <c r="ET250">
        <v>999.9</v>
      </c>
      <c r="EU250">
        <v>74.2</v>
      </c>
      <c r="EV250">
        <v>33.6</v>
      </c>
      <c r="EW250">
        <v>38.296700000000001</v>
      </c>
      <c r="EX250">
        <v>56.932899999999997</v>
      </c>
      <c r="EY250">
        <v>-4.4270899999999997</v>
      </c>
      <c r="EZ250">
        <v>2</v>
      </c>
      <c r="FA250">
        <v>0.66960600000000003</v>
      </c>
      <c r="FB250">
        <v>0.69917799999999997</v>
      </c>
      <c r="FC250">
        <v>20.271100000000001</v>
      </c>
      <c r="FD250">
        <v>5.2172900000000002</v>
      </c>
      <c r="FE250">
        <v>12.0099</v>
      </c>
      <c r="FF250">
        <v>4.98515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1.8622799999999999</v>
      </c>
      <c r="FN250">
        <v>1.86432</v>
      </c>
      <c r="FO250">
        <v>1.86036</v>
      </c>
      <c r="FP250">
        <v>1.8611</v>
      </c>
      <c r="FQ250">
        <v>1.8602099999999999</v>
      </c>
      <c r="FR250">
        <v>1.86195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-8.3800000000000008</v>
      </c>
      <c r="GH250">
        <v>0.26479999999999998</v>
      </c>
      <c r="GI250">
        <v>-4.4239819368145623</v>
      </c>
      <c r="GJ250">
        <v>-4.7384624312344064E-3</v>
      </c>
      <c r="GK250">
        <v>2.0540812038047919E-6</v>
      </c>
      <c r="GL250">
        <v>-4.204614941727041E-10</v>
      </c>
      <c r="GM250">
        <v>0.26473705503428657</v>
      </c>
      <c r="GN250">
        <v>0</v>
      </c>
      <c r="GO250">
        <v>0</v>
      </c>
      <c r="GP250">
        <v>0</v>
      </c>
      <c r="GQ250">
        <v>6</v>
      </c>
      <c r="GR250">
        <v>2075</v>
      </c>
      <c r="GS250">
        <v>4</v>
      </c>
      <c r="GT250">
        <v>32</v>
      </c>
      <c r="GU250">
        <v>205.8</v>
      </c>
      <c r="GV250">
        <v>205.7</v>
      </c>
      <c r="GW250">
        <v>3.9526400000000002</v>
      </c>
      <c r="GX250">
        <v>2.50244</v>
      </c>
      <c r="GY250">
        <v>2.04834</v>
      </c>
      <c r="GZ250">
        <v>2.6184099999999999</v>
      </c>
      <c r="HA250">
        <v>2.1972700000000001</v>
      </c>
      <c r="HB250">
        <v>2.3315399999999999</v>
      </c>
      <c r="HC250">
        <v>38.845700000000001</v>
      </c>
      <c r="HD250">
        <v>13.326499999999999</v>
      </c>
      <c r="HE250">
        <v>18</v>
      </c>
      <c r="HF250">
        <v>417.9</v>
      </c>
      <c r="HG250">
        <v>756.61599999999999</v>
      </c>
      <c r="HH250">
        <v>30.9999</v>
      </c>
      <c r="HI250">
        <v>35.652900000000002</v>
      </c>
      <c r="HJ250">
        <v>29.998999999999999</v>
      </c>
      <c r="HK250">
        <v>35.683399999999999</v>
      </c>
      <c r="HL250">
        <v>35.701300000000003</v>
      </c>
      <c r="HM250">
        <v>79.0304</v>
      </c>
      <c r="HN250">
        <v>8.7572600000000005</v>
      </c>
      <c r="HO250">
        <v>100</v>
      </c>
      <c r="HP250">
        <v>31</v>
      </c>
      <c r="HQ250">
        <v>1568.65</v>
      </c>
      <c r="HR250">
        <v>35.2029</v>
      </c>
      <c r="HS250">
        <v>98.433800000000005</v>
      </c>
      <c r="HT250">
        <v>97.118399999999994</v>
      </c>
    </row>
    <row r="251" spans="1:228" x14ac:dyDescent="0.2">
      <c r="A251">
        <v>236</v>
      </c>
      <c r="B251">
        <v>1678299981.0999999</v>
      </c>
      <c r="C251">
        <v>938.09999990463257</v>
      </c>
      <c r="D251" t="s">
        <v>831</v>
      </c>
      <c r="E251" t="s">
        <v>832</v>
      </c>
      <c r="F251">
        <v>4</v>
      </c>
      <c r="G251">
        <v>1678299978.7874999</v>
      </c>
      <c r="H251">
        <f t="shared" si="102"/>
        <v>8.4598392291991272E-4</v>
      </c>
      <c r="I251">
        <f t="shared" si="103"/>
        <v>0.84598392291991276</v>
      </c>
      <c r="J251">
        <f t="shared" si="104"/>
        <v>21.075828394541848</v>
      </c>
      <c r="K251">
        <f t="shared" si="105"/>
        <v>1530.2262499999999</v>
      </c>
      <c r="L251">
        <f t="shared" si="106"/>
        <v>877.86042999387462</v>
      </c>
      <c r="M251">
        <f t="shared" si="107"/>
        <v>88.954453449797398</v>
      </c>
      <c r="N251">
        <f t="shared" si="108"/>
        <v>155.05931817001115</v>
      </c>
      <c r="O251">
        <f t="shared" si="109"/>
        <v>5.469783604038668E-2</v>
      </c>
      <c r="P251">
        <f t="shared" si="110"/>
        <v>2.7692045884280319</v>
      </c>
      <c r="Q251">
        <f t="shared" si="111"/>
        <v>5.4104638969407995E-2</v>
      </c>
      <c r="R251">
        <f t="shared" si="112"/>
        <v>3.386815958946255E-2</v>
      </c>
      <c r="S251">
        <f t="shared" si="113"/>
        <v>226.11699373658945</v>
      </c>
      <c r="T251">
        <f t="shared" si="114"/>
        <v>34.615239615826042</v>
      </c>
      <c r="U251">
        <f t="shared" si="115"/>
        <v>33.3279</v>
      </c>
      <c r="V251">
        <f t="shared" si="116"/>
        <v>5.1459368763796416</v>
      </c>
      <c r="W251">
        <f t="shared" si="117"/>
        <v>70.072284598166149</v>
      </c>
      <c r="X251">
        <f t="shared" si="118"/>
        <v>3.6301302539674034</v>
      </c>
      <c r="Y251">
        <f t="shared" si="119"/>
        <v>5.1805507338380785</v>
      </c>
      <c r="Z251">
        <f t="shared" si="120"/>
        <v>1.5158066224122382</v>
      </c>
      <c r="AA251">
        <f t="shared" si="121"/>
        <v>-37.307891000768151</v>
      </c>
      <c r="AB251">
        <f t="shared" si="122"/>
        <v>17.862950257340948</v>
      </c>
      <c r="AC251">
        <f t="shared" si="123"/>
        <v>1.4829395787425901</v>
      </c>
      <c r="AD251">
        <f t="shared" si="124"/>
        <v>208.15499257190484</v>
      </c>
      <c r="AE251">
        <f t="shared" si="125"/>
        <v>31.69693580280266</v>
      </c>
      <c r="AF251">
        <f t="shared" si="126"/>
        <v>0.77811483593216324</v>
      </c>
      <c r="AG251">
        <f t="shared" si="127"/>
        <v>21.075828394541848</v>
      </c>
      <c r="AH251">
        <v>1616.8218788019369</v>
      </c>
      <c r="AI251">
        <v>1590.2132121212121</v>
      </c>
      <c r="AJ251">
        <v>1.729098477537542</v>
      </c>
      <c r="AK251">
        <v>61.006110821722046</v>
      </c>
      <c r="AL251">
        <f t="shared" si="128"/>
        <v>0.84598392291991276</v>
      </c>
      <c r="AM251">
        <v>35.131884264069257</v>
      </c>
      <c r="AN251">
        <v>35.837516969696964</v>
      </c>
      <c r="AO251">
        <v>7.5188484848440103E-3</v>
      </c>
      <c r="AP251">
        <v>102.99</v>
      </c>
      <c r="AQ251">
        <v>227</v>
      </c>
      <c r="AR251">
        <v>35</v>
      </c>
      <c r="AS251">
        <f t="shared" si="129"/>
        <v>1</v>
      </c>
      <c r="AT251">
        <f t="shared" si="130"/>
        <v>0</v>
      </c>
      <c r="AU251">
        <f t="shared" si="131"/>
        <v>47311.479695202579</v>
      </c>
      <c r="AV251">
        <f t="shared" si="132"/>
        <v>1199.9962499999999</v>
      </c>
      <c r="AW251">
        <f t="shared" si="133"/>
        <v>1025.9230635940878</v>
      </c>
      <c r="AX251">
        <f t="shared" si="134"/>
        <v>0.85493855801140028</v>
      </c>
      <c r="AY251">
        <f t="shared" si="135"/>
        <v>0.18843141696200255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1678299978.7874999</v>
      </c>
      <c r="BF251">
        <v>1530.2262499999999</v>
      </c>
      <c r="BG251">
        <v>1560.585</v>
      </c>
      <c r="BH251">
        <v>35.824487499999996</v>
      </c>
      <c r="BI251">
        <v>35.131937499999999</v>
      </c>
      <c r="BJ251">
        <v>1538.61</v>
      </c>
      <c r="BK251">
        <v>35.559762499999998</v>
      </c>
      <c r="BL251">
        <v>649.97987499999999</v>
      </c>
      <c r="BM251">
        <v>101.230875</v>
      </c>
      <c r="BN251">
        <v>0.10010018750000001</v>
      </c>
      <c r="BO251">
        <v>33.447550000000007</v>
      </c>
      <c r="BP251">
        <v>33.3279</v>
      </c>
      <c r="BQ251">
        <v>999.9</v>
      </c>
      <c r="BR251">
        <v>0</v>
      </c>
      <c r="BS251">
        <v>0</v>
      </c>
      <c r="BT251">
        <v>9001.9537500000006</v>
      </c>
      <c r="BU251">
        <v>0</v>
      </c>
      <c r="BV251">
        <v>531.42599999999993</v>
      </c>
      <c r="BW251">
        <v>-30.359725000000001</v>
      </c>
      <c r="BX251">
        <v>1587.08375</v>
      </c>
      <c r="BY251">
        <v>1617.4087500000001</v>
      </c>
      <c r="BZ251">
        <v>0.69255200000000006</v>
      </c>
      <c r="CA251">
        <v>1560.585</v>
      </c>
      <c r="CB251">
        <v>35.131937499999999</v>
      </c>
      <c r="CC251">
        <v>3.6265499999999999</v>
      </c>
      <c r="CD251">
        <v>3.5564437500000001</v>
      </c>
      <c r="CE251">
        <v>27.224125000000001</v>
      </c>
      <c r="CF251">
        <v>26.891625000000001</v>
      </c>
      <c r="CG251">
        <v>1199.9962499999999</v>
      </c>
      <c r="CH251">
        <v>0.49996499999999999</v>
      </c>
      <c r="CI251">
        <v>0.50003500000000001</v>
      </c>
      <c r="CJ251">
        <v>0</v>
      </c>
      <c r="CK251">
        <v>869.61737500000004</v>
      </c>
      <c r="CL251">
        <v>4.9990899999999998</v>
      </c>
      <c r="CM251">
        <v>9112.4037499999995</v>
      </c>
      <c r="CN251">
        <v>9557.6975000000002</v>
      </c>
      <c r="CO251">
        <v>45.109250000000003</v>
      </c>
      <c r="CP251">
        <v>46.686999999999998</v>
      </c>
      <c r="CQ251">
        <v>45.936999999999998</v>
      </c>
      <c r="CR251">
        <v>45.811999999999998</v>
      </c>
      <c r="CS251">
        <v>46.25</v>
      </c>
      <c r="CT251">
        <v>597.45624999999995</v>
      </c>
      <c r="CU251">
        <v>597.54</v>
      </c>
      <c r="CV251">
        <v>0</v>
      </c>
      <c r="CW251">
        <v>1678299981.5</v>
      </c>
      <c r="CX251">
        <v>0</v>
      </c>
      <c r="CY251">
        <v>1678287632.5</v>
      </c>
      <c r="CZ251" t="s">
        <v>356</v>
      </c>
      <c r="DA251">
        <v>1678287627</v>
      </c>
      <c r="DB251">
        <v>1678287632.5</v>
      </c>
      <c r="DC251">
        <v>15</v>
      </c>
      <c r="DD251">
        <v>2.5999999999999999E-2</v>
      </c>
      <c r="DE251">
        <v>3.3000000000000002E-2</v>
      </c>
      <c r="DF251">
        <v>-6.1950000000000003</v>
      </c>
      <c r="DG251">
        <v>0.26400000000000001</v>
      </c>
      <c r="DH251">
        <v>415</v>
      </c>
      <c r="DI251">
        <v>32</v>
      </c>
      <c r="DJ251">
        <v>0.71</v>
      </c>
      <c r="DK251">
        <v>0.35</v>
      </c>
      <c r="DL251">
        <v>-30.397729999999999</v>
      </c>
      <c r="DM251">
        <v>-0.33066641651029349</v>
      </c>
      <c r="DN251">
        <v>0.1093860393286092</v>
      </c>
      <c r="DO251">
        <v>0</v>
      </c>
      <c r="DP251">
        <v>0.67651962500000007</v>
      </c>
      <c r="DQ251">
        <v>-8.7745632270169641E-2</v>
      </c>
      <c r="DR251">
        <v>2.4241798703569319E-2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3.2943899999999999</v>
      </c>
      <c r="EB251">
        <v>2.6253099999999998</v>
      </c>
      <c r="EC251">
        <v>0.242732</v>
      </c>
      <c r="ED251">
        <v>0.24320800000000001</v>
      </c>
      <c r="EE251">
        <v>0.14344799999999999</v>
      </c>
      <c r="EF251">
        <v>0.14029</v>
      </c>
      <c r="EG251">
        <v>22709.5</v>
      </c>
      <c r="EH251">
        <v>23009.4</v>
      </c>
      <c r="EI251">
        <v>27925.8</v>
      </c>
      <c r="EJ251">
        <v>29295</v>
      </c>
      <c r="EK251">
        <v>32936.699999999997</v>
      </c>
      <c r="EL251">
        <v>34981.699999999997</v>
      </c>
      <c r="EM251">
        <v>39439.699999999997</v>
      </c>
      <c r="EN251">
        <v>41888.1</v>
      </c>
      <c r="EO251">
        <v>1.78183</v>
      </c>
      <c r="EP251">
        <v>2.1606999999999998</v>
      </c>
      <c r="EQ251">
        <v>0.12478599999999999</v>
      </c>
      <c r="ER251">
        <v>0</v>
      </c>
      <c r="ES251">
        <v>31.336200000000002</v>
      </c>
      <c r="ET251">
        <v>999.9</v>
      </c>
      <c r="EU251">
        <v>74.2</v>
      </c>
      <c r="EV251">
        <v>33.6</v>
      </c>
      <c r="EW251">
        <v>38.301000000000002</v>
      </c>
      <c r="EX251">
        <v>57.4129</v>
      </c>
      <c r="EY251">
        <v>-4.4431099999999999</v>
      </c>
      <c r="EZ251">
        <v>2</v>
      </c>
      <c r="FA251">
        <v>0.66886900000000005</v>
      </c>
      <c r="FB251">
        <v>0.698295</v>
      </c>
      <c r="FC251">
        <v>20.2712</v>
      </c>
      <c r="FD251">
        <v>5.21699</v>
      </c>
      <c r="FE251">
        <v>12.0099</v>
      </c>
      <c r="FF251">
        <v>4.9850000000000003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1.86585</v>
      </c>
      <c r="FM251">
        <v>1.86226</v>
      </c>
      <c r="FN251">
        <v>1.86432</v>
      </c>
      <c r="FO251">
        <v>1.8603700000000001</v>
      </c>
      <c r="FP251">
        <v>1.86111</v>
      </c>
      <c r="FQ251">
        <v>1.8602099999999999</v>
      </c>
      <c r="FR251">
        <v>1.8619399999999999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-8.39</v>
      </c>
      <c r="GH251">
        <v>0.26479999999999998</v>
      </c>
      <c r="GI251">
        <v>-4.4239819368145623</v>
      </c>
      <c r="GJ251">
        <v>-4.7384624312344064E-3</v>
      </c>
      <c r="GK251">
        <v>2.0540812038047919E-6</v>
      </c>
      <c r="GL251">
        <v>-4.204614941727041E-10</v>
      </c>
      <c r="GM251">
        <v>0.26473705503428657</v>
      </c>
      <c r="GN251">
        <v>0</v>
      </c>
      <c r="GO251">
        <v>0</v>
      </c>
      <c r="GP251">
        <v>0</v>
      </c>
      <c r="GQ251">
        <v>6</v>
      </c>
      <c r="GR251">
        <v>2075</v>
      </c>
      <c r="GS251">
        <v>4</v>
      </c>
      <c r="GT251">
        <v>32</v>
      </c>
      <c r="GU251">
        <v>205.9</v>
      </c>
      <c r="GV251">
        <v>205.8</v>
      </c>
      <c r="GW251">
        <v>3.9648400000000001</v>
      </c>
      <c r="GX251">
        <v>2.49756</v>
      </c>
      <c r="GY251">
        <v>2.04834</v>
      </c>
      <c r="GZ251">
        <v>2.6171899999999999</v>
      </c>
      <c r="HA251">
        <v>2.1972700000000001</v>
      </c>
      <c r="HB251">
        <v>2.31812</v>
      </c>
      <c r="HC251">
        <v>38.821100000000001</v>
      </c>
      <c r="HD251">
        <v>13.3177</v>
      </c>
      <c r="HE251">
        <v>18</v>
      </c>
      <c r="HF251">
        <v>418.18799999999999</v>
      </c>
      <c r="HG251">
        <v>756.66</v>
      </c>
      <c r="HH251">
        <v>30.9998</v>
      </c>
      <c r="HI251">
        <v>35.643900000000002</v>
      </c>
      <c r="HJ251">
        <v>29.999199999999998</v>
      </c>
      <c r="HK251">
        <v>35.6768</v>
      </c>
      <c r="HL251">
        <v>35.694800000000001</v>
      </c>
      <c r="HM251">
        <v>79.284800000000004</v>
      </c>
      <c r="HN251">
        <v>8.7572600000000005</v>
      </c>
      <c r="HO251">
        <v>100</v>
      </c>
      <c r="HP251">
        <v>31</v>
      </c>
      <c r="HQ251">
        <v>1575.33</v>
      </c>
      <c r="HR251">
        <v>35.195799999999998</v>
      </c>
      <c r="HS251">
        <v>98.433800000000005</v>
      </c>
      <c r="HT251">
        <v>97.120199999999997</v>
      </c>
    </row>
    <row r="252" spans="1:228" x14ac:dyDescent="0.2">
      <c r="A252">
        <v>237</v>
      </c>
      <c r="B252">
        <v>1678299985.0999999</v>
      </c>
      <c r="C252">
        <v>942.09999990463257</v>
      </c>
      <c r="D252" t="s">
        <v>833</v>
      </c>
      <c r="E252" t="s">
        <v>834</v>
      </c>
      <c r="F252">
        <v>4</v>
      </c>
      <c r="G252">
        <v>1678299983.0999999</v>
      </c>
      <c r="H252">
        <f t="shared" si="102"/>
        <v>8.2071500254203014E-4</v>
      </c>
      <c r="I252">
        <f t="shared" si="103"/>
        <v>0.82071500254203011</v>
      </c>
      <c r="J252">
        <f t="shared" si="104"/>
        <v>21.201249045669449</v>
      </c>
      <c r="K252">
        <f t="shared" si="105"/>
        <v>1537.26</v>
      </c>
      <c r="L252">
        <f t="shared" si="106"/>
        <v>856.08562582381967</v>
      </c>
      <c r="M252">
        <f t="shared" si="107"/>
        <v>86.744614770964162</v>
      </c>
      <c r="N252">
        <f t="shared" si="108"/>
        <v>155.7659917189817</v>
      </c>
      <c r="O252">
        <f t="shared" si="109"/>
        <v>5.2576420346195384E-2</v>
      </c>
      <c r="P252">
        <f t="shared" si="110"/>
        <v>2.7694101447274457</v>
      </c>
      <c r="Q252">
        <f t="shared" si="111"/>
        <v>5.2028135847763626E-2</v>
      </c>
      <c r="R252">
        <f t="shared" si="112"/>
        <v>3.2566369519095965E-2</v>
      </c>
      <c r="S252">
        <f t="shared" si="113"/>
        <v>226.10692080821309</v>
      </c>
      <c r="T252">
        <f t="shared" si="114"/>
        <v>34.628290163690728</v>
      </c>
      <c r="U252">
        <f t="shared" si="115"/>
        <v>33.381371428571427</v>
      </c>
      <c r="V252">
        <f t="shared" si="116"/>
        <v>5.1613808185804402</v>
      </c>
      <c r="W252">
        <f t="shared" si="117"/>
        <v>70.090587920212784</v>
      </c>
      <c r="X252">
        <f t="shared" si="118"/>
        <v>3.6323612756091261</v>
      </c>
      <c r="Y252">
        <f t="shared" si="119"/>
        <v>5.1823809492709687</v>
      </c>
      <c r="Z252">
        <f t="shared" si="120"/>
        <v>1.529019542971314</v>
      </c>
      <c r="AA252">
        <f t="shared" si="121"/>
        <v>-36.193531612103527</v>
      </c>
      <c r="AB252">
        <f t="shared" si="122"/>
        <v>10.822438959316758</v>
      </c>
      <c r="AC252">
        <f t="shared" si="123"/>
        <v>0.89864934241913075</v>
      </c>
      <c r="AD252">
        <f t="shared" si="124"/>
        <v>201.63447749784547</v>
      </c>
      <c r="AE252">
        <f t="shared" si="125"/>
        <v>31.635789462964798</v>
      </c>
      <c r="AF252">
        <f t="shared" si="126"/>
        <v>0.79754323619023648</v>
      </c>
      <c r="AG252">
        <f t="shared" si="127"/>
        <v>21.201249045669449</v>
      </c>
      <c r="AH252">
        <v>1623.551099138931</v>
      </c>
      <c r="AI252">
        <v>1596.961818181818</v>
      </c>
      <c r="AJ252">
        <v>1.6925933142321461</v>
      </c>
      <c r="AK252">
        <v>61.006110821722046</v>
      </c>
      <c r="AL252">
        <f t="shared" si="128"/>
        <v>0.82071500254203011</v>
      </c>
      <c r="AM252">
        <v>35.138017629870141</v>
      </c>
      <c r="AN252">
        <v>35.854558181818177</v>
      </c>
      <c r="AO252">
        <v>2.1963116883120201E-3</v>
      </c>
      <c r="AP252">
        <v>102.99</v>
      </c>
      <c r="AQ252">
        <v>226</v>
      </c>
      <c r="AR252">
        <v>35</v>
      </c>
      <c r="AS252">
        <f t="shared" si="129"/>
        <v>1</v>
      </c>
      <c r="AT252">
        <f t="shared" si="130"/>
        <v>0</v>
      </c>
      <c r="AU252">
        <f t="shared" si="131"/>
        <v>47316.127976187359</v>
      </c>
      <c r="AV252">
        <f t="shared" si="132"/>
        <v>1199.941428571429</v>
      </c>
      <c r="AW252">
        <f t="shared" si="133"/>
        <v>1025.8763278799033</v>
      </c>
      <c r="AX252">
        <f t="shared" si="134"/>
        <v>0.85493866904924176</v>
      </c>
      <c r="AY252">
        <f t="shared" si="135"/>
        <v>0.18843163126503687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1678299983.0999999</v>
      </c>
      <c r="BF252">
        <v>1537.26</v>
      </c>
      <c r="BG252">
        <v>1567.591428571428</v>
      </c>
      <c r="BH252">
        <v>35.847900000000003</v>
      </c>
      <c r="BI252">
        <v>35.138157142857139</v>
      </c>
      <c r="BJ252">
        <v>1545.6514285714291</v>
      </c>
      <c r="BK252">
        <v>35.583157142857139</v>
      </c>
      <c r="BL252">
        <v>650.05485714285714</v>
      </c>
      <c r="BM252">
        <v>101.227</v>
      </c>
      <c r="BN252">
        <v>0.10003102857142861</v>
      </c>
      <c r="BO252">
        <v>33.453857142857139</v>
      </c>
      <c r="BP252">
        <v>33.381371428571427</v>
      </c>
      <c r="BQ252">
        <v>999.89999999999986</v>
      </c>
      <c r="BR252">
        <v>0</v>
      </c>
      <c r="BS252">
        <v>0</v>
      </c>
      <c r="BT252">
        <v>9003.3900000000012</v>
      </c>
      <c r="BU252">
        <v>0</v>
      </c>
      <c r="BV252">
        <v>628.16328571428573</v>
      </c>
      <c r="BW252">
        <v>-30.333828571428569</v>
      </c>
      <c r="BX252">
        <v>1594.4142857142861</v>
      </c>
      <c r="BY252">
        <v>1624.68</v>
      </c>
      <c r="BZ252">
        <v>0.70974314285714279</v>
      </c>
      <c r="CA252">
        <v>1567.591428571428</v>
      </c>
      <c r="CB252">
        <v>35.138157142857139</v>
      </c>
      <c r="CC252">
        <v>3.628774285714286</v>
      </c>
      <c r="CD252">
        <v>3.5569299999999999</v>
      </c>
      <c r="CE252">
        <v>27.234614285714279</v>
      </c>
      <c r="CF252">
        <v>26.89397142857143</v>
      </c>
      <c r="CG252">
        <v>1199.941428571429</v>
      </c>
      <c r="CH252">
        <v>0.49996128571428561</v>
      </c>
      <c r="CI252">
        <v>0.50003871428571423</v>
      </c>
      <c r="CJ252">
        <v>0</v>
      </c>
      <c r="CK252">
        <v>869.68185714285721</v>
      </c>
      <c r="CL252">
        <v>4.9990899999999998</v>
      </c>
      <c r="CM252">
        <v>9129.0042857142853</v>
      </c>
      <c r="CN252">
        <v>9557.278571428571</v>
      </c>
      <c r="CO252">
        <v>45.107000000000014</v>
      </c>
      <c r="CP252">
        <v>46.669285714285706</v>
      </c>
      <c r="CQ252">
        <v>45.901571428571422</v>
      </c>
      <c r="CR252">
        <v>45.758857142857153</v>
      </c>
      <c r="CS252">
        <v>46.25</v>
      </c>
      <c r="CT252">
        <v>597.42428571428559</v>
      </c>
      <c r="CU252">
        <v>597.51714285714286</v>
      </c>
      <c r="CV252">
        <v>0</v>
      </c>
      <c r="CW252">
        <v>1678299985.0999999</v>
      </c>
      <c r="CX252">
        <v>0</v>
      </c>
      <c r="CY252">
        <v>1678287632.5</v>
      </c>
      <c r="CZ252" t="s">
        <v>356</v>
      </c>
      <c r="DA252">
        <v>1678287627</v>
      </c>
      <c r="DB252">
        <v>1678287632.5</v>
      </c>
      <c r="DC252">
        <v>15</v>
      </c>
      <c r="DD252">
        <v>2.5999999999999999E-2</v>
      </c>
      <c r="DE252">
        <v>3.3000000000000002E-2</v>
      </c>
      <c r="DF252">
        <v>-6.1950000000000003</v>
      </c>
      <c r="DG252">
        <v>0.26400000000000001</v>
      </c>
      <c r="DH252">
        <v>415</v>
      </c>
      <c r="DI252">
        <v>32</v>
      </c>
      <c r="DJ252">
        <v>0.71</v>
      </c>
      <c r="DK252">
        <v>0.35</v>
      </c>
      <c r="DL252">
        <v>-30.412324999999999</v>
      </c>
      <c r="DM252">
        <v>0.48536735459668912</v>
      </c>
      <c r="DN252">
        <v>8.6549955950306609E-2</v>
      </c>
      <c r="DO252">
        <v>0</v>
      </c>
      <c r="DP252">
        <v>0.67669564999999998</v>
      </c>
      <c r="DQ252">
        <v>0.13785921951219429</v>
      </c>
      <c r="DR252">
        <v>2.3992595688618189E-2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375</v>
      </c>
      <c r="EA252">
        <v>3.29434</v>
      </c>
      <c r="EB252">
        <v>2.6253500000000001</v>
      </c>
      <c r="EC252">
        <v>0.243336</v>
      </c>
      <c r="ED252">
        <v>0.243807</v>
      </c>
      <c r="EE252">
        <v>0.14350199999999999</v>
      </c>
      <c r="EF252">
        <v>0.14030200000000001</v>
      </c>
      <c r="EG252">
        <v>22691.5</v>
      </c>
      <c r="EH252">
        <v>22991.3</v>
      </c>
      <c r="EI252">
        <v>27926</v>
      </c>
      <c r="EJ252">
        <v>29295.200000000001</v>
      </c>
      <c r="EK252">
        <v>32935.300000000003</v>
      </c>
      <c r="EL252">
        <v>34981.300000000003</v>
      </c>
      <c r="EM252">
        <v>39440.400000000001</v>
      </c>
      <c r="EN252">
        <v>41888.1</v>
      </c>
      <c r="EO252">
        <v>1.7834700000000001</v>
      </c>
      <c r="EP252">
        <v>2.1608299999999998</v>
      </c>
      <c r="EQ252">
        <v>0.12686800000000001</v>
      </c>
      <c r="ER252">
        <v>0</v>
      </c>
      <c r="ES252">
        <v>31.333500000000001</v>
      </c>
      <c r="ET252">
        <v>999.9</v>
      </c>
      <c r="EU252">
        <v>74.2</v>
      </c>
      <c r="EV252">
        <v>33.700000000000003</v>
      </c>
      <c r="EW252">
        <v>38.511200000000002</v>
      </c>
      <c r="EX252">
        <v>56.992899999999999</v>
      </c>
      <c r="EY252">
        <v>-4.3229100000000003</v>
      </c>
      <c r="EZ252">
        <v>2</v>
      </c>
      <c r="FA252">
        <v>0.66803900000000005</v>
      </c>
      <c r="FB252">
        <v>0.69685200000000003</v>
      </c>
      <c r="FC252">
        <v>20.2712</v>
      </c>
      <c r="FD252">
        <v>5.21699</v>
      </c>
      <c r="FE252">
        <v>12.0099</v>
      </c>
      <c r="FF252">
        <v>4.9849500000000004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1.86229</v>
      </c>
      <c r="FN252">
        <v>1.86432</v>
      </c>
      <c r="FO252">
        <v>1.8603499999999999</v>
      </c>
      <c r="FP252">
        <v>1.86111</v>
      </c>
      <c r="FQ252">
        <v>1.8602000000000001</v>
      </c>
      <c r="FR252">
        <v>1.8619300000000001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-8.4</v>
      </c>
      <c r="GH252">
        <v>0.26479999999999998</v>
      </c>
      <c r="GI252">
        <v>-4.4239819368145623</v>
      </c>
      <c r="GJ252">
        <v>-4.7384624312344064E-3</v>
      </c>
      <c r="GK252">
        <v>2.0540812038047919E-6</v>
      </c>
      <c r="GL252">
        <v>-4.204614941727041E-10</v>
      </c>
      <c r="GM252">
        <v>0.26473705503428657</v>
      </c>
      <c r="GN252">
        <v>0</v>
      </c>
      <c r="GO252">
        <v>0</v>
      </c>
      <c r="GP252">
        <v>0</v>
      </c>
      <c r="GQ252">
        <v>6</v>
      </c>
      <c r="GR252">
        <v>2075</v>
      </c>
      <c r="GS252">
        <v>4</v>
      </c>
      <c r="GT252">
        <v>32</v>
      </c>
      <c r="GU252">
        <v>206</v>
      </c>
      <c r="GV252">
        <v>205.9</v>
      </c>
      <c r="GW252">
        <v>3.9782700000000002</v>
      </c>
      <c r="GX252">
        <v>2.49756</v>
      </c>
      <c r="GY252">
        <v>2.04834</v>
      </c>
      <c r="GZ252">
        <v>2.6184099999999999</v>
      </c>
      <c r="HA252">
        <v>2.1972700000000001</v>
      </c>
      <c r="HB252">
        <v>2.34619</v>
      </c>
      <c r="HC252">
        <v>38.845700000000001</v>
      </c>
      <c r="HD252">
        <v>13.3352</v>
      </c>
      <c r="HE252">
        <v>18</v>
      </c>
      <c r="HF252">
        <v>419.08</v>
      </c>
      <c r="HG252">
        <v>756.70299999999997</v>
      </c>
      <c r="HH252">
        <v>30.999700000000001</v>
      </c>
      <c r="HI252">
        <v>35.634900000000002</v>
      </c>
      <c r="HJ252">
        <v>29.999099999999999</v>
      </c>
      <c r="HK252">
        <v>35.668599999999998</v>
      </c>
      <c r="HL252">
        <v>35.688200000000002</v>
      </c>
      <c r="HM252">
        <v>79.546999999999997</v>
      </c>
      <c r="HN252">
        <v>8.7572600000000005</v>
      </c>
      <c r="HO252">
        <v>100</v>
      </c>
      <c r="HP252">
        <v>31</v>
      </c>
      <c r="HQ252">
        <v>1582</v>
      </c>
      <c r="HR252">
        <v>35.193199999999997</v>
      </c>
      <c r="HS252">
        <v>98.435000000000002</v>
      </c>
      <c r="HT252">
        <v>97.120500000000007</v>
      </c>
    </row>
    <row r="253" spans="1:228" x14ac:dyDescent="0.2">
      <c r="A253">
        <v>238</v>
      </c>
      <c r="B253">
        <v>1678299989.0999999</v>
      </c>
      <c r="C253">
        <v>946.09999990463257</v>
      </c>
      <c r="D253" t="s">
        <v>835</v>
      </c>
      <c r="E253" t="s">
        <v>836</v>
      </c>
      <c r="F253">
        <v>4</v>
      </c>
      <c r="G253">
        <v>1678299986.7874999</v>
      </c>
      <c r="H253">
        <f t="shared" si="102"/>
        <v>8.2494378909709644E-4</v>
      </c>
      <c r="I253">
        <f t="shared" si="103"/>
        <v>0.82494378909709642</v>
      </c>
      <c r="J253">
        <f t="shared" si="104"/>
        <v>21.236885901303868</v>
      </c>
      <c r="K253">
        <f t="shared" si="105"/>
        <v>1543.2275</v>
      </c>
      <c r="L253">
        <f t="shared" si="106"/>
        <v>864.68921316322837</v>
      </c>
      <c r="M253">
        <f t="shared" si="107"/>
        <v>87.616342457897957</v>
      </c>
      <c r="N253">
        <f t="shared" si="108"/>
        <v>156.370574620458</v>
      </c>
      <c r="O253">
        <f t="shared" si="109"/>
        <v>5.2894046491585085E-2</v>
      </c>
      <c r="P253">
        <f t="shared" si="110"/>
        <v>2.7730080222969096</v>
      </c>
      <c r="Q253">
        <f t="shared" si="111"/>
        <v>5.2339866886152941E-2</v>
      </c>
      <c r="R253">
        <f t="shared" si="112"/>
        <v>3.2761723695106784E-2</v>
      </c>
      <c r="S253">
        <f t="shared" si="113"/>
        <v>226.11307907249309</v>
      </c>
      <c r="T253">
        <f t="shared" si="114"/>
        <v>34.619192906406361</v>
      </c>
      <c r="U253">
        <f t="shared" si="115"/>
        <v>33.382487500000003</v>
      </c>
      <c r="V253">
        <f t="shared" si="116"/>
        <v>5.1617035981906367</v>
      </c>
      <c r="W253">
        <f t="shared" si="117"/>
        <v>70.147588450531643</v>
      </c>
      <c r="X253">
        <f t="shared" si="118"/>
        <v>3.6339754395265205</v>
      </c>
      <c r="Y253">
        <f t="shared" si="119"/>
        <v>5.1804709467513836</v>
      </c>
      <c r="Z253">
        <f t="shared" si="120"/>
        <v>1.5277281586641163</v>
      </c>
      <c r="AA253">
        <f t="shared" si="121"/>
        <v>-36.380021099181953</v>
      </c>
      <c r="AB253">
        <f t="shared" si="122"/>
        <v>9.6856281405679123</v>
      </c>
      <c r="AC253">
        <f t="shared" si="123"/>
        <v>0.80318841877490732</v>
      </c>
      <c r="AD253">
        <f t="shared" si="124"/>
        <v>200.22187453265394</v>
      </c>
      <c r="AE253">
        <f t="shared" si="125"/>
        <v>31.674455144312397</v>
      </c>
      <c r="AF253">
        <f t="shared" si="126"/>
        <v>0.81259014300002996</v>
      </c>
      <c r="AG253">
        <f t="shared" si="127"/>
        <v>21.236885901303868</v>
      </c>
      <c r="AH253">
        <v>1630.3081923990051</v>
      </c>
      <c r="AI253">
        <v>1603.6907878787879</v>
      </c>
      <c r="AJ253">
        <v>1.690162567857427</v>
      </c>
      <c r="AK253">
        <v>61.006110821722046</v>
      </c>
      <c r="AL253">
        <f t="shared" si="128"/>
        <v>0.82494378909709642</v>
      </c>
      <c r="AM253">
        <v>35.140559707792193</v>
      </c>
      <c r="AN253">
        <v>35.869063030303003</v>
      </c>
      <c r="AO253">
        <v>9.0385930735860571E-4</v>
      </c>
      <c r="AP253">
        <v>102.99</v>
      </c>
      <c r="AQ253">
        <v>227</v>
      </c>
      <c r="AR253">
        <v>35</v>
      </c>
      <c r="AS253">
        <f t="shared" si="129"/>
        <v>1</v>
      </c>
      <c r="AT253">
        <f t="shared" si="130"/>
        <v>0</v>
      </c>
      <c r="AU253">
        <f t="shared" si="131"/>
        <v>47416.067945530267</v>
      </c>
      <c r="AV253">
        <f t="shared" si="132"/>
        <v>1199.97875</v>
      </c>
      <c r="AW253">
        <f t="shared" si="133"/>
        <v>1025.9077824209808</v>
      </c>
      <c r="AX253">
        <f t="shared" si="134"/>
        <v>0.85493829154973022</v>
      </c>
      <c r="AY253">
        <f t="shared" si="135"/>
        <v>0.1884309026909794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1678299986.7874999</v>
      </c>
      <c r="BF253">
        <v>1543.2275</v>
      </c>
      <c r="BG253">
        <v>1573.62375</v>
      </c>
      <c r="BH253">
        <v>35.863849999999999</v>
      </c>
      <c r="BI253">
        <v>35.140650000000001</v>
      </c>
      <c r="BJ253">
        <v>1551.62625</v>
      </c>
      <c r="BK253">
        <v>35.599112499999997</v>
      </c>
      <c r="BL253">
        <v>649.98412499999995</v>
      </c>
      <c r="BM253">
        <v>101.227125</v>
      </c>
      <c r="BN253">
        <v>9.98502E-2</v>
      </c>
      <c r="BO253">
        <v>33.447274999999998</v>
      </c>
      <c r="BP253">
        <v>33.382487500000003</v>
      </c>
      <c r="BQ253">
        <v>999.9</v>
      </c>
      <c r="BR253">
        <v>0</v>
      </c>
      <c r="BS253">
        <v>0</v>
      </c>
      <c r="BT253">
        <v>9022.4987500000007</v>
      </c>
      <c r="BU253">
        <v>0</v>
      </c>
      <c r="BV253">
        <v>726.4703750000001</v>
      </c>
      <c r="BW253">
        <v>-30.39725</v>
      </c>
      <c r="BX253">
        <v>1600.6312499999999</v>
      </c>
      <c r="BY253">
        <v>1630.9337499999999</v>
      </c>
      <c r="BZ253">
        <v>0.72318699999999991</v>
      </c>
      <c r="CA253">
        <v>1573.62375</v>
      </c>
      <c r="CB253">
        <v>35.140650000000001</v>
      </c>
      <c r="CC253">
        <v>3.6303912500000002</v>
      </c>
      <c r="CD253">
        <v>3.5571837500000001</v>
      </c>
      <c r="CE253">
        <v>27.2421875</v>
      </c>
      <c r="CF253">
        <v>26.895174999999998</v>
      </c>
      <c r="CG253">
        <v>1199.97875</v>
      </c>
      <c r="CH253">
        <v>0.49997324999999998</v>
      </c>
      <c r="CI253">
        <v>0.50002674999999996</v>
      </c>
      <c r="CJ253">
        <v>0</v>
      </c>
      <c r="CK253">
        <v>869.53612500000008</v>
      </c>
      <c r="CL253">
        <v>4.9990899999999998</v>
      </c>
      <c r="CM253">
        <v>9123.2887499999997</v>
      </c>
      <c r="CN253">
        <v>9557.6012499999997</v>
      </c>
      <c r="CO253">
        <v>45.061999999999998</v>
      </c>
      <c r="CP253">
        <v>46.655999999999999</v>
      </c>
      <c r="CQ253">
        <v>45.890500000000003</v>
      </c>
      <c r="CR253">
        <v>45.773249999999997</v>
      </c>
      <c r="CS253">
        <v>46.194875000000003</v>
      </c>
      <c r="CT253">
        <v>597.45875000000001</v>
      </c>
      <c r="CU253">
        <v>597.52125000000001</v>
      </c>
      <c r="CV253">
        <v>0</v>
      </c>
      <c r="CW253">
        <v>1678299989.3</v>
      </c>
      <c r="CX253">
        <v>0</v>
      </c>
      <c r="CY253">
        <v>1678287632.5</v>
      </c>
      <c r="CZ253" t="s">
        <v>356</v>
      </c>
      <c r="DA253">
        <v>1678287627</v>
      </c>
      <c r="DB253">
        <v>1678287632.5</v>
      </c>
      <c r="DC253">
        <v>15</v>
      </c>
      <c r="DD253">
        <v>2.5999999999999999E-2</v>
      </c>
      <c r="DE253">
        <v>3.3000000000000002E-2</v>
      </c>
      <c r="DF253">
        <v>-6.1950000000000003</v>
      </c>
      <c r="DG253">
        <v>0.26400000000000001</v>
      </c>
      <c r="DH253">
        <v>415</v>
      </c>
      <c r="DI253">
        <v>32</v>
      </c>
      <c r="DJ253">
        <v>0.71</v>
      </c>
      <c r="DK253">
        <v>0.35</v>
      </c>
      <c r="DL253">
        <v>-30.406492499999999</v>
      </c>
      <c r="DM253">
        <v>0.55056697936217225</v>
      </c>
      <c r="DN253">
        <v>7.854569175804621E-2</v>
      </c>
      <c r="DO253">
        <v>0</v>
      </c>
      <c r="DP253">
        <v>0.68443425000000002</v>
      </c>
      <c r="DQ253">
        <v>0.30085758348968111</v>
      </c>
      <c r="DR253">
        <v>3.0181340141509621E-2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375</v>
      </c>
      <c r="EA253">
        <v>3.2943099999999998</v>
      </c>
      <c r="EB253">
        <v>2.62534</v>
      </c>
      <c r="EC253">
        <v>0.24395</v>
      </c>
      <c r="ED253">
        <v>0.244422</v>
      </c>
      <c r="EE253">
        <v>0.143537</v>
      </c>
      <c r="EF253">
        <v>0.14031399999999999</v>
      </c>
      <c r="EG253">
        <v>22673.599999999999</v>
      </c>
      <c r="EH253">
        <v>22973.1</v>
      </c>
      <c r="EI253">
        <v>27926.7</v>
      </c>
      <c r="EJ253">
        <v>29295.9</v>
      </c>
      <c r="EK253">
        <v>32934.300000000003</v>
      </c>
      <c r="EL253">
        <v>34981.800000000003</v>
      </c>
      <c r="EM253">
        <v>39440.699999999997</v>
      </c>
      <c r="EN253">
        <v>41889.300000000003</v>
      </c>
      <c r="EO253">
        <v>1.7819</v>
      </c>
      <c r="EP253">
        <v>2.1610499999999999</v>
      </c>
      <c r="EQ253">
        <v>0.12576599999999999</v>
      </c>
      <c r="ER253">
        <v>0</v>
      </c>
      <c r="ES253">
        <v>31.333500000000001</v>
      </c>
      <c r="ET253">
        <v>999.9</v>
      </c>
      <c r="EU253">
        <v>74.2</v>
      </c>
      <c r="EV253">
        <v>33.6</v>
      </c>
      <c r="EW253">
        <v>38.2971</v>
      </c>
      <c r="EX253">
        <v>57.442900000000002</v>
      </c>
      <c r="EY253">
        <v>-4.4631400000000001</v>
      </c>
      <c r="EZ253">
        <v>2</v>
      </c>
      <c r="FA253">
        <v>0.66738799999999998</v>
      </c>
      <c r="FB253">
        <v>0.69486700000000001</v>
      </c>
      <c r="FC253">
        <v>20.2712</v>
      </c>
      <c r="FD253">
        <v>5.2168400000000004</v>
      </c>
      <c r="FE253">
        <v>12.0099</v>
      </c>
      <c r="FF253">
        <v>4.9852499999999997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1.8622799999999999</v>
      </c>
      <c r="FN253">
        <v>1.86432</v>
      </c>
      <c r="FO253">
        <v>1.8603499999999999</v>
      </c>
      <c r="FP253">
        <v>1.86111</v>
      </c>
      <c r="FQ253">
        <v>1.8602099999999999</v>
      </c>
      <c r="FR253">
        <v>1.86195</v>
      </c>
      <c r="FS253">
        <v>1.8585199999999999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-8.4</v>
      </c>
      <c r="GH253">
        <v>0.26469999999999999</v>
      </c>
      <c r="GI253">
        <v>-4.4239819368145623</v>
      </c>
      <c r="GJ253">
        <v>-4.7384624312344064E-3</v>
      </c>
      <c r="GK253">
        <v>2.0540812038047919E-6</v>
      </c>
      <c r="GL253">
        <v>-4.204614941727041E-10</v>
      </c>
      <c r="GM253">
        <v>0.26473705503428657</v>
      </c>
      <c r="GN253">
        <v>0</v>
      </c>
      <c r="GO253">
        <v>0</v>
      </c>
      <c r="GP253">
        <v>0</v>
      </c>
      <c r="GQ253">
        <v>6</v>
      </c>
      <c r="GR253">
        <v>2075</v>
      </c>
      <c r="GS253">
        <v>4</v>
      </c>
      <c r="GT253">
        <v>32</v>
      </c>
      <c r="GU253">
        <v>206</v>
      </c>
      <c r="GV253">
        <v>205.9</v>
      </c>
      <c r="GW253">
        <v>3.9916999999999998</v>
      </c>
      <c r="GX253">
        <v>2.5</v>
      </c>
      <c r="GY253">
        <v>2.04834</v>
      </c>
      <c r="GZ253">
        <v>2.6171899999999999</v>
      </c>
      <c r="HA253">
        <v>2.1972700000000001</v>
      </c>
      <c r="HB253">
        <v>2.2766099999999998</v>
      </c>
      <c r="HC253">
        <v>38.821100000000001</v>
      </c>
      <c r="HD253">
        <v>13.308999999999999</v>
      </c>
      <c r="HE253">
        <v>18</v>
      </c>
      <c r="HF253">
        <v>418.142</v>
      </c>
      <c r="HG253">
        <v>756.84500000000003</v>
      </c>
      <c r="HH253">
        <v>30.999600000000001</v>
      </c>
      <c r="HI253">
        <v>35.625900000000001</v>
      </c>
      <c r="HJ253">
        <v>29.999300000000002</v>
      </c>
      <c r="HK253">
        <v>35.662100000000002</v>
      </c>
      <c r="HL253">
        <v>35.681699999999999</v>
      </c>
      <c r="HM253">
        <v>79.812399999999997</v>
      </c>
      <c r="HN253">
        <v>8.7572600000000005</v>
      </c>
      <c r="HO253">
        <v>100</v>
      </c>
      <c r="HP253">
        <v>31</v>
      </c>
      <c r="HQ253">
        <v>1588.68</v>
      </c>
      <c r="HR253">
        <v>35.193199999999997</v>
      </c>
      <c r="HS253">
        <v>98.436499999999995</v>
      </c>
      <c r="HT253">
        <v>97.123000000000005</v>
      </c>
    </row>
    <row r="254" spans="1:228" x14ac:dyDescent="0.2">
      <c r="A254">
        <v>239</v>
      </c>
      <c r="B254">
        <v>1678299993.0999999</v>
      </c>
      <c r="C254">
        <v>950.09999990463257</v>
      </c>
      <c r="D254" t="s">
        <v>837</v>
      </c>
      <c r="E254" t="s">
        <v>838</v>
      </c>
      <c r="F254">
        <v>4</v>
      </c>
      <c r="G254">
        <v>1678299991.0999999</v>
      </c>
      <c r="H254">
        <f t="shared" si="102"/>
        <v>8.1733620164269397E-4</v>
      </c>
      <c r="I254">
        <f t="shared" si="103"/>
        <v>0.81733620164269394</v>
      </c>
      <c r="J254">
        <f t="shared" si="104"/>
        <v>21.271409495262887</v>
      </c>
      <c r="K254">
        <f t="shared" si="105"/>
        <v>1550.232857142857</v>
      </c>
      <c r="L254">
        <f t="shared" si="106"/>
        <v>867.18273031569117</v>
      </c>
      <c r="M254">
        <f t="shared" si="107"/>
        <v>87.871438999185699</v>
      </c>
      <c r="N254">
        <f t="shared" si="108"/>
        <v>157.08476100691217</v>
      </c>
      <c r="O254">
        <f t="shared" si="109"/>
        <v>5.2612702124846526E-2</v>
      </c>
      <c r="P254">
        <f t="shared" si="110"/>
        <v>2.764607864816508</v>
      </c>
      <c r="Q254">
        <f t="shared" si="111"/>
        <v>5.2062721957075599E-2</v>
      </c>
      <c r="R254">
        <f t="shared" si="112"/>
        <v>3.2588135567271234E-2</v>
      </c>
      <c r="S254">
        <f t="shared" si="113"/>
        <v>226.11589462059453</v>
      </c>
      <c r="T254">
        <f t="shared" si="114"/>
        <v>34.618491812915835</v>
      </c>
      <c r="U254">
        <f t="shared" si="115"/>
        <v>33.364142857142852</v>
      </c>
      <c r="V254">
        <f t="shared" si="116"/>
        <v>5.1564003613939837</v>
      </c>
      <c r="W254">
        <f t="shared" si="117"/>
        <v>70.184012943967559</v>
      </c>
      <c r="X254">
        <f t="shared" si="118"/>
        <v>3.6346226412061826</v>
      </c>
      <c r="Y254">
        <f t="shared" si="119"/>
        <v>5.1787045065490016</v>
      </c>
      <c r="Z254">
        <f t="shared" si="120"/>
        <v>1.5217777201878011</v>
      </c>
      <c r="AA254">
        <f t="shared" si="121"/>
        <v>-36.044526492442806</v>
      </c>
      <c r="AB254">
        <f t="shared" si="122"/>
        <v>11.482894184981042</v>
      </c>
      <c r="AC254">
        <f t="shared" si="123"/>
        <v>0.95500720982592979</v>
      </c>
      <c r="AD254">
        <f t="shared" si="124"/>
        <v>202.5092695229587</v>
      </c>
      <c r="AE254">
        <f t="shared" si="125"/>
        <v>31.822787246783648</v>
      </c>
      <c r="AF254">
        <f t="shared" si="126"/>
        <v>0.81465409090751861</v>
      </c>
      <c r="AG254">
        <f t="shared" si="127"/>
        <v>21.271409495262887</v>
      </c>
      <c r="AH254">
        <v>1637.1825213754871</v>
      </c>
      <c r="AI254">
        <v>1610.477151515151</v>
      </c>
      <c r="AJ254">
        <v>1.705130735762951</v>
      </c>
      <c r="AK254">
        <v>61.006110821722046</v>
      </c>
      <c r="AL254">
        <f t="shared" si="128"/>
        <v>0.81733620164269394</v>
      </c>
      <c r="AM254">
        <v>35.144352858225119</v>
      </c>
      <c r="AN254">
        <v>35.871239999999993</v>
      </c>
      <c r="AO254">
        <v>7.9190476191221904E-5</v>
      </c>
      <c r="AP254">
        <v>102.99</v>
      </c>
      <c r="AQ254">
        <v>226</v>
      </c>
      <c r="AR254">
        <v>35</v>
      </c>
      <c r="AS254">
        <f t="shared" si="129"/>
        <v>1</v>
      </c>
      <c r="AT254">
        <f t="shared" si="130"/>
        <v>0</v>
      </c>
      <c r="AU254">
        <f t="shared" si="131"/>
        <v>47186.165993743321</v>
      </c>
      <c r="AV254">
        <f t="shared" si="132"/>
        <v>1199.994285714286</v>
      </c>
      <c r="AW254">
        <f t="shared" si="133"/>
        <v>1025.9210065391683</v>
      </c>
      <c r="AX254">
        <f t="shared" si="134"/>
        <v>0.85493824325046508</v>
      </c>
      <c r="AY254">
        <f t="shared" si="135"/>
        <v>0.18843080947339766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1678299991.0999999</v>
      </c>
      <c r="BF254">
        <v>1550.232857142857</v>
      </c>
      <c r="BG254">
        <v>1580.772857142857</v>
      </c>
      <c r="BH254">
        <v>35.869242857142858</v>
      </c>
      <c r="BI254">
        <v>35.144242857142856</v>
      </c>
      <c r="BJ254">
        <v>1558.6428571428571</v>
      </c>
      <c r="BK254">
        <v>35.604500000000002</v>
      </c>
      <c r="BL254">
        <v>650.01357142857137</v>
      </c>
      <c r="BM254">
        <v>101.2295714285714</v>
      </c>
      <c r="BN254">
        <v>0.1002128571428571</v>
      </c>
      <c r="BO254">
        <v>33.441185714285709</v>
      </c>
      <c r="BP254">
        <v>33.364142857142852</v>
      </c>
      <c r="BQ254">
        <v>999.89999999999986</v>
      </c>
      <c r="BR254">
        <v>0</v>
      </c>
      <c r="BS254">
        <v>0</v>
      </c>
      <c r="BT254">
        <v>8977.6785714285706</v>
      </c>
      <c r="BU254">
        <v>0</v>
      </c>
      <c r="BV254">
        <v>591.32871428571434</v>
      </c>
      <c r="BW254">
        <v>-30.54175714285714</v>
      </c>
      <c r="BX254">
        <v>1607.9057142857141</v>
      </c>
      <c r="BY254">
        <v>1638.351428571428</v>
      </c>
      <c r="BZ254">
        <v>0.72497885714285704</v>
      </c>
      <c r="CA254">
        <v>1580.772857142857</v>
      </c>
      <c r="CB254">
        <v>35.144242857142856</v>
      </c>
      <c r="CC254">
        <v>3.6310228571428569</v>
      </c>
      <c r="CD254">
        <v>3.557632857142857</v>
      </c>
      <c r="CE254">
        <v>27.245157142857138</v>
      </c>
      <c r="CF254">
        <v>26.89732857142857</v>
      </c>
      <c r="CG254">
        <v>1199.994285714286</v>
      </c>
      <c r="CH254">
        <v>0.49997485714285722</v>
      </c>
      <c r="CI254">
        <v>0.50002514285714295</v>
      </c>
      <c r="CJ254">
        <v>0</v>
      </c>
      <c r="CK254">
        <v>869.72971428571429</v>
      </c>
      <c r="CL254">
        <v>4.9990899999999998</v>
      </c>
      <c r="CM254">
        <v>9113.4414285714283</v>
      </c>
      <c r="CN254">
        <v>9557.7271428571421</v>
      </c>
      <c r="CO254">
        <v>45.061999999999998</v>
      </c>
      <c r="CP254">
        <v>46.625</v>
      </c>
      <c r="CQ254">
        <v>45.875</v>
      </c>
      <c r="CR254">
        <v>45.767714285714291</v>
      </c>
      <c r="CS254">
        <v>46.186999999999998</v>
      </c>
      <c r="CT254">
        <v>597.46857142857141</v>
      </c>
      <c r="CU254">
        <v>597.52714285714296</v>
      </c>
      <c r="CV254">
        <v>0</v>
      </c>
      <c r="CW254">
        <v>1678299993.5</v>
      </c>
      <c r="CX254">
        <v>0</v>
      </c>
      <c r="CY254">
        <v>1678287632.5</v>
      </c>
      <c r="CZ254" t="s">
        <v>356</v>
      </c>
      <c r="DA254">
        <v>1678287627</v>
      </c>
      <c r="DB254">
        <v>1678287632.5</v>
      </c>
      <c r="DC254">
        <v>15</v>
      </c>
      <c r="DD254">
        <v>2.5999999999999999E-2</v>
      </c>
      <c r="DE254">
        <v>3.3000000000000002E-2</v>
      </c>
      <c r="DF254">
        <v>-6.1950000000000003</v>
      </c>
      <c r="DG254">
        <v>0.26400000000000001</v>
      </c>
      <c r="DH254">
        <v>415</v>
      </c>
      <c r="DI254">
        <v>32</v>
      </c>
      <c r="DJ254">
        <v>0.71</v>
      </c>
      <c r="DK254">
        <v>0.35</v>
      </c>
      <c r="DL254">
        <v>-30.403807499999989</v>
      </c>
      <c r="DM254">
        <v>-0.30498123827386397</v>
      </c>
      <c r="DN254">
        <v>7.548369488671057E-2</v>
      </c>
      <c r="DO254">
        <v>0</v>
      </c>
      <c r="DP254">
        <v>0.70062424999999995</v>
      </c>
      <c r="DQ254">
        <v>0.2495514371482164</v>
      </c>
      <c r="DR254">
        <v>2.5364327507101391E-2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375</v>
      </c>
      <c r="EA254">
        <v>3.2943699999999998</v>
      </c>
      <c r="EB254">
        <v>2.6253099999999998</v>
      </c>
      <c r="EC254">
        <v>0.24457000000000001</v>
      </c>
      <c r="ED254">
        <v>0.24504200000000001</v>
      </c>
      <c r="EE254">
        <v>0.14355000000000001</v>
      </c>
      <c r="EF254">
        <v>0.140324</v>
      </c>
      <c r="EG254">
        <v>22655.7</v>
      </c>
      <c r="EH254">
        <v>22954.7</v>
      </c>
      <c r="EI254">
        <v>27927.599999999999</v>
      </c>
      <c r="EJ254">
        <v>29296.5</v>
      </c>
      <c r="EK254">
        <v>32934.699999999997</v>
      </c>
      <c r="EL254">
        <v>34982.199999999997</v>
      </c>
      <c r="EM254">
        <v>39441.800000000003</v>
      </c>
      <c r="EN254">
        <v>41890.199999999997</v>
      </c>
      <c r="EO254">
        <v>1.7837700000000001</v>
      </c>
      <c r="EP254">
        <v>2.1610499999999999</v>
      </c>
      <c r="EQ254">
        <v>0.124935</v>
      </c>
      <c r="ER254">
        <v>0</v>
      </c>
      <c r="ES254">
        <v>31.333500000000001</v>
      </c>
      <c r="ET254">
        <v>999.9</v>
      </c>
      <c r="EU254">
        <v>74.2</v>
      </c>
      <c r="EV254">
        <v>33.700000000000003</v>
      </c>
      <c r="EW254">
        <v>38.515900000000002</v>
      </c>
      <c r="EX254">
        <v>57.352899999999998</v>
      </c>
      <c r="EY254">
        <v>-4.3870199999999997</v>
      </c>
      <c r="EZ254">
        <v>2</v>
      </c>
      <c r="FA254">
        <v>0.666682</v>
      </c>
      <c r="FB254">
        <v>0.69291899999999995</v>
      </c>
      <c r="FC254">
        <v>20.2712</v>
      </c>
      <c r="FD254">
        <v>5.2163899999999996</v>
      </c>
      <c r="FE254">
        <v>12.0099</v>
      </c>
      <c r="FF254">
        <v>4.9851000000000001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1.86585</v>
      </c>
      <c r="FM254">
        <v>1.8622799999999999</v>
      </c>
      <c r="FN254">
        <v>1.86432</v>
      </c>
      <c r="FO254">
        <v>1.8603499999999999</v>
      </c>
      <c r="FP254">
        <v>1.86111</v>
      </c>
      <c r="FQ254">
        <v>1.8602099999999999</v>
      </c>
      <c r="FR254">
        <v>1.8619699999999999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-8.41</v>
      </c>
      <c r="GH254">
        <v>0.26469999999999999</v>
      </c>
      <c r="GI254">
        <v>-4.4239819368145623</v>
      </c>
      <c r="GJ254">
        <v>-4.7384624312344064E-3</v>
      </c>
      <c r="GK254">
        <v>2.0540812038047919E-6</v>
      </c>
      <c r="GL254">
        <v>-4.204614941727041E-10</v>
      </c>
      <c r="GM254">
        <v>0.26473705503428657</v>
      </c>
      <c r="GN254">
        <v>0</v>
      </c>
      <c r="GO254">
        <v>0</v>
      </c>
      <c r="GP254">
        <v>0</v>
      </c>
      <c r="GQ254">
        <v>6</v>
      </c>
      <c r="GR254">
        <v>2075</v>
      </c>
      <c r="GS254">
        <v>4</v>
      </c>
      <c r="GT254">
        <v>32</v>
      </c>
      <c r="GU254">
        <v>206.1</v>
      </c>
      <c r="GV254">
        <v>206</v>
      </c>
      <c r="GW254">
        <v>4.0051300000000003</v>
      </c>
      <c r="GX254">
        <v>2.4890099999999999</v>
      </c>
      <c r="GY254">
        <v>2.04834</v>
      </c>
      <c r="GZ254">
        <v>2.6171899999999999</v>
      </c>
      <c r="HA254">
        <v>2.1972700000000001</v>
      </c>
      <c r="HB254">
        <v>2.36694</v>
      </c>
      <c r="HC254">
        <v>38.821100000000001</v>
      </c>
      <c r="HD254">
        <v>13.3177</v>
      </c>
      <c r="HE254">
        <v>18</v>
      </c>
      <c r="HF254">
        <v>419.17200000000003</v>
      </c>
      <c r="HG254">
        <v>756.76599999999996</v>
      </c>
      <c r="HH254">
        <v>30.999500000000001</v>
      </c>
      <c r="HI254">
        <v>35.617600000000003</v>
      </c>
      <c r="HJ254">
        <v>29.999199999999998</v>
      </c>
      <c r="HK254">
        <v>35.655500000000004</v>
      </c>
      <c r="HL254">
        <v>35.6751</v>
      </c>
      <c r="HM254">
        <v>80.075199999999995</v>
      </c>
      <c r="HN254">
        <v>8.7572600000000005</v>
      </c>
      <c r="HO254">
        <v>100</v>
      </c>
      <c r="HP254">
        <v>31</v>
      </c>
      <c r="HQ254">
        <v>1595.36</v>
      </c>
      <c r="HR254">
        <v>35.193199999999997</v>
      </c>
      <c r="HS254">
        <v>98.439400000000006</v>
      </c>
      <c r="HT254">
        <v>97.125100000000003</v>
      </c>
    </row>
    <row r="255" spans="1:228" x14ac:dyDescent="0.2">
      <c r="A255">
        <v>240</v>
      </c>
      <c r="B255">
        <v>1678299997.0999999</v>
      </c>
      <c r="C255">
        <v>954.09999990463257</v>
      </c>
      <c r="D255" t="s">
        <v>839</v>
      </c>
      <c r="E255" t="s">
        <v>840</v>
      </c>
      <c r="F255">
        <v>4</v>
      </c>
      <c r="G255">
        <v>1678299994.7874999</v>
      </c>
      <c r="H255">
        <f t="shared" si="102"/>
        <v>8.2839085892321264E-4</v>
      </c>
      <c r="I255">
        <f t="shared" si="103"/>
        <v>0.82839085892321263</v>
      </c>
      <c r="J255">
        <f t="shared" si="104"/>
        <v>21.181368893609946</v>
      </c>
      <c r="K255">
        <f t="shared" si="105"/>
        <v>1556.36375</v>
      </c>
      <c r="L255">
        <f t="shared" si="106"/>
        <v>887.07946539200088</v>
      </c>
      <c r="M255">
        <f t="shared" si="107"/>
        <v>89.88794471150598</v>
      </c>
      <c r="N255">
        <f t="shared" si="108"/>
        <v>157.70665895097792</v>
      </c>
      <c r="O255">
        <f t="shared" si="109"/>
        <v>5.3543675990848583E-2</v>
      </c>
      <c r="P255">
        <f t="shared" si="110"/>
        <v>2.7685147343989924</v>
      </c>
      <c r="Q255">
        <f t="shared" si="111"/>
        <v>5.2974968088916205E-2</v>
      </c>
      <c r="R255">
        <f t="shared" si="112"/>
        <v>3.3159947747126634E-2</v>
      </c>
      <c r="S255">
        <f t="shared" si="113"/>
        <v>226.11347511213629</v>
      </c>
      <c r="T255">
        <f t="shared" si="114"/>
        <v>34.614316126990005</v>
      </c>
      <c r="U255">
        <f t="shared" si="115"/>
        <v>33.346512500000003</v>
      </c>
      <c r="V255">
        <f t="shared" si="116"/>
        <v>5.1513080840445884</v>
      </c>
      <c r="W255">
        <f t="shared" si="117"/>
        <v>70.198808499641302</v>
      </c>
      <c r="X255">
        <f t="shared" si="118"/>
        <v>3.6354681223123615</v>
      </c>
      <c r="Y255">
        <f t="shared" si="119"/>
        <v>5.1788174187186353</v>
      </c>
      <c r="Z255">
        <f t="shared" si="120"/>
        <v>1.5158399617322269</v>
      </c>
      <c r="AA255">
        <f t="shared" si="121"/>
        <v>-36.532036878513679</v>
      </c>
      <c r="AB255">
        <f t="shared" si="122"/>
        <v>14.188664314684424</v>
      </c>
      <c r="AC255">
        <f t="shared" si="123"/>
        <v>1.1782755023409823</v>
      </c>
      <c r="AD255">
        <f t="shared" si="124"/>
        <v>204.94837805064802</v>
      </c>
      <c r="AE255">
        <f t="shared" si="125"/>
        <v>31.790525719107965</v>
      </c>
      <c r="AF255">
        <f t="shared" si="126"/>
        <v>0.82218759271842712</v>
      </c>
      <c r="AG255">
        <f t="shared" si="127"/>
        <v>21.181368893609946</v>
      </c>
      <c r="AH255">
        <v>1644.0422041015181</v>
      </c>
      <c r="AI255">
        <v>1617.3806060606059</v>
      </c>
      <c r="AJ255">
        <v>1.7163425954475739</v>
      </c>
      <c r="AK255">
        <v>61.006110821722046</v>
      </c>
      <c r="AL255">
        <f t="shared" si="128"/>
        <v>0.82839085892321263</v>
      </c>
      <c r="AM255">
        <v>35.145671510822517</v>
      </c>
      <c r="AN255">
        <v>35.880975151515138</v>
      </c>
      <c r="AO255">
        <v>3.0620779220773031E-4</v>
      </c>
      <c r="AP255">
        <v>102.99</v>
      </c>
      <c r="AQ255">
        <v>225</v>
      </c>
      <c r="AR255">
        <v>35</v>
      </c>
      <c r="AS255">
        <f t="shared" si="129"/>
        <v>1</v>
      </c>
      <c r="AT255">
        <f t="shared" si="130"/>
        <v>0</v>
      </c>
      <c r="AU255">
        <f t="shared" si="131"/>
        <v>47293.437347170751</v>
      </c>
      <c r="AV255">
        <f t="shared" si="132"/>
        <v>1199.9737500000001</v>
      </c>
      <c r="AW255">
        <f t="shared" si="133"/>
        <v>1025.9042010943713</v>
      </c>
      <c r="AX255">
        <f t="shared" si="134"/>
        <v>0.85493886936640995</v>
      </c>
      <c r="AY255">
        <f t="shared" si="135"/>
        <v>0.18843201787717129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1678299994.7874999</v>
      </c>
      <c r="BF255">
        <v>1556.36375</v>
      </c>
      <c r="BG255">
        <v>1586.89</v>
      </c>
      <c r="BH255">
        <v>35.877437499999999</v>
      </c>
      <c r="BI255">
        <v>35.145724999999999</v>
      </c>
      <c r="BJ255">
        <v>1564.78125</v>
      </c>
      <c r="BK255">
        <v>35.612699999999997</v>
      </c>
      <c r="BL255">
        <v>650.00087499999995</v>
      </c>
      <c r="BM255">
        <v>101.230125</v>
      </c>
      <c r="BN255">
        <v>0.1000807125</v>
      </c>
      <c r="BO255">
        <v>33.441575</v>
      </c>
      <c r="BP255">
        <v>33.346512500000003</v>
      </c>
      <c r="BQ255">
        <v>999.9</v>
      </c>
      <c r="BR255">
        <v>0</v>
      </c>
      <c r="BS255">
        <v>0</v>
      </c>
      <c r="BT255">
        <v>8998.3575000000019</v>
      </c>
      <c r="BU255">
        <v>0</v>
      </c>
      <c r="BV255">
        <v>613.14312500000005</v>
      </c>
      <c r="BW255">
        <v>-30.527537500000001</v>
      </c>
      <c r="BX255">
        <v>1614.2774999999999</v>
      </c>
      <c r="BY255">
        <v>1644.6925000000001</v>
      </c>
      <c r="BZ255">
        <v>0.73170337499999993</v>
      </c>
      <c r="CA255">
        <v>1586.89</v>
      </c>
      <c r="CB255">
        <v>35.145724999999999</v>
      </c>
      <c r="CC255">
        <v>3.63187375</v>
      </c>
      <c r="CD255">
        <v>3.5578012499999998</v>
      </c>
      <c r="CE255">
        <v>27.249162500000001</v>
      </c>
      <c r="CF255">
        <v>26.898137500000001</v>
      </c>
      <c r="CG255">
        <v>1199.9737500000001</v>
      </c>
      <c r="CH255">
        <v>0.49995450000000002</v>
      </c>
      <c r="CI255">
        <v>0.50004549999999992</v>
      </c>
      <c r="CJ255">
        <v>0</v>
      </c>
      <c r="CK255">
        <v>869.62900000000002</v>
      </c>
      <c r="CL255">
        <v>4.9990899999999998</v>
      </c>
      <c r="CM255">
        <v>9135.5012499999993</v>
      </c>
      <c r="CN255">
        <v>9557.4812499999989</v>
      </c>
      <c r="CO255">
        <v>45.061999999999998</v>
      </c>
      <c r="CP255">
        <v>46.625</v>
      </c>
      <c r="CQ255">
        <v>45.875</v>
      </c>
      <c r="CR255">
        <v>45.773249999999997</v>
      </c>
      <c r="CS255">
        <v>46.186999999999998</v>
      </c>
      <c r="CT255">
        <v>597.43249999999989</v>
      </c>
      <c r="CU255">
        <v>597.54124999999999</v>
      </c>
      <c r="CV255">
        <v>0</v>
      </c>
      <c r="CW255">
        <v>1678299997.0999999</v>
      </c>
      <c r="CX255">
        <v>0</v>
      </c>
      <c r="CY255">
        <v>1678287632.5</v>
      </c>
      <c r="CZ255" t="s">
        <v>356</v>
      </c>
      <c r="DA255">
        <v>1678287627</v>
      </c>
      <c r="DB255">
        <v>1678287632.5</v>
      </c>
      <c r="DC255">
        <v>15</v>
      </c>
      <c r="DD255">
        <v>2.5999999999999999E-2</v>
      </c>
      <c r="DE255">
        <v>3.3000000000000002E-2</v>
      </c>
      <c r="DF255">
        <v>-6.1950000000000003</v>
      </c>
      <c r="DG255">
        <v>0.26400000000000001</v>
      </c>
      <c r="DH255">
        <v>415</v>
      </c>
      <c r="DI255">
        <v>32</v>
      </c>
      <c r="DJ255">
        <v>0.71</v>
      </c>
      <c r="DK255">
        <v>0.35</v>
      </c>
      <c r="DL255">
        <v>-30.425305000000002</v>
      </c>
      <c r="DM255">
        <v>-0.71485103189487309</v>
      </c>
      <c r="DN255">
        <v>8.8557046444650636E-2</v>
      </c>
      <c r="DO255">
        <v>0</v>
      </c>
      <c r="DP255">
        <v>0.71511002499999998</v>
      </c>
      <c r="DQ255">
        <v>0.15066890431519539</v>
      </c>
      <c r="DR255">
        <v>1.5439922736994989E-2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375</v>
      </c>
      <c r="EA255">
        <v>3.2942999999999998</v>
      </c>
      <c r="EB255">
        <v>2.6252900000000001</v>
      </c>
      <c r="EC255">
        <v>0.245198</v>
      </c>
      <c r="ED255">
        <v>0.24566099999999999</v>
      </c>
      <c r="EE255">
        <v>0.14358499999999999</v>
      </c>
      <c r="EF255">
        <v>0.14033499999999999</v>
      </c>
      <c r="EG255">
        <v>22637.200000000001</v>
      </c>
      <c r="EH255">
        <v>22936.6</v>
      </c>
      <c r="EI255">
        <v>27928.1</v>
      </c>
      <c r="EJ255">
        <v>29297.599999999999</v>
      </c>
      <c r="EK255">
        <v>32934.199999999997</v>
      </c>
      <c r="EL255">
        <v>34983</v>
      </c>
      <c r="EM255">
        <v>39442.800000000003</v>
      </c>
      <c r="EN255">
        <v>41891.5</v>
      </c>
      <c r="EO255">
        <v>1.7848999999999999</v>
      </c>
      <c r="EP255">
        <v>2.1613500000000001</v>
      </c>
      <c r="EQ255">
        <v>0.123117</v>
      </c>
      <c r="ER255">
        <v>0</v>
      </c>
      <c r="ES255">
        <v>31.3355</v>
      </c>
      <c r="ET255">
        <v>999.9</v>
      </c>
      <c r="EU255">
        <v>74.2</v>
      </c>
      <c r="EV255">
        <v>33.700000000000003</v>
      </c>
      <c r="EW255">
        <v>38.513300000000001</v>
      </c>
      <c r="EX255">
        <v>57.622900000000001</v>
      </c>
      <c r="EY255">
        <v>-4.4030500000000004</v>
      </c>
      <c r="EZ255">
        <v>2</v>
      </c>
      <c r="FA255">
        <v>0.665879</v>
      </c>
      <c r="FB255">
        <v>0.69081199999999998</v>
      </c>
      <c r="FC255">
        <v>20.271100000000001</v>
      </c>
      <c r="FD255">
        <v>5.21549</v>
      </c>
      <c r="FE255">
        <v>12.0099</v>
      </c>
      <c r="FF255">
        <v>4.9848999999999997</v>
      </c>
      <c r="FG255">
        <v>3.2845499999999999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1.86226</v>
      </c>
      <c r="FN255">
        <v>1.86432</v>
      </c>
      <c r="FO255">
        <v>1.8603499999999999</v>
      </c>
      <c r="FP255">
        <v>1.86111</v>
      </c>
      <c r="FQ255">
        <v>1.8602000000000001</v>
      </c>
      <c r="FR255">
        <v>1.86195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-8.42</v>
      </c>
      <c r="GH255">
        <v>0.26469999999999999</v>
      </c>
      <c r="GI255">
        <v>-4.4239819368145623</v>
      </c>
      <c r="GJ255">
        <v>-4.7384624312344064E-3</v>
      </c>
      <c r="GK255">
        <v>2.0540812038047919E-6</v>
      </c>
      <c r="GL255">
        <v>-4.204614941727041E-10</v>
      </c>
      <c r="GM255">
        <v>0.26473705503428657</v>
      </c>
      <c r="GN255">
        <v>0</v>
      </c>
      <c r="GO255">
        <v>0</v>
      </c>
      <c r="GP255">
        <v>0</v>
      </c>
      <c r="GQ255">
        <v>6</v>
      </c>
      <c r="GR255">
        <v>2075</v>
      </c>
      <c r="GS255">
        <v>4</v>
      </c>
      <c r="GT255">
        <v>32</v>
      </c>
      <c r="GU255">
        <v>206.2</v>
      </c>
      <c r="GV255">
        <v>206.1</v>
      </c>
      <c r="GW255">
        <v>4.0173300000000003</v>
      </c>
      <c r="GX255">
        <v>2.5</v>
      </c>
      <c r="GY255">
        <v>2.04834</v>
      </c>
      <c r="GZ255">
        <v>2.6171899999999999</v>
      </c>
      <c r="HA255">
        <v>2.1972700000000001</v>
      </c>
      <c r="HB255">
        <v>2.3571800000000001</v>
      </c>
      <c r="HC255">
        <v>38.821100000000001</v>
      </c>
      <c r="HD255">
        <v>13.326499999999999</v>
      </c>
      <c r="HE255">
        <v>18</v>
      </c>
      <c r="HF255">
        <v>419.76499999999999</v>
      </c>
      <c r="HG255">
        <v>757.00099999999998</v>
      </c>
      <c r="HH255">
        <v>30.999500000000001</v>
      </c>
      <c r="HI255">
        <v>35.608600000000003</v>
      </c>
      <c r="HJ255">
        <v>29.999199999999998</v>
      </c>
      <c r="HK255">
        <v>35.647300000000001</v>
      </c>
      <c r="HL255">
        <v>35.670200000000001</v>
      </c>
      <c r="HM255">
        <v>80.338099999999997</v>
      </c>
      <c r="HN255">
        <v>8.7572600000000005</v>
      </c>
      <c r="HO255">
        <v>100</v>
      </c>
      <c r="HP255">
        <v>31</v>
      </c>
      <c r="HQ255">
        <v>1602.04</v>
      </c>
      <c r="HR255">
        <v>35.193199999999997</v>
      </c>
      <c r="HS255">
        <v>98.441599999999994</v>
      </c>
      <c r="HT255">
        <v>97.128399999999999</v>
      </c>
    </row>
    <row r="256" spans="1:228" x14ac:dyDescent="0.2">
      <c r="A256">
        <v>241</v>
      </c>
      <c r="B256">
        <v>1678300001.0999999</v>
      </c>
      <c r="C256">
        <v>958.09999990463257</v>
      </c>
      <c r="D256" t="s">
        <v>841</v>
      </c>
      <c r="E256" t="s">
        <v>842</v>
      </c>
      <c r="F256">
        <v>4</v>
      </c>
      <c r="G256">
        <v>1678299999.0999999</v>
      </c>
      <c r="H256">
        <f t="shared" si="102"/>
        <v>8.3460412677572975E-4</v>
      </c>
      <c r="I256">
        <f t="shared" si="103"/>
        <v>0.8346041267757297</v>
      </c>
      <c r="J256">
        <f t="shared" si="104"/>
        <v>21.257056180695155</v>
      </c>
      <c r="K256">
        <f t="shared" si="105"/>
        <v>1563.524285714286</v>
      </c>
      <c r="L256">
        <f t="shared" si="106"/>
        <v>898.89885278436816</v>
      </c>
      <c r="M256">
        <f t="shared" si="107"/>
        <v>91.086546417990505</v>
      </c>
      <c r="N256">
        <f t="shared" si="108"/>
        <v>158.43387382821942</v>
      </c>
      <c r="O256">
        <f t="shared" si="109"/>
        <v>5.4144519316942856E-2</v>
      </c>
      <c r="P256">
        <f t="shared" si="110"/>
        <v>2.7773276967690688</v>
      </c>
      <c r="Q256">
        <f t="shared" si="111"/>
        <v>5.3564874785778878E-2</v>
      </c>
      <c r="R256">
        <f t="shared" si="112"/>
        <v>3.3529608307472779E-2</v>
      </c>
      <c r="S256">
        <f t="shared" si="113"/>
        <v>226.12936337849257</v>
      </c>
      <c r="T256">
        <f t="shared" si="114"/>
        <v>34.613722815220783</v>
      </c>
      <c r="U256">
        <f t="shared" si="115"/>
        <v>33.331299999999999</v>
      </c>
      <c r="V256">
        <f t="shared" si="116"/>
        <v>5.1469176867857813</v>
      </c>
      <c r="W256">
        <f t="shared" si="117"/>
        <v>70.200983469107712</v>
      </c>
      <c r="X256">
        <f t="shared" si="118"/>
        <v>3.6364847833899829</v>
      </c>
      <c r="Y256">
        <f t="shared" si="119"/>
        <v>5.1801051832703111</v>
      </c>
      <c r="Z256">
        <f t="shared" si="120"/>
        <v>1.5104329033957984</v>
      </c>
      <c r="AA256">
        <f t="shared" si="121"/>
        <v>-36.806041990809682</v>
      </c>
      <c r="AB256">
        <f t="shared" si="122"/>
        <v>17.176318071846861</v>
      </c>
      <c r="AC256">
        <f t="shared" si="123"/>
        <v>1.4217794121414113</v>
      </c>
      <c r="AD256">
        <f t="shared" si="124"/>
        <v>207.92141887167114</v>
      </c>
      <c r="AE256">
        <f t="shared" si="125"/>
        <v>31.928453525264302</v>
      </c>
      <c r="AF256">
        <f t="shared" si="126"/>
        <v>0.82800936322722629</v>
      </c>
      <c r="AG256">
        <f t="shared" si="127"/>
        <v>21.257056180695155</v>
      </c>
      <c r="AH256">
        <v>1651.09365113999</v>
      </c>
      <c r="AI256">
        <v>1624.3110909090899</v>
      </c>
      <c r="AJ256">
        <v>1.7290702650624581</v>
      </c>
      <c r="AK256">
        <v>61.006110821722046</v>
      </c>
      <c r="AL256">
        <f t="shared" si="128"/>
        <v>0.8346041267757297</v>
      </c>
      <c r="AM256">
        <v>35.149864216450233</v>
      </c>
      <c r="AN256">
        <v>35.891129696969678</v>
      </c>
      <c r="AO256">
        <v>2.4074372294322999E-4</v>
      </c>
      <c r="AP256">
        <v>102.99</v>
      </c>
      <c r="AQ256">
        <v>226</v>
      </c>
      <c r="AR256">
        <v>35</v>
      </c>
      <c r="AS256">
        <f t="shared" si="129"/>
        <v>1</v>
      </c>
      <c r="AT256">
        <f t="shared" si="130"/>
        <v>0</v>
      </c>
      <c r="AU256">
        <f t="shared" si="131"/>
        <v>47535.154941269262</v>
      </c>
      <c r="AV256">
        <f t="shared" si="132"/>
        <v>1200.068571428571</v>
      </c>
      <c r="AW256">
        <f t="shared" si="133"/>
        <v>1025.9842421650219</v>
      </c>
      <c r="AX256">
        <f t="shared" si="134"/>
        <v>0.85493801487000209</v>
      </c>
      <c r="AY256">
        <f t="shared" si="135"/>
        <v>0.18843036869910393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1678299999.0999999</v>
      </c>
      <c r="BF256">
        <v>1563.524285714286</v>
      </c>
      <c r="BG256">
        <v>1594.1928571428571</v>
      </c>
      <c r="BH256">
        <v>35.887099999999997</v>
      </c>
      <c r="BI256">
        <v>35.150185714285719</v>
      </c>
      <c r="BJ256">
        <v>1571.954285714286</v>
      </c>
      <c r="BK256">
        <v>35.622385714285713</v>
      </c>
      <c r="BL256">
        <v>649.9761428571428</v>
      </c>
      <c r="BM256">
        <v>101.2315714285714</v>
      </c>
      <c r="BN256">
        <v>9.9680842857142848E-2</v>
      </c>
      <c r="BO256">
        <v>33.446014285714277</v>
      </c>
      <c r="BP256">
        <v>33.331299999999999</v>
      </c>
      <c r="BQ256">
        <v>999.89999999999986</v>
      </c>
      <c r="BR256">
        <v>0</v>
      </c>
      <c r="BS256">
        <v>0</v>
      </c>
      <c r="BT256">
        <v>9045.0885714285723</v>
      </c>
      <c r="BU256">
        <v>0</v>
      </c>
      <c r="BV256">
        <v>949.33471428571431</v>
      </c>
      <c r="BW256">
        <v>-30.669971428571429</v>
      </c>
      <c r="BX256">
        <v>1621.721428571429</v>
      </c>
      <c r="BY256">
        <v>1652.268571428571</v>
      </c>
      <c r="BZ256">
        <v>0.73692314285714289</v>
      </c>
      <c r="CA256">
        <v>1594.1928571428571</v>
      </c>
      <c r="CB256">
        <v>35.150185714285719</v>
      </c>
      <c r="CC256">
        <v>3.6329042857142859</v>
      </c>
      <c r="CD256">
        <v>3.558305714285714</v>
      </c>
      <c r="CE256">
        <v>27.25401428571428</v>
      </c>
      <c r="CF256">
        <v>26.900542857142849</v>
      </c>
      <c r="CG256">
        <v>1200.068571428571</v>
      </c>
      <c r="CH256">
        <v>0.49998271428571428</v>
      </c>
      <c r="CI256">
        <v>0.50001728571428572</v>
      </c>
      <c r="CJ256">
        <v>0</v>
      </c>
      <c r="CK256">
        <v>869.79885714285706</v>
      </c>
      <c r="CL256">
        <v>4.9990899999999998</v>
      </c>
      <c r="CM256">
        <v>9166.1942857142858</v>
      </c>
      <c r="CN256">
        <v>9558.34</v>
      </c>
      <c r="CO256">
        <v>45.061999999999998</v>
      </c>
      <c r="CP256">
        <v>46.625</v>
      </c>
      <c r="CQ256">
        <v>45.875</v>
      </c>
      <c r="CR256">
        <v>45.75</v>
      </c>
      <c r="CS256">
        <v>46.186999999999998</v>
      </c>
      <c r="CT256">
        <v>597.51428571428573</v>
      </c>
      <c r="CU256">
        <v>597.5542857142857</v>
      </c>
      <c r="CV256">
        <v>0</v>
      </c>
      <c r="CW256">
        <v>1678300001.3</v>
      </c>
      <c r="CX256">
        <v>0</v>
      </c>
      <c r="CY256">
        <v>1678287632.5</v>
      </c>
      <c r="CZ256" t="s">
        <v>356</v>
      </c>
      <c r="DA256">
        <v>1678287627</v>
      </c>
      <c r="DB256">
        <v>1678287632.5</v>
      </c>
      <c r="DC256">
        <v>15</v>
      </c>
      <c r="DD256">
        <v>2.5999999999999999E-2</v>
      </c>
      <c r="DE256">
        <v>3.3000000000000002E-2</v>
      </c>
      <c r="DF256">
        <v>-6.1950000000000003</v>
      </c>
      <c r="DG256">
        <v>0.26400000000000001</v>
      </c>
      <c r="DH256">
        <v>415</v>
      </c>
      <c r="DI256">
        <v>32</v>
      </c>
      <c r="DJ256">
        <v>0.71</v>
      </c>
      <c r="DK256">
        <v>0.35</v>
      </c>
      <c r="DL256">
        <v>-30.479495</v>
      </c>
      <c r="DM256">
        <v>-1.1603437148216611</v>
      </c>
      <c r="DN256">
        <v>0.11946559954648051</v>
      </c>
      <c r="DO256">
        <v>0</v>
      </c>
      <c r="DP256">
        <v>0.72442037500000001</v>
      </c>
      <c r="DQ256">
        <v>0.1001561313320804</v>
      </c>
      <c r="DR256">
        <v>1.0148136645925451E-2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375</v>
      </c>
      <c r="EA256">
        <v>3.2942399999999998</v>
      </c>
      <c r="EB256">
        <v>2.6254200000000001</v>
      </c>
      <c r="EC256">
        <v>0.24581600000000001</v>
      </c>
      <c r="ED256">
        <v>0.24629000000000001</v>
      </c>
      <c r="EE256">
        <v>0.14360400000000001</v>
      </c>
      <c r="EF256">
        <v>0.140352</v>
      </c>
      <c r="EG256">
        <v>22619.200000000001</v>
      </c>
      <c r="EH256">
        <v>22917.5</v>
      </c>
      <c r="EI256">
        <v>27928.799999999999</v>
      </c>
      <c r="EJ256">
        <v>29297.599999999999</v>
      </c>
      <c r="EK256">
        <v>32934.400000000001</v>
      </c>
      <c r="EL256">
        <v>34982.6</v>
      </c>
      <c r="EM256">
        <v>39443.699999999997</v>
      </c>
      <c r="EN256">
        <v>41891.800000000003</v>
      </c>
      <c r="EO256">
        <v>1.78312</v>
      </c>
      <c r="EP256">
        <v>2.16153</v>
      </c>
      <c r="EQ256">
        <v>0.123169</v>
      </c>
      <c r="ER256">
        <v>0</v>
      </c>
      <c r="ES256">
        <v>31.337599999999998</v>
      </c>
      <c r="ET256">
        <v>999.9</v>
      </c>
      <c r="EU256">
        <v>74.2</v>
      </c>
      <c r="EV256">
        <v>33.6</v>
      </c>
      <c r="EW256">
        <v>38.3018</v>
      </c>
      <c r="EX256">
        <v>56.992899999999999</v>
      </c>
      <c r="EY256">
        <v>-4.3629800000000003</v>
      </c>
      <c r="EZ256">
        <v>2</v>
      </c>
      <c r="FA256">
        <v>0.66528500000000002</v>
      </c>
      <c r="FB256">
        <v>0.69031900000000002</v>
      </c>
      <c r="FC256">
        <v>20.271100000000001</v>
      </c>
      <c r="FD256">
        <v>5.2150400000000001</v>
      </c>
      <c r="FE256">
        <v>12.0099</v>
      </c>
      <c r="FF256">
        <v>4.98475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1.86585</v>
      </c>
      <c r="FM256">
        <v>1.8622799999999999</v>
      </c>
      <c r="FN256">
        <v>1.86432</v>
      </c>
      <c r="FO256">
        <v>1.86036</v>
      </c>
      <c r="FP256">
        <v>1.86111</v>
      </c>
      <c r="FQ256">
        <v>1.86022</v>
      </c>
      <c r="FR256">
        <v>1.8619600000000001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-8.43</v>
      </c>
      <c r="GH256">
        <v>0.26469999999999999</v>
      </c>
      <c r="GI256">
        <v>-4.4239819368145623</v>
      </c>
      <c r="GJ256">
        <v>-4.7384624312344064E-3</v>
      </c>
      <c r="GK256">
        <v>2.0540812038047919E-6</v>
      </c>
      <c r="GL256">
        <v>-4.204614941727041E-10</v>
      </c>
      <c r="GM256">
        <v>0.26473705503428657</v>
      </c>
      <c r="GN256">
        <v>0</v>
      </c>
      <c r="GO256">
        <v>0</v>
      </c>
      <c r="GP256">
        <v>0</v>
      </c>
      <c r="GQ256">
        <v>6</v>
      </c>
      <c r="GR256">
        <v>2075</v>
      </c>
      <c r="GS256">
        <v>4</v>
      </c>
      <c r="GT256">
        <v>32</v>
      </c>
      <c r="GU256">
        <v>206.2</v>
      </c>
      <c r="GV256">
        <v>206.1</v>
      </c>
      <c r="GW256">
        <v>4.0307599999999999</v>
      </c>
      <c r="GX256">
        <v>2.49634</v>
      </c>
      <c r="GY256">
        <v>2.04834</v>
      </c>
      <c r="GZ256">
        <v>2.6171899999999999</v>
      </c>
      <c r="HA256">
        <v>2.1972700000000001</v>
      </c>
      <c r="HB256">
        <v>2.32178</v>
      </c>
      <c r="HC256">
        <v>38.821100000000001</v>
      </c>
      <c r="HD256">
        <v>13.308999999999999</v>
      </c>
      <c r="HE256">
        <v>18</v>
      </c>
      <c r="HF256">
        <v>418.71199999999999</v>
      </c>
      <c r="HG256">
        <v>757.09299999999996</v>
      </c>
      <c r="HH256">
        <v>30.9998</v>
      </c>
      <c r="HI256">
        <v>35.600499999999997</v>
      </c>
      <c r="HJ256">
        <v>29.999199999999998</v>
      </c>
      <c r="HK256">
        <v>35.640799999999999</v>
      </c>
      <c r="HL256">
        <v>35.663699999999999</v>
      </c>
      <c r="HM256">
        <v>80.597999999999999</v>
      </c>
      <c r="HN256">
        <v>8.7572600000000005</v>
      </c>
      <c r="HO256">
        <v>100</v>
      </c>
      <c r="HP256">
        <v>31</v>
      </c>
      <c r="HQ256">
        <v>1608.72</v>
      </c>
      <c r="HR256">
        <v>35.193199999999997</v>
      </c>
      <c r="HS256">
        <v>98.444000000000003</v>
      </c>
      <c r="HT256">
        <v>97.128799999999998</v>
      </c>
    </row>
    <row r="257" spans="1:228" x14ac:dyDescent="0.2">
      <c r="A257">
        <v>242</v>
      </c>
      <c r="B257">
        <v>1678300005.0999999</v>
      </c>
      <c r="C257">
        <v>962.09999990463257</v>
      </c>
      <c r="D257" t="s">
        <v>843</v>
      </c>
      <c r="E257" t="s">
        <v>844</v>
      </c>
      <c r="F257">
        <v>4</v>
      </c>
      <c r="G257">
        <v>1678300002.7874999</v>
      </c>
      <c r="H257">
        <f t="shared" si="102"/>
        <v>8.3443206625606614E-4</v>
      </c>
      <c r="I257">
        <f t="shared" si="103"/>
        <v>0.83443206625606614</v>
      </c>
      <c r="J257">
        <f t="shared" si="104"/>
        <v>21.602024894267046</v>
      </c>
      <c r="K257">
        <f t="shared" si="105"/>
        <v>1569.575</v>
      </c>
      <c r="L257">
        <f t="shared" si="106"/>
        <v>893.53371487446225</v>
      </c>
      <c r="M257">
        <f t="shared" si="107"/>
        <v>90.543273190866401</v>
      </c>
      <c r="N257">
        <f t="shared" si="108"/>
        <v>159.0476729112797</v>
      </c>
      <c r="O257">
        <f t="shared" si="109"/>
        <v>5.4053716593883257E-2</v>
      </c>
      <c r="P257">
        <f t="shared" si="110"/>
        <v>2.7765221995831757</v>
      </c>
      <c r="Q257">
        <f t="shared" si="111"/>
        <v>5.3475837754331706E-2</v>
      </c>
      <c r="R257">
        <f t="shared" si="112"/>
        <v>3.3473803803635793E-2</v>
      </c>
      <c r="S257">
        <f t="shared" si="113"/>
        <v>226.11857211117879</v>
      </c>
      <c r="T257">
        <f t="shared" si="114"/>
        <v>34.618185461457934</v>
      </c>
      <c r="U257">
        <f t="shared" si="115"/>
        <v>33.340912500000002</v>
      </c>
      <c r="V257">
        <f t="shared" si="116"/>
        <v>5.1496915196101227</v>
      </c>
      <c r="W257">
        <f t="shared" si="117"/>
        <v>70.195973504827251</v>
      </c>
      <c r="X257">
        <f t="shared" si="118"/>
        <v>3.6370752197748804</v>
      </c>
      <c r="Y257">
        <f t="shared" si="119"/>
        <v>5.181316018823737</v>
      </c>
      <c r="Z257">
        <f t="shared" si="120"/>
        <v>1.5126162998352424</v>
      </c>
      <c r="AA257">
        <f t="shared" si="121"/>
        <v>-36.798454121892519</v>
      </c>
      <c r="AB257">
        <f t="shared" si="122"/>
        <v>16.357141428634254</v>
      </c>
      <c r="AC257">
        <f t="shared" si="123"/>
        <v>1.3544558100087438</v>
      </c>
      <c r="AD257">
        <f t="shared" si="124"/>
        <v>207.03171522792928</v>
      </c>
      <c r="AE257">
        <f t="shared" si="125"/>
        <v>32.078787323297981</v>
      </c>
      <c r="AF257">
        <f t="shared" si="126"/>
        <v>0.83157560989422663</v>
      </c>
      <c r="AG257">
        <f t="shared" si="127"/>
        <v>21.602024894267046</v>
      </c>
      <c r="AH257">
        <v>1658.1164661914911</v>
      </c>
      <c r="AI257">
        <v>1631.105818181818</v>
      </c>
      <c r="AJ257">
        <v>1.701931757812531</v>
      </c>
      <c r="AK257">
        <v>61.006110821722046</v>
      </c>
      <c r="AL257">
        <f t="shared" si="128"/>
        <v>0.83443206625606614</v>
      </c>
      <c r="AM257">
        <v>35.15270771645023</v>
      </c>
      <c r="AN257">
        <v>35.894724242424218</v>
      </c>
      <c r="AO257">
        <v>9.3220057719851026E-5</v>
      </c>
      <c r="AP257">
        <v>102.99</v>
      </c>
      <c r="AQ257">
        <v>227</v>
      </c>
      <c r="AR257">
        <v>35</v>
      </c>
      <c r="AS257">
        <f t="shared" si="129"/>
        <v>1</v>
      </c>
      <c r="AT257">
        <f t="shared" si="130"/>
        <v>0</v>
      </c>
      <c r="AU257">
        <f t="shared" si="131"/>
        <v>47512.338054754626</v>
      </c>
      <c r="AV257">
        <f t="shared" si="132"/>
        <v>1200.0074999999999</v>
      </c>
      <c r="AW257">
        <f t="shared" si="133"/>
        <v>1025.9324010938749</v>
      </c>
      <c r="AX257">
        <f t="shared" si="134"/>
        <v>0.85493832421370286</v>
      </c>
      <c r="AY257">
        <f t="shared" si="135"/>
        <v>0.1884309657324465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1678300002.7874999</v>
      </c>
      <c r="BF257">
        <v>1569.575</v>
      </c>
      <c r="BG257">
        <v>1600.3912499999999</v>
      </c>
      <c r="BH257">
        <v>35.892775</v>
      </c>
      <c r="BI257">
        <v>35.152712500000007</v>
      </c>
      <c r="BJ257">
        <v>1578.0162499999999</v>
      </c>
      <c r="BK257">
        <v>35.628037499999998</v>
      </c>
      <c r="BL257">
        <v>649.99487499999998</v>
      </c>
      <c r="BM257">
        <v>101.23175000000001</v>
      </c>
      <c r="BN257">
        <v>9.9930812499999994E-2</v>
      </c>
      <c r="BO257">
        <v>33.450187499999998</v>
      </c>
      <c r="BP257">
        <v>33.340912500000002</v>
      </c>
      <c r="BQ257">
        <v>999.9</v>
      </c>
      <c r="BR257">
        <v>0</v>
      </c>
      <c r="BS257">
        <v>0</v>
      </c>
      <c r="BT257">
        <v>9040.7837500000005</v>
      </c>
      <c r="BU257">
        <v>0</v>
      </c>
      <c r="BV257">
        <v>1063.0925</v>
      </c>
      <c r="BW257">
        <v>-30.812750000000001</v>
      </c>
      <c r="BX257">
        <v>1628.01125</v>
      </c>
      <c r="BY257">
        <v>1658.6975</v>
      </c>
      <c r="BZ257">
        <v>0.74005974999999991</v>
      </c>
      <c r="CA257">
        <v>1600.3912499999999</v>
      </c>
      <c r="CB257">
        <v>35.152712500000007</v>
      </c>
      <c r="CC257">
        <v>3.6334912500000001</v>
      </c>
      <c r="CD257">
        <v>3.5585749999999998</v>
      </c>
      <c r="CE257">
        <v>27.256762500000001</v>
      </c>
      <c r="CF257">
        <v>26.901824999999999</v>
      </c>
      <c r="CG257">
        <v>1200.0074999999999</v>
      </c>
      <c r="CH257">
        <v>0.49997200000000003</v>
      </c>
      <c r="CI257">
        <v>0.50002799999999992</v>
      </c>
      <c r="CJ257">
        <v>0</v>
      </c>
      <c r="CK257">
        <v>869.34412499999996</v>
      </c>
      <c r="CL257">
        <v>4.9990899999999998</v>
      </c>
      <c r="CM257">
        <v>9168.91</v>
      </c>
      <c r="CN257">
        <v>9557.8274999999994</v>
      </c>
      <c r="CO257">
        <v>45.061999999999998</v>
      </c>
      <c r="CP257">
        <v>46.625</v>
      </c>
      <c r="CQ257">
        <v>45.875</v>
      </c>
      <c r="CR257">
        <v>45.75</v>
      </c>
      <c r="CS257">
        <v>46.186999999999998</v>
      </c>
      <c r="CT257">
        <v>597.47125000000005</v>
      </c>
      <c r="CU257">
        <v>597.53625</v>
      </c>
      <c r="CV257">
        <v>0</v>
      </c>
      <c r="CW257">
        <v>1678300005.5</v>
      </c>
      <c r="CX257">
        <v>0</v>
      </c>
      <c r="CY257">
        <v>1678287632.5</v>
      </c>
      <c r="CZ257" t="s">
        <v>356</v>
      </c>
      <c r="DA257">
        <v>1678287627</v>
      </c>
      <c r="DB257">
        <v>1678287632.5</v>
      </c>
      <c r="DC257">
        <v>15</v>
      </c>
      <c r="DD257">
        <v>2.5999999999999999E-2</v>
      </c>
      <c r="DE257">
        <v>3.3000000000000002E-2</v>
      </c>
      <c r="DF257">
        <v>-6.1950000000000003</v>
      </c>
      <c r="DG257">
        <v>0.26400000000000001</v>
      </c>
      <c r="DH257">
        <v>415</v>
      </c>
      <c r="DI257">
        <v>32</v>
      </c>
      <c r="DJ257">
        <v>0.71</v>
      </c>
      <c r="DK257">
        <v>0.35</v>
      </c>
      <c r="DL257">
        <v>-30.576270000000001</v>
      </c>
      <c r="DM257">
        <v>-1.457984240150112</v>
      </c>
      <c r="DN257">
        <v>0.14964202150465619</v>
      </c>
      <c r="DO257">
        <v>0</v>
      </c>
      <c r="DP257">
        <v>0.73078382499999994</v>
      </c>
      <c r="DQ257">
        <v>6.9317639774856749E-2</v>
      </c>
      <c r="DR257">
        <v>6.9347131371366054E-3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357</v>
      </c>
      <c r="EA257">
        <v>3.29447</v>
      </c>
      <c r="EB257">
        <v>2.62554</v>
      </c>
      <c r="EC257">
        <v>0.24643000000000001</v>
      </c>
      <c r="ED257">
        <v>0.246896</v>
      </c>
      <c r="EE257">
        <v>0.143627</v>
      </c>
      <c r="EF257">
        <v>0.14035600000000001</v>
      </c>
      <c r="EG257">
        <v>22601</v>
      </c>
      <c r="EH257">
        <v>22899.4</v>
      </c>
      <c r="EI257">
        <v>27929.200000000001</v>
      </c>
      <c r="EJ257">
        <v>29298.1</v>
      </c>
      <c r="EK257">
        <v>32934</v>
      </c>
      <c r="EL257">
        <v>34983</v>
      </c>
      <c r="EM257">
        <v>39444.199999999997</v>
      </c>
      <c r="EN257">
        <v>41892.5</v>
      </c>
      <c r="EO257">
        <v>1.78233</v>
      </c>
      <c r="EP257">
        <v>2.1616300000000002</v>
      </c>
      <c r="EQ257">
        <v>0.123572</v>
      </c>
      <c r="ER257">
        <v>0</v>
      </c>
      <c r="ES257">
        <v>31.343</v>
      </c>
      <c r="ET257">
        <v>999.9</v>
      </c>
      <c r="EU257">
        <v>74.2</v>
      </c>
      <c r="EV257">
        <v>33.6</v>
      </c>
      <c r="EW257">
        <v>38.297600000000003</v>
      </c>
      <c r="EX257">
        <v>57.142899999999997</v>
      </c>
      <c r="EY257">
        <v>-4.3549699999999998</v>
      </c>
      <c r="EZ257">
        <v>2</v>
      </c>
      <c r="FA257">
        <v>0.66462399999999999</v>
      </c>
      <c r="FB257">
        <v>0.69139399999999995</v>
      </c>
      <c r="FC257">
        <v>20.271100000000001</v>
      </c>
      <c r="FD257">
        <v>5.2147399999999999</v>
      </c>
      <c r="FE257">
        <v>12.0099</v>
      </c>
      <c r="FF257">
        <v>4.9848999999999997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1.86226</v>
      </c>
      <c r="FN257">
        <v>1.86432</v>
      </c>
      <c r="FO257">
        <v>1.8603499999999999</v>
      </c>
      <c r="FP257">
        <v>1.8611</v>
      </c>
      <c r="FQ257">
        <v>1.8602099999999999</v>
      </c>
      <c r="FR257">
        <v>1.86195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-8.44</v>
      </c>
      <c r="GH257">
        <v>0.26469999999999999</v>
      </c>
      <c r="GI257">
        <v>-4.4239819368145623</v>
      </c>
      <c r="GJ257">
        <v>-4.7384624312344064E-3</v>
      </c>
      <c r="GK257">
        <v>2.0540812038047919E-6</v>
      </c>
      <c r="GL257">
        <v>-4.204614941727041E-10</v>
      </c>
      <c r="GM257">
        <v>0.26473705503428657</v>
      </c>
      <c r="GN257">
        <v>0</v>
      </c>
      <c r="GO257">
        <v>0</v>
      </c>
      <c r="GP257">
        <v>0</v>
      </c>
      <c r="GQ257">
        <v>6</v>
      </c>
      <c r="GR257">
        <v>2075</v>
      </c>
      <c r="GS257">
        <v>4</v>
      </c>
      <c r="GT257">
        <v>32</v>
      </c>
      <c r="GU257">
        <v>206.3</v>
      </c>
      <c r="GV257">
        <v>206.2</v>
      </c>
      <c r="GW257">
        <v>4.0429700000000004</v>
      </c>
      <c r="GX257">
        <v>2.5</v>
      </c>
      <c r="GY257">
        <v>2.04834</v>
      </c>
      <c r="GZ257">
        <v>2.6171899999999999</v>
      </c>
      <c r="HA257">
        <v>2.1972700000000001</v>
      </c>
      <c r="HB257">
        <v>2.2839399999999999</v>
      </c>
      <c r="HC257">
        <v>38.821100000000001</v>
      </c>
      <c r="HD257">
        <v>13.3002</v>
      </c>
      <c r="HE257">
        <v>18</v>
      </c>
      <c r="HF257">
        <v>418.21600000000001</v>
      </c>
      <c r="HG257">
        <v>757.12</v>
      </c>
      <c r="HH257">
        <v>31</v>
      </c>
      <c r="HI257">
        <v>35.592300000000002</v>
      </c>
      <c r="HJ257">
        <v>29.999300000000002</v>
      </c>
      <c r="HK257">
        <v>35.6342</v>
      </c>
      <c r="HL257">
        <v>35.657899999999998</v>
      </c>
      <c r="HM257">
        <v>80.860799999999998</v>
      </c>
      <c r="HN257">
        <v>8.7572600000000005</v>
      </c>
      <c r="HO257">
        <v>100</v>
      </c>
      <c r="HP257">
        <v>31</v>
      </c>
      <c r="HQ257">
        <v>1615.39</v>
      </c>
      <c r="HR257">
        <v>35.193199999999997</v>
      </c>
      <c r="HS257">
        <v>98.445300000000003</v>
      </c>
      <c r="HT257">
        <v>97.130399999999995</v>
      </c>
    </row>
    <row r="258" spans="1:228" x14ac:dyDescent="0.2">
      <c r="A258">
        <v>243</v>
      </c>
      <c r="B258">
        <v>1678300009.0999999</v>
      </c>
      <c r="C258">
        <v>966.09999990463257</v>
      </c>
      <c r="D258" t="s">
        <v>845</v>
      </c>
      <c r="E258" t="s">
        <v>846</v>
      </c>
      <c r="F258">
        <v>4</v>
      </c>
      <c r="G258">
        <v>1678300007.0999999</v>
      </c>
      <c r="H258">
        <f t="shared" si="102"/>
        <v>8.3584234609363178E-4</v>
      </c>
      <c r="I258">
        <f t="shared" si="103"/>
        <v>0.83584234609363173</v>
      </c>
      <c r="J258">
        <f t="shared" si="104"/>
        <v>21.536718758427728</v>
      </c>
      <c r="K258">
        <f t="shared" si="105"/>
        <v>1576.6285714285709</v>
      </c>
      <c r="L258">
        <f t="shared" si="106"/>
        <v>902.68580964979265</v>
      </c>
      <c r="M258">
        <f t="shared" si="107"/>
        <v>91.472385119668431</v>
      </c>
      <c r="N258">
        <f t="shared" si="108"/>
        <v>159.76541819388734</v>
      </c>
      <c r="O258">
        <f t="shared" si="109"/>
        <v>5.4088056966899577E-2</v>
      </c>
      <c r="P258">
        <f t="shared" si="110"/>
        <v>2.7664741396513435</v>
      </c>
      <c r="Q258">
        <f t="shared" si="111"/>
        <v>5.3507370663509884E-2</v>
      </c>
      <c r="R258">
        <f t="shared" si="112"/>
        <v>3.3493759430462407E-2</v>
      </c>
      <c r="S258">
        <f t="shared" si="113"/>
        <v>226.11750738011685</v>
      </c>
      <c r="T258">
        <f t="shared" si="114"/>
        <v>34.62736086167704</v>
      </c>
      <c r="U258">
        <f t="shared" si="115"/>
        <v>33.348257142857143</v>
      </c>
      <c r="V258">
        <f t="shared" si="116"/>
        <v>5.1518118041523246</v>
      </c>
      <c r="W258">
        <f t="shared" si="117"/>
        <v>70.182371181045767</v>
      </c>
      <c r="X258">
        <f t="shared" si="118"/>
        <v>3.6375223185024077</v>
      </c>
      <c r="Y258">
        <f t="shared" si="119"/>
        <v>5.1829572829890331</v>
      </c>
      <c r="Z258">
        <f t="shared" si="120"/>
        <v>1.5142894856499169</v>
      </c>
      <c r="AA258">
        <f t="shared" si="121"/>
        <v>-36.860647462729162</v>
      </c>
      <c r="AB258">
        <f t="shared" si="122"/>
        <v>16.045995491354955</v>
      </c>
      <c r="AC258">
        <f t="shared" si="123"/>
        <v>1.3336021042235258</v>
      </c>
      <c r="AD258">
        <f t="shared" si="124"/>
        <v>206.63645751296616</v>
      </c>
      <c r="AE258">
        <f t="shared" si="125"/>
        <v>32.109118401208327</v>
      </c>
      <c r="AF258">
        <f t="shared" si="126"/>
        <v>0.8339359702024447</v>
      </c>
      <c r="AG258">
        <f t="shared" si="127"/>
        <v>21.536718758427728</v>
      </c>
      <c r="AH258">
        <v>1664.886128727811</v>
      </c>
      <c r="AI258">
        <v>1637.9139999999991</v>
      </c>
      <c r="AJ258">
        <v>1.7090799533084191</v>
      </c>
      <c r="AK258">
        <v>61.006110821722046</v>
      </c>
      <c r="AL258">
        <f t="shared" si="128"/>
        <v>0.83584234609363173</v>
      </c>
      <c r="AM258">
        <v>35.154080622294373</v>
      </c>
      <c r="AN258">
        <v>35.897595151515162</v>
      </c>
      <c r="AO258">
        <v>4.2397649969213387E-5</v>
      </c>
      <c r="AP258">
        <v>102.99</v>
      </c>
      <c r="AQ258">
        <v>226</v>
      </c>
      <c r="AR258">
        <v>35</v>
      </c>
      <c r="AS258">
        <f t="shared" si="129"/>
        <v>1</v>
      </c>
      <c r="AT258">
        <f t="shared" si="130"/>
        <v>0</v>
      </c>
      <c r="AU258">
        <f t="shared" si="131"/>
        <v>47235.192944314462</v>
      </c>
      <c r="AV258">
        <f t="shared" si="132"/>
        <v>1199.994285714286</v>
      </c>
      <c r="AW258">
        <f t="shared" si="133"/>
        <v>1025.9218421658638</v>
      </c>
      <c r="AX258">
        <f t="shared" si="134"/>
        <v>0.85493893960936074</v>
      </c>
      <c r="AY258">
        <f t="shared" si="135"/>
        <v>0.18843215344606612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1678300007.0999999</v>
      </c>
      <c r="BF258">
        <v>1576.6285714285709</v>
      </c>
      <c r="BG258">
        <v>1607.4785714285711</v>
      </c>
      <c r="BH258">
        <v>35.896514285714289</v>
      </c>
      <c r="BI258">
        <v>35.154428571428568</v>
      </c>
      <c r="BJ258">
        <v>1585.078571428571</v>
      </c>
      <c r="BK258">
        <v>35.631785714285719</v>
      </c>
      <c r="BL258">
        <v>650.06014285714286</v>
      </c>
      <c r="BM258">
        <v>101.2334285714286</v>
      </c>
      <c r="BN258">
        <v>0.1001518857142857</v>
      </c>
      <c r="BO258">
        <v>33.455842857142848</v>
      </c>
      <c r="BP258">
        <v>33.348257142857143</v>
      </c>
      <c r="BQ258">
        <v>999.89999999999986</v>
      </c>
      <c r="BR258">
        <v>0</v>
      </c>
      <c r="BS258">
        <v>0</v>
      </c>
      <c r="BT258">
        <v>8987.2342857142849</v>
      </c>
      <c r="BU258">
        <v>0</v>
      </c>
      <c r="BV258">
        <v>1069.6957142857141</v>
      </c>
      <c r="BW258">
        <v>-30.850642857142859</v>
      </c>
      <c r="BX258">
        <v>1635.331428571428</v>
      </c>
      <c r="BY258">
        <v>1666.048571428571</v>
      </c>
      <c r="BZ258">
        <v>0.74211014285714272</v>
      </c>
      <c r="CA258">
        <v>1607.4785714285711</v>
      </c>
      <c r="CB258">
        <v>35.154428571428568</v>
      </c>
      <c r="CC258">
        <v>3.633931428571429</v>
      </c>
      <c r="CD258">
        <v>3.558804285714285</v>
      </c>
      <c r="CE258">
        <v>27.25882857142857</v>
      </c>
      <c r="CF258">
        <v>26.902928571428571</v>
      </c>
      <c r="CG258">
        <v>1199.994285714286</v>
      </c>
      <c r="CH258">
        <v>0.49995099999999992</v>
      </c>
      <c r="CI258">
        <v>0.50004899999999985</v>
      </c>
      <c r="CJ258">
        <v>0</v>
      </c>
      <c r="CK258">
        <v>869.41142857142859</v>
      </c>
      <c r="CL258">
        <v>4.9990899999999998</v>
      </c>
      <c r="CM258">
        <v>9176.6714285714279</v>
      </c>
      <c r="CN258">
        <v>9557.6557142857146</v>
      </c>
      <c r="CO258">
        <v>45.061999999999998</v>
      </c>
      <c r="CP258">
        <v>46.625</v>
      </c>
      <c r="CQ258">
        <v>45.811999999999998</v>
      </c>
      <c r="CR258">
        <v>45.75</v>
      </c>
      <c r="CS258">
        <v>46.178142857142859</v>
      </c>
      <c r="CT258">
        <v>597.43999999999994</v>
      </c>
      <c r="CU258">
        <v>597.55428571428558</v>
      </c>
      <c r="CV258">
        <v>0</v>
      </c>
      <c r="CW258">
        <v>1678300009.0999999</v>
      </c>
      <c r="CX258">
        <v>0</v>
      </c>
      <c r="CY258">
        <v>1678287632.5</v>
      </c>
      <c r="CZ258" t="s">
        <v>356</v>
      </c>
      <c r="DA258">
        <v>1678287627</v>
      </c>
      <c r="DB258">
        <v>1678287632.5</v>
      </c>
      <c r="DC258">
        <v>15</v>
      </c>
      <c r="DD258">
        <v>2.5999999999999999E-2</v>
      </c>
      <c r="DE258">
        <v>3.3000000000000002E-2</v>
      </c>
      <c r="DF258">
        <v>-6.1950000000000003</v>
      </c>
      <c r="DG258">
        <v>0.26400000000000001</v>
      </c>
      <c r="DH258">
        <v>415</v>
      </c>
      <c r="DI258">
        <v>32</v>
      </c>
      <c r="DJ258">
        <v>0.71</v>
      </c>
      <c r="DK258">
        <v>0.35</v>
      </c>
      <c r="DL258">
        <v>-30.665150000000001</v>
      </c>
      <c r="DM258">
        <v>-1.372018761726042</v>
      </c>
      <c r="DN258">
        <v>0.14281054057736781</v>
      </c>
      <c r="DO258">
        <v>0</v>
      </c>
      <c r="DP258">
        <v>0.73486404999999999</v>
      </c>
      <c r="DQ258">
        <v>6.2711774859285738E-2</v>
      </c>
      <c r="DR258">
        <v>6.2786041957986214E-3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3.2943899999999999</v>
      </c>
      <c r="EB258">
        <v>2.6252200000000001</v>
      </c>
      <c r="EC258">
        <v>0.24703600000000001</v>
      </c>
      <c r="ED258">
        <v>0.24750800000000001</v>
      </c>
      <c r="EE258">
        <v>0.14363600000000001</v>
      </c>
      <c r="EF258">
        <v>0.14036999999999999</v>
      </c>
      <c r="EG258">
        <v>22582.7</v>
      </c>
      <c r="EH258">
        <v>22881.599999999999</v>
      </c>
      <c r="EI258">
        <v>27929.1</v>
      </c>
      <c r="EJ258">
        <v>29299.200000000001</v>
      </c>
      <c r="EK258">
        <v>32934</v>
      </c>
      <c r="EL258">
        <v>34983.699999999997</v>
      </c>
      <c r="EM258">
        <v>39444.6</v>
      </c>
      <c r="EN258">
        <v>41893.800000000003</v>
      </c>
      <c r="EO258">
        <v>1.7840199999999999</v>
      </c>
      <c r="EP258">
        <v>2.1618200000000001</v>
      </c>
      <c r="EQ258">
        <v>0.12310599999999999</v>
      </c>
      <c r="ER258">
        <v>0</v>
      </c>
      <c r="ES258">
        <v>31.347799999999999</v>
      </c>
      <c r="ET258">
        <v>999.9</v>
      </c>
      <c r="EU258">
        <v>74.2</v>
      </c>
      <c r="EV258">
        <v>33.700000000000003</v>
      </c>
      <c r="EW258">
        <v>38.508000000000003</v>
      </c>
      <c r="EX258">
        <v>57.172899999999998</v>
      </c>
      <c r="EY258">
        <v>-4.4390999999999998</v>
      </c>
      <c r="EZ258">
        <v>2</v>
      </c>
      <c r="FA258">
        <v>0.66400899999999996</v>
      </c>
      <c r="FB258">
        <v>0.69339099999999998</v>
      </c>
      <c r="FC258">
        <v>20.2712</v>
      </c>
      <c r="FD258">
        <v>5.2151899999999998</v>
      </c>
      <c r="FE258">
        <v>12.0099</v>
      </c>
      <c r="FF258">
        <v>4.9848999999999997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1.8622300000000001</v>
      </c>
      <c r="FN258">
        <v>1.8643099999999999</v>
      </c>
      <c r="FO258">
        <v>1.8603499999999999</v>
      </c>
      <c r="FP258">
        <v>1.86111</v>
      </c>
      <c r="FQ258">
        <v>1.8602099999999999</v>
      </c>
      <c r="FR258">
        <v>1.86198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-8.4600000000000009</v>
      </c>
      <c r="GH258">
        <v>0.26469999999999999</v>
      </c>
      <c r="GI258">
        <v>-4.4239819368145623</v>
      </c>
      <c r="GJ258">
        <v>-4.7384624312344064E-3</v>
      </c>
      <c r="GK258">
        <v>2.0540812038047919E-6</v>
      </c>
      <c r="GL258">
        <v>-4.204614941727041E-10</v>
      </c>
      <c r="GM258">
        <v>0.26473705503428657</v>
      </c>
      <c r="GN258">
        <v>0</v>
      </c>
      <c r="GO258">
        <v>0</v>
      </c>
      <c r="GP258">
        <v>0</v>
      </c>
      <c r="GQ258">
        <v>6</v>
      </c>
      <c r="GR258">
        <v>2075</v>
      </c>
      <c r="GS258">
        <v>4</v>
      </c>
      <c r="GT258">
        <v>32</v>
      </c>
      <c r="GU258">
        <v>206.4</v>
      </c>
      <c r="GV258">
        <v>206.3</v>
      </c>
      <c r="GW258">
        <v>4.05762</v>
      </c>
      <c r="GX258">
        <v>2.49634</v>
      </c>
      <c r="GY258">
        <v>2.04834</v>
      </c>
      <c r="GZ258">
        <v>2.6171899999999999</v>
      </c>
      <c r="HA258">
        <v>2.1972700000000001</v>
      </c>
      <c r="HB258">
        <v>2.3083499999999999</v>
      </c>
      <c r="HC258">
        <v>38.821100000000001</v>
      </c>
      <c r="HD258">
        <v>13.3002</v>
      </c>
      <c r="HE258">
        <v>18</v>
      </c>
      <c r="HF258">
        <v>419.14699999999999</v>
      </c>
      <c r="HG258">
        <v>757.24900000000002</v>
      </c>
      <c r="HH258">
        <v>31.000399999999999</v>
      </c>
      <c r="HI258">
        <v>35.584800000000001</v>
      </c>
      <c r="HJ258">
        <v>29.999300000000002</v>
      </c>
      <c r="HK258">
        <v>35.627699999999997</v>
      </c>
      <c r="HL258">
        <v>35.652200000000001</v>
      </c>
      <c r="HM258">
        <v>81.121700000000004</v>
      </c>
      <c r="HN258">
        <v>8.7572600000000005</v>
      </c>
      <c r="HO258">
        <v>100</v>
      </c>
      <c r="HP258">
        <v>31</v>
      </c>
      <c r="HQ258">
        <v>1622.07</v>
      </c>
      <c r="HR258">
        <v>35.192900000000002</v>
      </c>
      <c r="HS258">
        <v>98.445700000000002</v>
      </c>
      <c r="HT258">
        <v>97.133799999999994</v>
      </c>
    </row>
    <row r="259" spans="1:228" x14ac:dyDescent="0.2">
      <c r="A259">
        <v>244</v>
      </c>
      <c r="B259">
        <v>1678300013.0999999</v>
      </c>
      <c r="C259">
        <v>970.09999990463257</v>
      </c>
      <c r="D259" t="s">
        <v>847</v>
      </c>
      <c r="E259" t="s">
        <v>848</v>
      </c>
      <c r="F259">
        <v>4</v>
      </c>
      <c r="G259">
        <v>1678300010.7874999</v>
      </c>
      <c r="H259">
        <f t="shared" si="102"/>
        <v>8.3747648057384057E-4</v>
      </c>
      <c r="I259">
        <f t="shared" si="103"/>
        <v>0.83747648057384061</v>
      </c>
      <c r="J259">
        <f t="shared" si="104"/>
        <v>21.592830144615384</v>
      </c>
      <c r="K259">
        <f t="shared" si="105"/>
        <v>1582.7625</v>
      </c>
      <c r="L259">
        <f t="shared" si="106"/>
        <v>909.17492878591725</v>
      </c>
      <c r="M259">
        <f t="shared" si="107"/>
        <v>92.129357473056928</v>
      </c>
      <c r="N259">
        <f t="shared" si="108"/>
        <v>160.38595823597018</v>
      </c>
      <c r="O259">
        <f t="shared" si="109"/>
        <v>5.4270142576746422E-2</v>
      </c>
      <c r="P259">
        <f t="shared" si="110"/>
        <v>2.7674007045787712</v>
      </c>
      <c r="Q259">
        <f t="shared" si="111"/>
        <v>5.3685756214951912E-2</v>
      </c>
      <c r="R259">
        <f t="shared" si="112"/>
        <v>3.3605577961675195E-2</v>
      </c>
      <c r="S259">
        <f t="shared" si="113"/>
        <v>226.11739086224787</v>
      </c>
      <c r="T259">
        <f t="shared" si="114"/>
        <v>34.624960593773856</v>
      </c>
      <c r="U259">
        <f t="shared" si="115"/>
        <v>33.342699999999986</v>
      </c>
      <c r="V259">
        <f t="shared" si="116"/>
        <v>5.1502074732465575</v>
      </c>
      <c r="W259">
        <f t="shared" si="117"/>
        <v>70.197855132345794</v>
      </c>
      <c r="X259">
        <f t="shared" si="118"/>
        <v>3.6380003096707494</v>
      </c>
      <c r="Y259">
        <f t="shared" si="119"/>
        <v>5.182494967705118</v>
      </c>
      <c r="Z259">
        <f t="shared" si="120"/>
        <v>1.5122071635758081</v>
      </c>
      <c r="AA259">
        <f t="shared" si="121"/>
        <v>-36.932712793306372</v>
      </c>
      <c r="AB259">
        <f t="shared" si="122"/>
        <v>16.642825711897011</v>
      </c>
      <c r="AC259">
        <f t="shared" si="123"/>
        <v>1.3826938729935341</v>
      </c>
      <c r="AD259">
        <f t="shared" si="124"/>
        <v>207.21019765383207</v>
      </c>
      <c r="AE259">
        <f t="shared" si="125"/>
        <v>32.147861957835943</v>
      </c>
      <c r="AF259">
        <f t="shared" si="126"/>
        <v>0.8348975969478496</v>
      </c>
      <c r="AG259">
        <f t="shared" si="127"/>
        <v>21.592830144615384</v>
      </c>
      <c r="AH259">
        <v>1671.8294853969139</v>
      </c>
      <c r="AI259">
        <v>1644.785272727273</v>
      </c>
      <c r="AJ259">
        <v>1.713262642139006</v>
      </c>
      <c r="AK259">
        <v>61.006110821722046</v>
      </c>
      <c r="AL259">
        <f t="shared" si="128"/>
        <v>0.83747648057384061</v>
      </c>
      <c r="AM259">
        <v>35.15888268722945</v>
      </c>
      <c r="AN259">
        <v>35.903589696969711</v>
      </c>
      <c r="AO259">
        <v>9.5179112553775712E-5</v>
      </c>
      <c r="AP259">
        <v>102.99</v>
      </c>
      <c r="AQ259">
        <v>226</v>
      </c>
      <c r="AR259">
        <v>35</v>
      </c>
      <c r="AS259">
        <f t="shared" si="129"/>
        <v>1</v>
      </c>
      <c r="AT259">
        <f t="shared" si="130"/>
        <v>0</v>
      </c>
      <c r="AU259">
        <f t="shared" si="131"/>
        <v>47260.890548637406</v>
      </c>
      <c r="AV259">
        <f t="shared" si="132"/>
        <v>1199.9937500000001</v>
      </c>
      <c r="AW259">
        <f t="shared" si="133"/>
        <v>1025.921376094429</v>
      </c>
      <c r="AX259">
        <f t="shared" si="134"/>
        <v>0.85493893288563294</v>
      </c>
      <c r="AY259">
        <f t="shared" si="135"/>
        <v>0.18843214046927148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1678300010.7874999</v>
      </c>
      <c r="BF259">
        <v>1582.7625</v>
      </c>
      <c r="BG259">
        <v>1613.6575</v>
      </c>
      <c r="BH259">
        <v>35.901462500000001</v>
      </c>
      <c r="BI259">
        <v>35.158450000000002</v>
      </c>
      <c r="BJ259">
        <v>1591.22</v>
      </c>
      <c r="BK259">
        <v>35.636737500000002</v>
      </c>
      <c r="BL259">
        <v>649.99462500000004</v>
      </c>
      <c r="BM259">
        <v>101.233</v>
      </c>
      <c r="BN259">
        <v>9.9927862500000006E-2</v>
      </c>
      <c r="BO259">
        <v>33.454250000000002</v>
      </c>
      <c r="BP259">
        <v>33.342699999999986</v>
      </c>
      <c r="BQ259">
        <v>999.9</v>
      </c>
      <c r="BR259">
        <v>0</v>
      </c>
      <c r="BS259">
        <v>0</v>
      </c>
      <c r="BT259">
        <v>8992.1887499999993</v>
      </c>
      <c r="BU259">
        <v>0</v>
      </c>
      <c r="BV259">
        <v>1141.3487500000001</v>
      </c>
      <c r="BW259">
        <v>-30.892187499999999</v>
      </c>
      <c r="BX259">
        <v>1641.7049999999999</v>
      </c>
      <c r="BY259">
        <v>1672.45625</v>
      </c>
      <c r="BZ259">
        <v>0.74301475000000006</v>
      </c>
      <c r="CA259">
        <v>1613.6575</v>
      </c>
      <c r="CB259">
        <v>35.158450000000002</v>
      </c>
      <c r="CC259">
        <v>3.6344099999999999</v>
      </c>
      <c r="CD259">
        <v>3.5591925</v>
      </c>
      <c r="CE259">
        <v>27.261062500000001</v>
      </c>
      <c r="CF259">
        <v>26.904775000000001</v>
      </c>
      <c r="CG259">
        <v>1199.9937500000001</v>
      </c>
      <c r="CH259">
        <v>0.49995099999999998</v>
      </c>
      <c r="CI259">
        <v>0.50004899999999997</v>
      </c>
      <c r="CJ259">
        <v>0</v>
      </c>
      <c r="CK259">
        <v>869.21799999999996</v>
      </c>
      <c r="CL259">
        <v>4.9990899999999998</v>
      </c>
      <c r="CM259">
        <v>9179.7625000000007</v>
      </c>
      <c r="CN259">
        <v>9557.6487499999985</v>
      </c>
      <c r="CO259">
        <v>45.015500000000003</v>
      </c>
      <c r="CP259">
        <v>46.625</v>
      </c>
      <c r="CQ259">
        <v>45.811999999999998</v>
      </c>
      <c r="CR259">
        <v>45.75</v>
      </c>
      <c r="CS259">
        <v>46.155999999999999</v>
      </c>
      <c r="CT259">
        <v>597.44000000000005</v>
      </c>
      <c r="CU259">
        <v>597.55374999999992</v>
      </c>
      <c r="CV259">
        <v>0</v>
      </c>
      <c r="CW259">
        <v>1678300013.3</v>
      </c>
      <c r="CX259">
        <v>0</v>
      </c>
      <c r="CY259">
        <v>1678287632.5</v>
      </c>
      <c r="CZ259" t="s">
        <v>356</v>
      </c>
      <c r="DA259">
        <v>1678287627</v>
      </c>
      <c r="DB259">
        <v>1678287632.5</v>
      </c>
      <c r="DC259">
        <v>15</v>
      </c>
      <c r="DD259">
        <v>2.5999999999999999E-2</v>
      </c>
      <c r="DE259">
        <v>3.3000000000000002E-2</v>
      </c>
      <c r="DF259">
        <v>-6.1950000000000003</v>
      </c>
      <c r="DG259">
        <v>0.26400000000000001</v>
      </c>
      <c r="DH259">
        <v>415</v>
      </c>
      <c r="DI259">
        <v>32</v>
      </c>
      <c r="DJ259">
        <v>0.71</v>
      </c>
      <c r="DK259">
        <v>0.35</v>
      </c>
      <c r="DL259">
        <v>-30.740134999999999</v>
      </c>
      <c r="DM259">
        <v>-1.3730476547841759</v>
      </c>
      <c r="DN259">
        <v>0.14439415595861221</v>
      </c>
      <c r="DO259">
        <v>0</v>
      </c>
      <c r="DP259">
        <v>0.73833207499999998</v>
      </c>
      <c r="DQ259">
        <v>4.5294225140712123E-2</v>
      </c>
      <c r="DR259">
        <v>4.6757707406774179E-3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3.2943500000000001</v>
      </c>
      <c r="EB259">
        <v>2.6250800000000001</v>
      </c>
      <c r="EC259">
        <v>0.24765499999999999</v>
      </c>
      <c r="ED259">
        <v>0.24811800000000001</v>
      </c>
      <c r="EE259">
        <v>0.143651</v>
      </c>
      <c r="EF259">
        <v>0.140377</v>
      </c>
      <c r="EG259">
        <v>22564.6</v>
      </c>
      <c r="EH259">
        <v>22862.9</v>
      </c>
      <c r="EI259">
        <v>27929.8</v>
      </c>
      <c r="EJ259">
        <v>29299.200000000001</v>
      </c>
      <c r="EK259">
        <v>32933.800000000003</v>
      </c>
      <c r="EL259">
        <v>34983.699999999997</v>
      </c>
      <c r="EM259">
        <v>39445</v>
      </c>
      <c r="EN259">
        <v>41894.199999999997</v>
      </c>
      <c r="EO259">
        <v>1.7835799999999999</v>
      </c>
      <c r="EP259">
        <v>2.16188</v>
      </c>
      <c r="EQ259">
        <v>0.12273299999999999</v>
      </c>
      <c r="ER259">
        <v>0</v>
      </c>
      <c r="ES259">
        <v>31.352599999999999</v>
      </c>
      <c r="ET259">
        <v>999.9</v>
      </c>
      <c r="EU259">
        <v>74.2</v>
      </c>
      <c r="EV259">
        <v>33.700000000000003</v>
      </c>
      <c r="EW259">
        <v>38.509700000000002</v>
      </c>
      <c r="EX259">
        <v>56.752899999999997</v>
      </c>
      <c r="EY259">
        <v>-4.3229100000000003</v>
      </c>
      <c r="EZ259">
        <v>2</v>
      </c>
      <c r="FA259">
        <v>0.66327700000000001</v>
      </c>
      <c r="FB259">
        <v>0.69578399999999996</v>
      </c>
      <c r="FC259">
        <v>20.2712</v>
      </c>
      <c r="FD259">
        <v>5.2148899999999996</v>
      </c>
      <c r="FE259">
        <v>12.0099</v>
      </c>
      <c r="FF259">
        <v>4.9848999999999997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1.8622399999999999</v>
      </c>
      <c r="FN259">
        <v>1.86432</v>
      </c>
      <c r="FO259">
        <v>1.8603499999999999</v>
      </c>
      <c r="FP259">
        <v>1.86111</v>
      </c>
      <c r="FQ259">
        <v>1.8602000000000001</v>
      </c>
      <c r="FR259">
        <v>1.8619699999999999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-8.4700000000000006</v>
      </c>
      <c r="GH259">
        <v>0.26469999999999999</v>
      </c>
      <c r="GI259">
        <v>-4.4239819368145623</v>
      </c>
      <c r="GJ259">
        <v>-4.7384624312344064E-3</v>
      </c>
      <c r="GK259">
        <v>2.0540812038047919E-6</v>
      </c>
      <c r="GL259">
        <v>-4.204614941727041E-10</v>
      </c>
      <c r="GM259">
        <v>0.26473705503428657</v>
      </c>
      <c r="GN259">
        <v>0</v>
      </c>
      <c r="GO259">
        <v>0</v>
      </c>
      <c r="GP259">
        <v>0</v>
      </c>
      <c r="GQ259">
        <v>6</v>
      </c>
      <c r="GR259">
        <v>2075</v>
      </c>
      <c r="GS259">
        <v>4</v>
      </c>
      <c r="GT259">
        <v>32</v>
      </c>
      <c r="GU259">
        <v>206.4</v>
      </c>
      <c r="GV259">
        <v>206.3</v>
      </c>
      <c r="GW259">
        <v>4.06982</v>
      </c>
      <c r="GX259">
        <v>2.4902299999999999</v>
      </c>
      <c r="GY259">
        <v>2.04834</v>
      </c>
      <c r="GZ259">
        <v>2.6171899999999999</v>
      </c>
      <c r="HA259">
        <v>2.1972700000000001</v>
      </c>
      <c r="HB259">
        <v>2.34009</v>
      </c>
      <c r="HC259">
        <v>38.821100000000001</v>
      </c>
      <c r="HD259">
        <v>13.3177</v>
      </c>
      <c r="HE259">
        <v>18</v>
      </c>
      <c r="HF259">
        <v>418.84899999999999</v>
      </c>
      <c r="HG259">
        <v>757.22900000000004</v>
      </c>
      <c r="HH259">
        <v>31.000499999999999</v>
      </c>
      <c r="HI259">
        <v>35.577500000000001</v>
      </c>
      <c r="HJ259">
        <v>29.999300000000002</v>
      </c>
      <c r="HK259">
        <v>35.621099999999998</v>
      </c>
      <c r="HL259">
        <v>35.646500000000003</v>
      </c>
      <c r="HM259">
        <v>81.386700000000005</v>
      </c>
      <c r="HN259">
        <v>8.7572600000000005</v>
      </c>
      <c r="HO259">
        <v>100</v>
      </c>
      <c r="HP259">
        <v>31</v>
      </c>
      <c r="HQ259">
        <v>1628.75</v>
      </c>
      <c r="HR259">
        <v>35.191600000000001</v>
      </c>
      <c r="HS259">
        <v>98.447299999999998</v>
      </c>
      <c r="HT259">
        <v>97.134200000000007</v>
      </c>
    </row>
    <row r="260" spans="1:228" x14ac:dyDescent="0.2">
      <c r="A260">
        <v>245</v>
      </c>
      <c r="B260">
        <v>1678300017.0999999</v>
      </c>
      <c r="C260">
        <v>974.09999990463257</v>
      </c>
      <c r="D260" t="s">
        <v>849</v>
      </c>
      <c r="E260" t="s">
        <v>850</v>
      </c>
      <c r="F260">
        <v>4</v>
      </c>
      <c r="G260">
        <v>1678300015.0999999</v>
      </c>
      <c r="H260">
        <f t="shared" si="102"/>
        <v>8.3226742978183537E-4</v>
      </c>
      <c r="I260">
        <f t="shared" si="103"/>
        <v>0.83226742978183532</v>
      </c>
      <c r="J260">
        <f t="shared" si="104"/>
        <v>21.598188993306426</v>
      </c>
      <c r="K260">
        <f t="shared" si="105"/>
        <v>1589.972857142857</v>
      </c>
      <c r="L260">
        <f t="shared" si="106"/>
        <v>912.58512089039641</v>
      </c>
      <c r="M260">
        <f t="shared" si="107"/>
        <v>92.475521187414131</v>
      </c>
      <c r="N260">
        <f t="shared" si="108"/>
        <v>161.1176483950002</v>
      </c>
      <c r="O260">
        <f t="shared" si="109"/>
        <v>5.397086470983127E-2</v>
      </c>
      <c r="P260">
        <f t="shared" si="110"/>
        <v>2.7669138044465598</v>
      </c>
      <c r="Q260">
        <f t="shared" si="111"/>
        <v>5.3392768323140265E-2</v>
      </c>
      <c r="R260">
        <f t="shared" si="112"/>
        <v>3.3421903778012282E-2</v>
      </c>
      <c r="S260">
        <f t="shared" si="113"/>
        <v>226.11835680871985</v>
      </c>
      <c r="T260">
        <f t="shared" si="114"/>
        <v>34.626485772675458</v>
      </c>
      <c r="U260">
        <f t="shared" si="115"/>
        <v>33.339242857142857</v>
      </c>
      <c r="V260">
        <f t="shared" si="116"/>
        <v>5.1492096255109665</v>
      </c>
      <c r="W260">
        <f t="shared" si="117"/>
        <v>70.201010757159253</v>
      </c>
      <c r="X260">
        <f t="shared" si="118"/>
        <v>3.6381449305894438</v>
      </c>
      <c r="Y260">
        <f t="shared" si="119"/>
        <v>5.1824680176964799</v>
      </c>
      <c r="Z260">
        <f t="shared" si="120"/>
        <v>1.5110646949215227</v>
      </c>
      <c r="AA260">
        <f t="shared" si="121"/>
        <v>-36.70299365337894</v>
      </c>
      <c r="AB260">
        <f t="shared" si="122"/>
        <v>17.141747570166981</v>
      </c>
      <c r="AC260">
        <f t="shared" si="123"/>
        <v>1.4243703961551566</v>
      </c>
      <c r="AD260">
        <f t="shared" si="124"/>
        <v>207.98148112166305</v>
      </c>
      <c r="AE260">
        <f t="shared" si="125"/>
        <v>32.295217357172113</v>
      </c>
      <c r="AF260">
        <f t="shared" si="126"/>
        <v>0.83186315783039155</v>
      </c>
      <c r="AG260">
        <f t="shared" si="127"/>
        <v>21.598188993306426</v>
      </c>
      <c r="AH260">
        <v>1678.91188843584</v>
      </c>
      <c r="AI260">
        <v>1651.7775151515141</v>
      </c>
      <c r="AJ260">
        <v>1.735871819359883</v>
      </c>
      <c r="AK260">
        <v>61.006110821722046</v>
      </c>
      <c r="AL260">
        <f t="shared" si="128"/>
        <v>0.83226742978183532</v>
      </c>
      <c r="AM260">
        <v>35.16231504653679</v>
      </c>
      <c r="AN260">
        <v>35.903023636363621</v>
      </c>
      <c r="AO260">
        <v>-3.2597402597304981E-6</v>
      </c>
      <c r="AP260">
        <v>102.99</v>
      </c>
      <c r="AQ260">
        <v>227</v>
      </c>
      <c r="AR260">
        <v>35</v>
      </c>
      <c r="AS260">
        <f t="shared" si="129"/>
        <v>1</v>
      </c>
      <c r="AT260">
        <f t="shared" si="130"/>
        <v>0</v>
      </c>
      <c r="AU260">
        <f t="shared" si="131"/>
        <v>47247.531919413217</v>
      </c>
      <c r="AV260">
        <f t="shared" si="132"/>
        <v>1199.998571428571</v>
      </c>
      <c r="AW260">
        <f t="shared" si="133"/>
        <v>1025.9255278801654</v>
      </c>
      <c r="AX260">
        <f t="shared" si="134"/>
        <v>0.85493895768461159</v>
      </c>
      <c r="AY260">
        <f t="shared" si="135"/>
        <v>0.18843218833130032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1678300015.0999999</v>
      </c>
      <c r="BF260">
        <v>1589.972857142857</v>
      </c>
      <c r="BG260">
        <v>1621.005714285714</v>
      </c>
      <c r="BH260">
        <v>35.902657142857137</v>
      </c>
      <c r="BI260">
        <v>35.162328571428567</v>
      </c>
      <c r="BJ260">
        <v>1598.438571428572</v>
      </c>
      <c r="BK260">
        <v>35.637900000000002</v>
      </c>
      <c r="BL260">
        <v>649.97928571428565</v>
      </c>
      <c r="BM260">
        <v>101.23357142857139</v>
      </c>
      <c r="BN260">
        <v>0.1000127714285714</v>
      </c>
      <c r="BO260">
        <v>33.454157142857142</v>
      </c>
      <c r="BP260">
        <v>33.339242857142857</v>
      </c>
      <c r="BQ260">
        <v>999.89999999999986</v>
      </c>
      <c r="BR260">
        <v>0</v>
      </c>
      <c r="BS260">
        <v>0</v>
      </c>
      <c r="BT260">
        <v>8989.5542857142846</v>
      </c>
      <c r="BU260">
        <v>0</v>
      </c>
      <c r="BV260">
        <v>1172.241428571429</v>
      </c>
      <c r="BW260">
        <v>-31.03405714285714</v>
      </c>
      <c r="BX260">
        <v>1649.181428571429</v>
      </c>
      <c r="BY260">
        <v>1680.081428571428</v>
      </c>
      <c r="BZ260">
        <v>0.74030999999999991</v>
      </c>
      <c r="CA260">
        <v>1621.005714285714</v>
      </c>
      <c r="CB260">
        <v>35.162328571428567</v>
      </c>
      <c r="CC260">
        <v>3.6345499999999999</v>
      </c>
      <c r="CD260">
        <v>3.5596085714285719</v>
      </c>
      <c r="CE260">
        <v>27.26172857142857</v>
      </c>
      <c r="CF260">
        <v>26.906771428571432</v>
      </c>
      <c r="CG260">
        <v>1199.998571428571</v>
      </c>
      <c r="CH260">
        <v>0.49995099999999992</v>
      </c>
      <c r="CI260">
        <v>0.50004899999999985</v>
      </c>
      <c r="CJ260">
        <v>0</v>
      </c>
      <c r="CK260">
        <v>869.26485714285707</v>
      </c>
      <c r="CL260">
        <v>4.9990899999999998</v>
      </c>
      <c r="CM260">
        <v>9184.1542857142867</v>
      </c>
      <c r="CN260">
        <v>9557.6728571428575</v>
      </c>
      <c r="CO260">
        <v>45.017714285714291</v>
      </c>
      <c r="CP260">
        <v>46.625</v>
      </c>
      <c r="CQ260">
        <v>45.811999999999998</v>
      </c>
      <c r="CR260">
        <v>45.75</v>
      </c>
      <c r="CS260">
        <v>46.133857142857153</v>
      </c>
      <c r="CT260">
        <v>597.44142857142856</v>
      </c>
      <c r="CU260">
        <v>597.55714285714282</v>
      </c>
      <c r="CV260">
        <v>0</v>
      </c>
      <c r="CW260">
        <v>1678300017.5</v>
      </c>
      <c r="CX260">
        <v>0</v>
      </c>
      <c r="CY260">
        <v>1678287632.5</v>
      </c>
      <c r="CZ260" t="s">
        <v>356</v>
      </c>
      <c r="DA260">
        <v>1678287627</v>
      </c>
      <c r="DB260">
        <v>1678287632.5</v>
      </c>
      <c r="DC260">
        <v>15</v>
      </c>
      <c r="DD260">
        <v>2.5999999999999999E-2</v>
      </c>
      <c r="DE260">
        <v>3.3000000000000002E-2</v>
      </c>
      <c r="DF260">
        <v>-6.1950000000000003</v>
      </c>
      <c r="DG260">
        <v>0.26400000000000001</v>
      </c>
      <c r="DH260">
        <v>415</v>
      </c>
      <c r="DI260">
        <v>32</v>
      </c>
      <c r="DJ260">
        <v>0.71</v>
      </c>
      <c r="DK260">
        <v>0.35</v>
      </c>
      <c r="DL260">
        <v>-30.8368875</v>
      </c>
      <c r="DM260">
        <v>-1.2315658536584471</v>
      </c>
      <c r="DN260">
        <v>0.12893354332271331</v>
      </c>
      <c r="DO260">
        <v>0</v>
      </c>
      <c r="DP260">
        <v>0.74044002500000006</v>
      </c>
      <c r="DQ260">
        <v>1.9773422138835289E-2</v>
      </c>
      <c r="DR260">
        <v>2.638312580869643E-3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3.2944200000000001</v>
      </c>
      <c r="EB260">
        <v>2.6252399999999998</v>
      </c>
      <c r="EC260">
        <v>0.24827399999999999</v>
      </c>
      <c r="ED260">
        <v>0.24874199999999999</v>
      </c>
      <c r="EE260">
        <v>0.143652</v>
      </c>
      <c r="EF260">
        <v>0.14039299999999999</v>
      </c>
      <c r="EG260">
        <v>22546</v>
      </c>
      <c r="EH260">
        <v>22844.400000000001</v>
      </c>
      <c r="EI260">
        <v>27929.8</v>
      </c>
      <c r="EJ260">
        <v>29299.8</v>
      </c>
      <c r="EK260">
        <v>32934</v>
      </c>
      <c r="EL260">
        <v>34983.599999999999</v>
      </c>
      <c r="EM260">
        <v>39445.1</v>
      </c>
      <c r="EN260">
        <v>41894.699999999997</v>
      </c>
      <c r="EO260">
        <v>1.7829299999999999</v>
      </c>
      <c r="EP260">
        <v>2.1620200000000001</v>
      </c>
      <c r="EQ260">
        <v>0.122488</v>
      </c>
      <c r="ER260">
        <v>0</v>
      </c>
      <c r="ES260">
        <v>31.356100000000001</v>
      </c>
      <c r="ET260">
        <v>999.9</v>
      </c>
      <c r="EU260">
        <v>74.2</v>
      </c>
      <c r="EV260">
        <v>33.700000000000003</v>
      </c>
      <c r="EW260">
        <v>38.512599999999999</v>
      </c>
      <c r="EX260">
        <v>57.292900000000003</v>
      </c>
      <c r="EY260">
        <v>-4.4230799999999997</v>
      </c>
      <c r="EZ260">
        <v>2</v>
      </c>
      <c r="FA260">
        <v>0.66278999999999999</v>
      </c>
      <c r="FB260">
        <v>0.69722799999999996</v>
      </c>
      <c r="FC260">
        <v>20.2712</v>
      </c>
      <c r="FD260">
        <v>5.2153400000000003</v>
      </c>
      <c r="FE260">
        <v>12.0099</v>
      </c>
      <c r="FF260">
        <v>4.9846000000000004</v>
      </c>
      <c r="FG260">
        <v>3.2844799999999998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1.8622799999999999</v>
      </c>
      <c r="FN260">
        <v>1.86432</v>
      </c>
      <c r="FO260">
        <v>1.86036</v>
      </c>
      <c r="FP260">
        <v>1.86111</v>
      </c>
      <c r="FQ260">
        <v>1.8602000000000001</v>
      </c>
      <c r="FR260">
        <v>1.86198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-8.4700000000000006</v>
      </c>
      <c r="GH260">
        <v>0.26469999999999999</v>
      </c>
      <c r="GI260">
        <v>-4.4239819368145623</v>
      </c>
      <c r="GJ260">
        <v>-4.7384624312344064E-3</v>
      </c>
      <c r="GK260">
        <v>2.0540812038047919E-6</v>
      </c>
      <c r="GL260">
        <v>-4.204614941727041E-10</v>
      </c>
      <c r="GM260">
        <v>0.26473705503428657</v>
      </c>
      <c r="GN260">
        <v>0</v>
      </c>
      <c r="GO260">
        <v>0</v>
      </c>
      <c r="GP260">
        <v>0</v>
      </c>
      <c r="GQ260">
        <v>6</v>
      </c>
      <c r="GR260">
        <v>2075</v>
      </c>
      <c r="GS260">
        <v>4</v>
      </c>
      <c r="GT260">
        <v>32</v>
      </c>
      <c r="GU260">
        <v>206.5</v>
      </c>
      <c r="GV260">
        <v>206.4</v>
      </c>
      <c r="GW260">
        <v>4.0820299999999996</v>
      </c>
      <c r="GX260">
        <v>2.49146</v>
      </c>
      <c r="GY260">
        <v>2.04834</v>
      </c>
      <c r="GZ260">
        <v>2.6171899999999999</v>
      </c>
      <c r="HA260">
        <v>2.1972700000000001</v>
      </c>
      <c r="HB260">
        <v>2.33521</v>
      </c>
      <c r="HC260">
        <v>38.821100000000001</v>
      </c>
      <c r="HD260">
        <v>13.3002</v>
      </c>
      <c r="HE260">
        <v>18</v>
      </c>
      <c r="HF260">
        <v>418.44799999999998</v>
      </c>
      <c r="HG260">
        <v>757.30700000000002</v>
      </c>
      <c r="HH260">
        <v>31.000499999999999</v>
      </c>
      <c r="HI260">
        <v>35.570099999999996</v>
      </c>
      <c r="HJ260">
        <v>29.999400000000001</v>
      </c>
      <c r="HK260">
        <v>35.616199999999999</v>
      </c>
      <c r="HL260">
        <v>35.640799999999999</v>
      </c>
      <c r="HM260">
        <v>81.646900000000002</v>
      </c>
      <c r="HN260">
        <v>8.7572600000000005</v>
      </c>
      <c r="HO260">
        <v>100</v>
      </c>
      <c r="HP260">
        <v>31</v>
      </c>
      <c r="HQ260">
        <v>1635.43</v>
      </c>
      <c r="HR260">
        <v>35.19</v>
      </c>
      <c r="HS260">
        <v>98.447599999999994</v>
      </c>
      <c r="HT260">
        <v>97.135900000000007</v>
      </c>
    </row>
    <row r="261" spans="1:228" x14ac:dyDescent="0.2">
      <c r="A261">
        <v>246</v>
      </c>
      <c r="B261">
        <v>1678300021.0999999</v>
      </c>
      <c r="C261">
        <v>978.09999990463257</v>
      </c>
      <c r="D261" t="s">
        <v>851</v>
      </c>
      <c r="E261" t="s">
        <v>852</v>
      </c>
      <c r="F261">
        <v>4</v>
      </c>
      <c r="G261">
        <v>1678300018.7874999</v>
      </c>
      <c r="H261">
        <f t="shared" si="102"/>
        <v>8.3131055932162139E-4</v>
      </c>
      <c r="I261">
        <f t="shared" si="103"/>
        <v>0.83131055932162135</v>
      </c>
      <c r="J261">
        <f t="shared" si="104"/>
        <v>21.766677423618447</v>
      </c>
      <c r="K261">
        <f t="shared" si="105"/>
        <v>1596.0350000000001</v>
      </c>
      <c r="L261">
        <f t="shared" si="106"/>
        <v>911.92096002576807</v>
      </c>
      <c r="M261">
        <f t="shared" si="107"/>
        <v>92.408407139642662</v>
      </c>
      <c r="N261">
        <f t="shared" si="108"/>
        <v>161.73227566230307</v>
      </c>
      <c r="O261">
        <f t="shared" si="109"/>
        <v>5.3839004782337052E-2</v>
      </c>
      <c r="P261">
        <f t="shared" si="110"/>
        <v>2.7679598734786217</v>
      </c>
      <c r="Q261">
        <f t="shared" si="111"/>
        <v>5.326392838725863E-2</v>
      </c>
      <c r="R261">
        <f t="shared" si="112"/>
        <v>3.33411116082621E-2</v>
      </c>
      <c r="S261">
        <f t="shared" si="113"/>
        <v>226.12088998722209</v>
      </c>
      <c r="T261">
        <f t="shared" si="114"/>
        <v>34.631516781453655</v>
      </c>
      <c r="U261">
        <f t="shared" si="115"/>
        <v>33.346074999999999</v>
      </c>
      <c r="V261">
        <f t="shared" si="116"/>
        <v>5.1511817740531782</v>
      </c>
      <c r="W261">
        <f t="shared" si="117"/>
        <v>70.182071851471534</v>
      </c>
      <c r="X261">
        <f t="shared" si="118"/>
        <v>3.6382161989761621</v>
      </c>
      <c r="Y261">
        <f t="shared" si="119"/>
        <v>5.1839680747468249</v>
      </c>
      <c r="Z261">
        <f t="shared" si="120"/>
        <v>1.5129655750770161</v>
      </c>
      <c r="AA261">
        <f t="shared" si="121"/>
        <v>-36.660795666083501</v>
      </c>
      <c r="AB261">
        <f t="shared" si="122"/>
        <v>16.899873118158474</v>
      </c>
      <c r="AC261">
        <f t="shared" si="123"/>
        <v>1.4038239277136018</v>
      </c>
      <c r="AD261">
        <f t="shared" si="124"/>
        <v>207.76379136701067</v>
      </c>
      <c r="AE261">
        <f t="shared" si="125"/>
        <v>32.351295595685656</v>
      </c>
      <c r="AF261">
        <f t="shared" si="126"/>
        <v>0.83049628789834329</v>
      </c>
      <c r="AG261">
        <f t="shared" si="127"/>
        <v>21.766677423618447</v>
      </c>
      <c r="AH261">
        <v>1685.7609083133759</v>
      </c>
      <c r="AI261">
        <v>1658.5775151515149</v>
      </c>
      <c r="AJ261">
        <v>1.706026615730488</v>
      </c>
      <c r="AK261">
        <v>61.006110821722046</v>
      </c>
      <c r="AL261">
        <f t="shared" si="128"/>
        <v>0.83131055932162135</v>
      </c>
      <c r="AM261">
        <v>35.164120975108233</v>
      </c>
      <c r="AN261">
        <v>35.903857575757577</v>
      </c>
      <c r="AO261">
        <v>1.193679653678321E-5</v>
      </c>
      <c r="AP261">
        <v>102.99</v>
      </c>
      <c r="AQ261">
        <v>226</v>
      </c>
      <c r="AR261">
        <v>35</v>
      </c>
      <c r="AS261">
        <f t="shared" si="129"/>
        <v>1</v>
      </c>
      <c r="AT261">
        <f t="shared" si="130"/>
        <v>0</v>
      </c>
      <c r="AU261">
        <f t="shared" si="131"/>
        <v>47275.477698191811</v>
      </c>
      <c r="AV261">
        <f t="shared" si="132"/>
        <v>1200.0125</v>
      </c>
      <c r="AW261">
        <f t="shared" si="133"/>
        <v>1025.9373885944156</v>
      </c>
      <c r="AX261">
        <f t="shared" si="134"/>
        <v>0.85493891821494827</v>
      </c>
      <c r="AY261">
        <f t="shared" si="135"/>
        <v>0.18843211215485012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1678300018.7874999</v>
      </c>
      <c r="BF261">
        <v>1596.0350000000001</v>
      </c>
      <c r="BG261">
        <v>1627.1212499999999</v>
      </c>
      <c r="BH261">
        <v>35.903287499999998</v>
      </c>
      <c r="BI261">
        <v>35.164200000000001</v>
      </c>
      <c r="BJ261">
        <v>1604.5125</v>
      </c>
      <c r="BK261">
        <v>35.638550000000002</v>
      </c>
      <c r="BL261">
        <v>650.00049999999999</v>
      </c>
      <c r="BM261">
        <v>101.233875</v>
      </c>
      <c r="BN261">
        <v>9.9915087499999999E-2</v>
      </c>
      <c r="BO261">
        <v>33.459324999999993</v>
      </c>
      <c r="BP261">
        <v>33.346074999999999</v>
      </c>
      <c r="BQ261">
        <v>999.9</v>
      </c>
      <c r="BR261">
        <v>0</v>
      </c>
      <c r="BS261">
        <v>0</v>
      </c>
      <c r="BT261">
        <v>8995.0787500000006</v>
      </c>
      <c r="BU261">
        <v>0</v>
      </c>
      <c r="BV261">
        <v>1220.3587500000001</v>
      </c>
      <c r="BW261">
        <v>-31.086600000000001</v>
      </c>
      <c r="BX261">
        <v>1655.4725000000001</v>
      </c>
      <c r="BY261">
        <v>1686.4237499999999</v>
      </c>
      <c r="BZ261">
        <v>0.73908287500000003</v>
      </c>
      <c r="CA261">
        <v>1627.1212499999999</v>
      </c>
      <c r="CB261">
        <v>35.164200000000001</v>
      </c>
      <c r="CC261">
        <v>3.6346250000000002</v>
      </c>
      <c r="CD261">
        <v>3.5598074999999998</v>
      </c>
      <c r="CE261">
        <v>27.262074999999999</v>
      </c>
      <c r="CF261">
        <v>26.9077375</v>
      </c>
      <c r="CG261">
        <v>1200.0125</v>
      </c>
      <c r="CH261">
        <v>0.49995099999999998</v>
      </c>
      <c r="CI261">
        <v>0.50004899999999997</v>
      </c>
      <c r="CJ261">
        <v>0</v>
      </c>
      <c r="CK261">
        <v>869.12337500000001</v>
      </c>
      <c r="CL261">
        <v>4.9990899999999998</v>
      </c>
      <c r="CM261">
        <v>9190.8512499999997</v>
      </c>
      <c r="CN261">
        <v>9557.7662500000006</v>
      </c>
      <c r="CO261">
        <v>45.007750000000001</v>
      </c>
      <c r="CP261">
        <v>46.625</v>
      </c>
      <c r="CQ261">
        <v>45.811999999999998</v>
      </c>
      <c r="CR261">
        <v>45.75</v>
      </c>
      <c r="CS261">
        <v>46.125</v>
      </c>
      <c r="CT261">
        <v>597.45000000000005</v>
      </c>
      <c r="CU261">
        <v>597.5625</v>
      </c>
      <c r="CV261">
        <v>0</v>
      </c>
      <c r="CW261">
        <v>1678300021.0999999</v>
      </c>
      <c r="CX261">
        <v>0</v>
      </c>
      <c r="CY261">
        <v>1678287632.5</v>
      </c>
      <c r="CZ261" t="s">
        <v>356</v>
      </c>
      <c r="DA261">
        <v>1678287627</v>
      </c>
      <c r="DB261">
        <v>1678287632.5</v>
      </c>
      <c r="DC261">
        <v>15</v>
      </c>
      <c r="DD261">
        <v>2.5999999999999999E-2</v>
      </c>
      <c r="DE261">
        <v>3.3000000000000002E-2</v>
      </c>
      <c r="DF261">
        <v>-6.1950000000000003</v>
      </c>
      <c r="DG261">
        <v>0.26400000000000001</v>
      </c>
      <c r="DH261">
        <v>415</v>
      </c>
      <c r="DI261">
        <v>32</v>
      </c>
      <c r="DJ261">
        <v>0.71</v>
      </c>
      <c r="DK261">
        <v>0.35</v>
      </c>
      <c r="DL261">
        <v>-30.90638292682927</v>
      </c>
      <c r="DM261">
        <v>-1.067617421602814</v>
      </c>
      <c r="DN261">
        <v>0.1148328454382007</v>
      </c>
      <c r="DO261">
        <v>0</v>
      </c>
      <c r="DP261">
        <v>0.74086943902439029</v>
      </c>
      <c r="DQ261">
        <v>1.0526550522636719E-3</v>
      </c>
      <c r="DR261">
        <v>1.9626631241669891E-3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3.2942900000000002</v>
      </c>
      <c r="EB261">
        <v>2.6252599999999999</v>
      </c>
      <c r="EC261">
        <v>0.24887799999999999</v>
      </c>
      <c r="ED261">
        <v>0.24934700000000001</v>
      </c>
      <c r="EE261">
        <v>0.14366100000000001</v>
      </c>
      <c r="EF261">
        <v>0.14039599999999999</v>
      </c>
      <c r="EG261">
        <v>22528</v>
      </c>
      <c r="EH261">
        <v>22826.3</v>
      </c>
      <c r="EI261">
        <v>27930</v>
      </c>
      <c r="EJ261">
        <v>29300.3</v>
      </c>
      <c r="EK261">
        <v>32933.9</v>
      </c>
      <c r="EL261">
        <v>34983.800000000003</v>
      </c>
      <c r="EM261">
        <v>39445.4</v>
      </c>
      <c r="EN261">
        <v>41895.1</v>
      </c>
      <c r="EO261">
        <v>1.78365</v>
      </c>
      <c r="EP261">
        <v>2.1622699999999999</v>
      </c>
      <c r="EQ261">
        <v>0.12277100000000001</v>
      </c>
      <c r="ER261">
        <v>0</v>
      </c>
      <c r="ES261">
        <v>31.358799999999999</v>
      </c>
      <c r="ET261">
        <v>999.9</v>
      </c>
      <c r="EU261">
        <v>74.2</v>
      </c>
      <c r="EV261">
        <v>33.700000000000003</v>
      </c>
      <c r="EW261">
        <v>38.513199999999998</v>
      </c>
      <c r="EX261">
        <v>57.142899999999997</v>
      </c>
      <c r="EY261">
        <v>-4.3709899999999999</v>
      </c>
      <c r="EZ261">
        <v>2</v>
      </c>
      <c r="FA261">
        <v>0.66212899999999997</v>
      </c>
      <c r="FB261">
        <v>0.70034300000000005</v>
      </c>
      <c r="FC261">
        <v>20.271000000000001</v>
      </c>
      <c r="FD261">
        <v>5.2153400000000003</v>
      </c>
      <c r="FE261">
        <v>12.0099</v>
      </c>
      <c r="FF261">
        <v>4.9844499999999998</v>
      </c>
      <c r="FG261">
        <v>3.2844500000000001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1.86226</v>
      </c>
      <c r="FN261">
        <v>1.86432</v>
      </c>
      <c r="FO261">
        <v>1.8603499999999999</v>
      </c>
      <c r="FP261">
        <v>1.86111</v>
      </c>
      <c r="FQ261">
        <v>1.8602000000000001</v>
      </c>
      <c r="FR261">
        <v>1.8620000000000001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-8.48</v>
      </c>
      <c r="GH261">
        <v>0.26479999999999998</v>
      </c>
      <c r="GI261">
        <v>-4.4239819368145623</v>
      </c>
      <c r="GJ261">
        <v>-4.7384624312344064E-3</v>
      </c>
      <c r="GK261">
        <v>2.0540812038047919E-6</v>
      </c>
      <c r="GL261">
        <v>-4.204614941727041E-10</v>
      </c>
      <c r="GM261">
        <v>0.26473705503428657</v>
      </c>
      <c r="GN261">
        <v>0</v>
      </c>
      <c r="GO261">
        <v>0</v>
      </c>
      <c r="GP261">
        <v>0</v>
      </c>
      <c r="GQ261">
        <v>6</v>
      </c>
      <c r="GR261">
        <v>2075</v>
      </c>
      <c r="GS261">
        <v>4</v>
      </c>
      <c r="GT261">
        <v>32</v>
      </c>
      <c r="GU261">
        <v>206.6</v>
      </c>
      <c r="GV261">
        <v>206.5</v>
      </c>
      <c r="GW261">
        <v>4.0966800000000001</v>
      </c>
      <c r="GX261">
        <v>2.49634</v>
      </c>
      <c r="GY261">
        <v>2.04834</v>
      </c>
      <c r="GZ261">
        <v>2.6171899999999999</v>
      </c>
      <c r="HA261">
        <v>2.1972700000000001</v>
      </c>
      <c r="HB261">
        <v>2.2973599999999998</v>
      </c>
      <c r="HC261">
        <v>38.821100000000001</v>
      </c>
      <c r="HD261">
        <v>13.291499999999999</v>
      </c>
      <c r="HE261">
        <v>18</v>
      </c>
      <c r="HF261">
        <v>418.82299999999998</v>
      </c>
      <c r="HG261">
        <v>757.49099999999999</v>
      </c>
      <c r="HH261">
        <v>31.000699999999998</v>
      </c>
      <c r="HI261">
        <v>35.562800000000003</v>
      </c>
      <c r="HJ261">
        <v>29.999300000000002</v>
      </c>
      <c r="HK261">
        <v>35.6096</v>
      </c>
      <c r="HL261">
        <v>35.635800000000003</v>
      </c>
      <c r="HM261">
        <v>81.9024</v>
      </c>
      <c r="HN261">
        <v>8.7572600000000005</v>
      </c>
      <c r="HO261">
        <v>100</v>
      </c>
      <c r="HP261">
        <v>31</v>
      </c>
      <c r="HQ261">
        <v>1642.11</v>
      </c>
      <c r="HR261">
        <v>35.1873</v>
      </c>
      <c r="HS261">
        <v>98.4482</v>
      </c>
      <c r="HT261">
        <v>97.137</v>
      </c>
    </row>
    <row r="262" spans="1:228" x14ac:dyDescent="0.2">
      <c r="A262">
        <v>247</v>
      </c>
      <c r="B262">
        <v>1678300025.0999999</v>
      </c>
      <c r="C262">
        <v>982.09999990463257</v>
      </c>
      <c r="D262" t="s">
        <v>853</v>
      </c>
      <c r="E262" t="s">
        <v>854</v>
      </c>
      <c r="F262">
        <v>4</v>
      </c>
      <c r="G262">
        <v>1678300023.0999999</v>
      </c>
      <c r="H262">
        <f t="shared" si="102"/>
        <v>8.3788433537811602E-4</v>
      </c>
      <c r="I262">
        <f t="shared" si="103"/>
        <v>0.83788433537811602</v>
      </c>
      <c r="J262">
        <f t="shared" si="104"/>
        <v>21.70178648186911</v>
      </c>
      <c r="K262">
        <f t="shared" si="105"/>
        <v>1603.238571428572</v>
      </c>
      <c r="L262">
        <f t="shared" si="106"/>
        <v>924.88155095410855</v>
      </c>
      <c r="M262">
        <f t="shared" si="107"/>
        <v>93.719575410622554</v>
      </c>
      <c r="N262">
        <f t="shared" si="108"/>
        <v>162.45846621247424</v>
      </c>
      <c r="O262">
        <f t="shared" si="109"/>
        <v>5.4183379878300741E-2</v>
      </c>
      <c r="P262">
        <f t="shared" si="110"/>
        <v>2.773382886003056</v>
      </c>
      <c r="Q262">
        <f t="shared" si="111"/>
        <v>5.3602091718142598E-2</v>
      </c>
      <c r="R262">
        <f t="shared" si="112"/>
        <v>3.3553014001681231E-2</v>
      </c>
      <c r="S262">
        <f t="shared" si="113"/>
        <v>226.11848195126379</v>
      </c>
      <c r="T262">
        <f t="shared" si="114"/>
        <v>34.635976936343518</v>
      </c>
      <c r="U262">
        <f t="shared" si="115"/>
        <v>33.356200000000001</v>
      </c>
      <c r="V262">
        <f t="shared" si="116"/>
        <v>5.1541056385687023</v>
      </c>
      <c r="W262">
        <f t="shared" si="117"/>
        <v>70.161542899216826</v>
      </c>
      <c r="X262">
        <f t="shared" si="118"/>
        <v>3.6388610741129122</v>
      </c>
      <c r="Y262">
        <f t="shared" si="119"/>
        <v>5.186404009586755</v>
      </c>
      <c r="Z262">
        <f t="shared" si="120"/>
        <v>1.5152445644557901</v>
      </c>
      <c r="AA262">
        <f t="shared" si="121"/>
        <v>-36.950699190174916</v>
      </c>
      <c r="AB262">
        <f t="shared" si="122"/>
        <v>16.673461904006224</v>
      </c>
      <c r="AC262">
        <f t="shared" si="123"/>
        <v>1.3824336577045366</v>
      </c>
      <c r="AD262">
        <f t="shared" si="124"/>
        <v>207.22367832279963</v>
      </c>
      <c r="AE262">
        <f t="shared" si="125"/>
        <v>32.335086315775548</v>
      </c>
      <c r="AF262">
        <f t="shared" si="126"/>
        <v>0.83533358130477731</v>
      </c>
      <c r="AG262">
        <f t="shared" si="127"/>
        <v>21.70178648186911</v>
      </c>
      <c r="AH262">
        <v>1692.76687001854</v>
      </c>
      <c r="AI262">
        <v>1665.543393939394</v>
      </c>
      <c r="AJ262">
        <v>1.7330995420336019</v>
      </c>
      <c r="AK262">
        <v>61.006110821722046</v>
      </c>
      <c r="AL262">
        <f t="shared" si="128"/>
        <v>0.83788433537811602</v>
      </c>
      <c r="AM262">
        <v>35.16722081601732</v>
      </c>
      <c r="AN262">
        <v>35.912329696969692</v>
      </c>
      <c r="AO262">
        <v>9.3506887052277358E-5</v>
      </c>
      <c r="AP262">
        <v>102.99</v>
      </c>
      <c r="AQ262">
        <v>227</v>
      </c>
      <c r="AR262">
        <v>35</v>
      </c>
      <c r="AS262">
        <f t="shared" si="129"/>
        <v>1</v>
      </c>
      <c r="AT262">
        <f t="shared" si="130"/>
        <v>0</v>
      </c>
      <c r="AU262">
        <f t="shared" si="131"/>
        <v>47423.247504033672</v>
      </c>
      <c r="AV262">
        <f t="shared" si="132"/>
        <v>1200.001428571429</v>
      </c>
      <c r="AW262">
        <f t="shared" si="133"/>
        <v>1025.9277564514323</v>
      </c>
      <c r="AX262">
        <f t="shared" si="134"/>
        <v>0.85493877925859896</v>
      </c>
      <c r="AY262">
        <f t="shared" si="135"/>
        <v>0.18843184396909599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1678300023.0999999</v>
      </c>
      <c r="BF262">
        <v>1603.238571428572</v>
      </c>
      <c r="BG262">
        <v>1634.3242857142859</v>
      </c>
      <c r="BH262">
        <v>35.910485714285713</v>
      </c>
      <c r="BI262">
        <v>35.167057142857139</v>
      </c>
      <c r="BJ262">
        <v>1611.725714285714</v>
      </c>
      <c r="BK262">
        <v>35.645771428571429</v>
      </c>
      <c r="BL262">
        <v>649.96400000000006</v>
      </c>
      <c r="BM262">
        <v>101.23142857142859</v>
      </c>
      <c r="BN262">
        <v>0.1000071285714286</v>
      </c>
      <c r="BO262">
        <v>33.467714285714287</v>
      </c>
      <c r="BP262">
        <v>33.356200000000001</v>
      </c>
      <c r="BQ262">
        <v>999.89999999999986</v>
      </c>
      <c r="BR262">
        <v>0</v>
      </c>
      <c r="BS262">
        <v>0</v>
      </c>
      <c r="BT262">
        <v>9024.1085714285709</v>
      </c>
      <c r="BU262">
        <v>0</v>
      </c>
      <c r="BV262">
        <v>1284.251428571429</v>
      </c>
      <c r="BW262">
        <v>-31.0824</v>
      </c>
      <c r="BX262">
        <v>1662.961428571429</v>
      </c>
      <c r="BY262">
        <v>1693.8942857142849</v>
      </c>
      <c r="BZ262">
        <v>0.74344185714285715</v>
      </c>
      <c r="CA262">
        <v>1634.3242857142859</v>
      </c>
      <c r="CB262">
        <v>35.167057142857139</v>
      </c>
      <c r="CC262">
        <v>3.635271428571428</v>
      </c>
      <c r="CD262">
        <v>3.5600128571428571</v>
      </c>
      <c r="CE262">
        <v>27.26511428571429</v>
      </c>
      <c r="CF262">
        <v>26.908714285714289</v>
      </c>
      <c r="CG262">
        <v>1200.001428571429</v>
      </c>
      <c r="CH262">
        <v>0.49995499999999998</v>
      </c>
      <c r="CI262">
        <v>0.50004499999999996</v>
      </c>
      <c r="CJ262">
        <v>0</v>
      </c>
      <c r="CK262">
        <v>869.0100000000001</v>
      </c>
      <c r="CL262">
        <v>4.9990899999999998</v>
      </c>
      <c r="CM262">
        <v>9198.045714285714</v>
      </c>
      <c r="CN262">
        <v>9557.7114285714288</v>
      </c>
      <c r="CO262">
        <v>45</v>
      </c>
      <c r="CP262">
        <v>46.625</v>
      </c>
      <c r="CQ262">
        <v>45.811999999999998</v>
      </c>
      <c r="CR262">
        <v>45.75</v>
      </c>
      <c r="CS262">
        <v>46.125</v>
      </c>
      <c r="CT262">
        <v>597.44999999999993</v>
      </c>
      <c r="CU262">
        <v>597.55142857142857</v>
      </c>
      <c r="CV262">
        <v>0</v>
      </c>
      <c r="CW262">
        <v>1678300025.3</v>
      </c>
      <c r="CX262">
        <v>0</v>
      </c>
      <c r="CY262">
        <v>1678287632.5</v>
      </c>
      <c r="CZ262" t="s">
        <v>356</v>
      </c>
      <c r="DA262">
        <v>1678287627</v>
      </c>
      <c r="DB262">
        <v>1678287632.5</v>
      </c>
      <c r="DC262">
        <v>15</v>
      </c>
      <c r="DD262">
        <v>2.5999999999999999E-2</v>
      </c>
      <c r="DE262">
        <v>3.3000000000000002E-2</v>
      </c>
      <c r="DF262">
        <v>-6.1950000000000003</v>
      </c>
      <c r="DG262">
        <v>0.26400000000000001</v>
      </c>
      <c r="DH262">
        <v>415</v>
      </c>
      <c r="DI262">
        <v>32</v>
      </c>
      <c r="DJ262">
        <v>0.71</v>
      </c>
      <c r="DK262">
        <v>0.35</v>
      </c>
      <c r="DL262">
        <v>-30.9728268292683</v>
      </c>
      <c r="DM262">
        <v>-1.116798606271828</v>
      </c>
      <c r="DN262">
        <v>0.1212670546706031</v>
      </c>
      <c r="DO262">
        <v>0</v>
      </c>
      <c r="DP262">
        <v>0.74145868292682926</v>
      </c>
      <c r="DQ262">
        <v>-4.9981254355382582E-3</v>
      </c>
      <c r="DR262">
        <v>1.804013093336094E-3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3.2944399999999998</v>
      </c>
      <c r="EB262">
        <v>2.6255299999999999</v>
      </c>
      <c r="EC262">
        <v>0.24948600000000001</v>
      </c>
      <c r="ED262">
        <v>0.24993599999999999</v>
      </c>
      <c r="EE262">
        <v>0.143679</v>
      </c>
      <c r="EF262">
        <v>0.140402</v>
      </c>
      <c r="EG262">
        <v>22510</v>
      </c>
      <c r="EH262">
        <v>22808.5</v>
      </c>
      <c r="EI262">
        <v>27930.400000000001</v>
      </c>
      <c r="EJ262">
        <v>29300.5</v>
      </c>
      <c r="EK262">
        <v>32934</v>
      </c>
      <c r="EL262">
        <v>34984.1</v>
      </c>
      <c r="EM262">
        <v>39446.300000000003</v>
      </c>
      <c r="EN262">
        <v>41895.699999999997</v>
      </c>
      <c r="EO262">
        <v>1.78305</v>
      </c>
      <c r="EP262">
        <v>2.1622499999999998</v>
      </c>
      <c r="EQ262">
        <v>0.12318800000000001</v>
      </c>
      <c r="ER262">
        <v>0</v>
      </c>
      <c r="ES262">
        <v>31.363600000000002</v>
      </c>
      <c r="ET262">
        <v>999.9</v>
      </c>
      <c r="EU262">
        <v>74.2</v>
      </c>
      <c r="EV262">
        <v>33.700000000000003</v>
      </c>
      <c r="EW262">
        <v>38.515099999999997</v>
      </c>
      <c r="EX262">
        <v>57.052900000000001</v>
      </c>
      <c r="EY262">
        <v>-4.2788500000000003</v>
      </c>
      <c r="EZ262">
        <v>2</v>
      </c>
      <c r="FA262">
        <v>0.66146099999999997</v>
      </c>
      <c r="FB262">
        <v>0.70187900000000003</v>
      </c>
      <c r="FC262">
        <v>20.271100000000001</v>
      </c>
      <c r="FD262">
        <v>5.2157900000000001</v>
      </c>
      <c r="FE262">
        <v>12.0099</v>
      </c>
      <c r="FF262">
        <v>4.9846000000000004</v>
      </c>
      <c r="FG262">
        <v>3.2844799999999998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1.86226</v>
      </c>
      <c r="FN262">
        <v>1.86432</v>
      </c>
      <c r="FO262">
        <v>1.8603499999999999</v>
      </c>
      <c r="FP262">
        <v>1.8611</v>
      </c>
      <c r="FQ262">
        <v>1.8602000000000001</v>
      </c>
      <c r="FR262">
        <v>1.86198</v>
      </c>
      <c r="FS262">
        <v>1.85853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-8.49</v>
      </c>
      <c r="GH262">
        <v>0.26479999999999998</v>
      </c>
      <c r="GI262">
        <v>-4.4239819368145623</v>
      </c>
      <c r="GJ262">
        <v>-4.7384624312344064E-3</v>
      </c>
      <c r="GK262">
        <v>2.0540812038047919E-6</v>
      </c>
      <c r="GL262">
        <v>-4.204614941727041E-10</v>
      </c>
      <c r="GM262">
        <v>0.26473705503428657</v>
      </c>
      <c r="GN262">
        <v>0</v>
      </c>
      <c r="GO262">
        <v>0</v>
      </c>
      <c r="GP262">
        <v>0</v>
      </c>
      <c r="GQ262">
        <v>6</v>
      </c>
      <c r="GR262">
        <v>2075</v>
      </c>
      <c r="GS262">
        <v>4</v>
      </c>
      <c r="GT262">
        <v>32</v>
      </c>
      <c r="GU262">
        <v>206.6</v>
      </c>
      <c r="GV262">
        <v>206.5</v>
      </c>
      <c r="GW262">
        <v>4.1088899999999997</v>
      </c>
      <c r="GX262">
        <v>2.4865699999999999</v>
      </c>
      <c r="GY262">
        <v>2.04834</v>
      </c>
      <c r="GZ262">
        <v>2.6184099999999999</v>
      </c>
      <c r="HA262">
        <v>2.1972700000000001</v>
      </c>
      <c r="HB262">
        <v>2.35229</v>
      </c>
      <c r="HC262">
        <v>38.821100000000001</v>
      </c>
      <c r="HD262">
        <v>13.308999999999999</v>
      </c>
      <c r="HE262">
        <v>18</v>
      </c>
      <c r="HF262">
        <v>418.44099999999997</v>
      </c>
      <c r="HG262">
        <v>757.38900000000001</v>
      </c>
      <c r="HH262">
        <v>31.000599999999999</v>
      </c>
      <c r="HI262">
        <v>35.555300000000003</v>
      </c>
      <c r="HJ262">
        <v>29.999300000000002</v>
      </c>
      <c r="HK262">
        <v>35.603099999999998</v>
      </c>
      <c r="HL262">
        <v>35.629300000000001</v>
      </c>
      <c r="HM262">
        <v>82.167000000000002</v>
      </c>
      <c r="HN262">
        <v>8.7572600000000005</v>
      </c>
      <c r="HO262">
        <v>100</v>
      </c>
      <c r="HP262">
        <v>31</v>
      </c>
      <c r="HQ262">
        <v>1648.81</v>
      </c>
      <c r="HR262">
        <v>35.176699999999997</v>
      </c>
      <c r="HS262">
        <v>98.450199999999995</v>
      </c>
      <c r="HT262">
        <v>97.138099999999994</v>
      </c>
    </row>
    <row r="263" spans="1:228" x14ac:dyDescent="0.2">
      <c r="A263">
        <v>248</v>
      </c>
      <c r="B263">
        <v>1678300029.0999999</v>
      </c>
      <c r="C263">
        <v>986.09999990463257</v>
      </c>
      <c r="D263" t="s">
        <v>855</v>
      </c>
      <c r="E263" t="s">
        <v>856</v>
      </c>
      <c r="F263">
        <v>4</v>
      </c>
      <c r="G263">
        <v>1678300026.7874999</v>
      </c>
      <c r="H263">
        <f t="shared" si="102"/>
        <v>8.3874833243833917E-4</v>
      </c>
      <c r="I263">
        <f t="shared" si="103"/>
        <v>0.83874833243833913</v>
      </c>
      <c r="J263">
        <f t="shared" si="104"/>
        <v>21.549273418731229</v>
      </c>
      <c r="K263">
        <f t="shared" si="105"/>
        <v>1609.3412499999999</v>
      </c>
      <c r="L263">
        <f t="shared" si="106"/>
        <v>935.61208543874739</v>
      </c>
      <c r="M263">
        <f t="shared" si="107"/>
        <v>94.805220593461144</v>
      </c>
      <c r="N263">
        <f t="shared" si="108"/>
        <v>163.07394334785468</v>
      </c>
      <c r="O263">
        <f t="shared" si="109"/>
        <v>5.4210596605985616E-2</v>
      </c>
      <c r="P263">
        <f t="shared" si="110"/>
        <v>2.7689440714913407</v>
      </c>
      <c r="Q263">
        <f t="shared" si="111"/>
        <v>5.3627805751083675E-2</v>
      </c>
      <c r="R263">
        <f t="shared" si="112"/>
        <v>3.3569217857113184E-2</v>
      </c>
      <c r="S263">
        <f t="shared" si="113"/>
        <v>226.11621336189071</v>
      </c>
      <c r="T263">
        <f t="shared" si="114"/>
        <v>34.645834726366459</v>
      </c>
      <c r="U263">
        <f t="shared" si="115"/>
        <v>33.359462499999999</v>
      </c>
      <c r="V263">
        <f t="shared" si="116"/>
        <v>5.1550480801858702</v>
      </c>
      <c r="W263">
        <f t="shared" si="117"/>
        <v>70.131382888198118</v>
      </c>
      <c r="X263">
        <f t="shared" si="118"/>
        <v>3.6390051794030631</v>
      </c>
      <c r="Y263">
        <f t="shared" si="119"/>
        <v>5.188839902393318</v>
      </c>
      <c r="Z263">
        <f t="shared" si="120"/>
        <v>1.5160429007828071</v>
      </c>
      <c r="AA263">
        <f t="shared" si="121"/>
        <v>-36.988801460530759</v>
      </c>
      <c r="AB263">
        <f t="shared" si="122"/>
        <v>17.411565844639114</v>
      </c>
      <c r="AC263">
        <f t="shared" si="123"/>
        <v>1.4460281916249906</v>
      </c>
      <c r="AD263">
        <f t="shared" si="124"/>
        <v>207.98500593762407</v>
      </c>
      <c r="AE263">
        <f t="shared" si="125"/>
        <v>32.31144009346756</v>
      </c>
      <c r="AF263">
        <f t="shared" si="126"/>
        <v>0.83712343515882992</v>
      </c>
      <c r="AG263">
        <f t="shared" si="127"/>
        <v>21.549273418731229</v>
      </c>
      <c r="AH263">
        <v>1699.559885490632</v>
      </c>
      <c r="AI263">
        <v>1672.45812121212</v>
      </c>
      <c r="AJ263">
        <v>1.7408445652648921</v>
      </c>
      <c r="AK263">
        <v>61.006110821722046</v>
      </c>
      <c r="AL263">
        <f t="shared" si="128"/>
        <v>0.83874833243833913</v>
      </c>
      <c r="AM263">
        <v>35.167455255411269</v>
      </c>
      <c r="AN263">
        <v>35.91375212121212</v>
      </c>
      <c r="AO263">
        <v>7.6443001438515146E-6</v>
      </c>
      <c r="AP263">
        <v>102.99</v>
      </c>
      <c r="AQ263">
        <v>226</v>
      </c>
      <c r="AR263">
        <v>35</v>
      </c>
      <c r="AS263">
        <f t="shared" si="129"/>
        <v>1</v>
      </c>
      <c r="AT263">
        <f t="shared" si="130"/>
        <v>0</v>
      </c>
      <c r="AU263">
        <f t="shared" si="131"/>
        <v>47299.902346265379</v>
      </c>
      <c r="AV263">
        <f t="shared" si="132"/>
        <v>1199.99</v>
      </c>
      <c r="AW263">
        <f t="shared" si="133"/>
        <v>1025.9179260942437</v>
      </c>
      <c r="AX263">
        <f t="shared" si="134"/>
        <v>0.85493872956794958</v>
      </c>
      <c r="AY263">
        <f t="shared" si="135"/>
        <v>0.18843174806614282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1678300026.7874999</v>
      </c>
      <c r="BF263">
        <v>1609.3412499999999</v>
      </c>
      <c r="BG263">
        <v>1640.4075</v>
      </c>
      <c r="BH263">
        <v>35.912550000000003</v>
      </c>
      <c r="BI263">
        <v>35.167649999999988</v>
      </c>
      <c r="BJ263">
        <v>1617.835</v>
      </c>
      <c r="BK263">
        <v>35.647812500000001</v>
      </c>
      <c r="BL263">
        <v>650.068625</v>
      </c>
      <c r="BM263">
        <v>101.229375</v>
      </c>
      <c r="BN263">
        <v>0.10024875</v>
      </c>
      <c r="BO263">
        <v>33.476100000000002</v>
      </c>
      <c r="BP263">
        <v>33.359462499999999</v>
      </c>
      <c r="BQ263">
        <v>999.9</v>
      </c>
      <c r="BR263">
        <v>0</v>
      </c>
      <c r="BS263">
        <v>0</v>
      </c>
      <c r="BT263">
        <v>9000.7037500000006</v>
      </c>
      <c r="BU263">
        <v>0</v>
      </c>
      <c r="BV263">
        <v>1334.2737500000001</v>
      </c>
      <c r="BW263">
        <v>-31.066400000000002</v>
      </c>
      <c r="BX263">
        <v>1669.29</v>
      </c>
      <c r="BY263">
        <v>1700.19875</v>
      </c>
      <c r="BZ263">
        <v>0.74491637500000007</v>
      </c>
      <c r="CA263">
        <v>1640.4075</v>
      </c>
      <c r="CB263">
        <v>35.167649999999988</v>
      </c>
      <c r="CC263">
        <v>3.6354074999999999</v>
      </c>
      <c r="CD263">
        <v>3.56</v>
      </c>
      <c r="CE263">
        <v>27.265762500000001</v>
      </c>
      <c r="CF263">
        <v>26.908637500000001</v>
      </c>
      <c r="CG263">
        <v>1199.99</v>
      </c>
      <c r="CH263">
        <v>0.49995974999999998</v>
      </c>
      <c r="CI263">
        <v>0.50004025000000007</v>
      </c>
      <c r="CJ263">
        <v>0</v>
      </c>
      <c r="CK263">
        <v>868.92124999999987</v>
      </c>
      <c r="CL263">
        <v>4.9990899999999998</v>
      </c>
      <c r="CM263">
        <v>9204.182499999999</v>
      </c>
      <c r="CN263">
        <v>9557.6324999999997</v>
      </c>
      <c r="CO263">
        <v>45</v>
      </c>
      <c r="CP263">
        <v>46.625</v>
      </c>
      <c r="CQ263">
        <v>45.780999999999999</v>
      </c>
      <c r="CR263">
        <v>45.75</v>
      </c>
      <c r="CS263">
        <v>46.125</v>
      </c>
      <c r="CT263">
        <v>597.44624999999996</v>
      </c>
      <c r="CU263">
        <v>597.54374999999993</v>
      </c>
      <c r="CV263">
        <v>0</v>
      </c>
      <c r="CW263">
        <v>1678300029.5</v>
      </c>
      <c r="CX263">
        <v>0</v>
      </c>
      <c r="CY263">
        <v>1678287632.5</v>
      </c>
      <c r="CZ263" t="s">
        <v>356</v>
      </c>
      <c r="DA263">
        <v>1678287627</v>
      </c>
      <c r="DB263">
        <v>1678287632.5</v>
      </c>
      <c r="DC263">
        <v>15</v>
      </c>
      <c r="DD263">
        <v>2.5999999999999999E-2</v>
      </c>
      <c r="DE263">
        <v>3.3000000000000002E-2</v>
      </c>
      <c r="DF263">
        <v>-6.1950000000000003</v>
      </c>
      <c r="DG263">
        <v>0.26400000000000001</v>
      </c>
      <c r="DH263">
        <v>415</v>
      </c>
      <c r="DI263">
        <v>32</v>
      </c>
      <c r="DJ263">
        <v>0.71</v>
      </c>
      <c r="DK263">
        <v>0.35</v>
      </c>
      <c r="DL263">
        <v>-31.018212195121951</v>
      </c>
      <c r="DM263">
        <v>-0.76662229965159667</v>
      </c>
      <c r="DN263">
        <v>0.1006570371090451</v>
      </c>
      <c r="DO263">
        <v>0</v>
      </c>
      <c r="DP263">
        <v>0.74198787804878052</v>
      </c>
      <c r="DQ263">
        <v>6.6259024390237136E-3</v>
      </c>
      <c r="DR263">
        <v>2.2673324198716608E-3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3.2946</v>
      </c>
      <c r="EB263">
        <v>2.62541</v>
      </c>
      <c r="EC263">
        <v>0.25009199999999998</v>
      </c>
      <c r="ED263">
        <v>0.25053799999999998</v>
      </c>
      <c r="EE263">
        <v>0.14368</v>
      </c>
      <c r="EF263">
        <v>0.14040800000000001</v>
      </c>
      <c r="EG263">
        <v>22491.8</v>
      </c>
      <c r="EH263">
        <v>22790.6</v>
      </c>
      <c r="EI263">
        <v>27930.6</v>
      </c>
      <c r="EJ263">
        <v>29301.1</v>
      </c>
      <c r="EK263">
        <v>32933.9</v>
      </c>
      <c r="EL263">
        <v>34984.199999999997</v>
      </c>
      <c r="EM263">
        <v>39446.199999999997</v>
      </c>
      <c r="EN263">
        <v>41896</v>
      </c>
      <c r="EO263">
        <v>1.7850699999999999</v>
      </c>
      <c r="EP263">
        <v>2.1623999999999999</v>
      </c>
      <c r="EQ263">
        <v>0.122935</v>
      </c>
      <c r="ER263">
        <v>0</v>
      </c>
      <c r="ES263">
        <v>31.369800000000001</v>
      </c>
      <c r="ET263">
        <v>999.9</v>
      </c>
      <c r="EU263">
        <v>74.2</v>
      </c>
      <c r="EV263">
        <v>33.700000000000003</v>
      </c>
      <c r="EW263">
        <v>38.515700000000002</v>
      </c>
      <c r="EX263">
        <v>57.2029</v>
      </c>
      <c r="EY263">
        <v>-4.4511200000000004</v>
      </c>
      <c r="EZ263">
        <v>2</v>
      </c>
      <c r="FA263">
        <v>0.660887</v>
      </c>
      <c r="FB263">
        <v>0.702094</v>
      </c>
      <c r="FC263">
        <v>20.2712</v>
      </c>
      <c r="FD263">
        <v>5.2165400000000002</v>
      </c>
      <c r="FE263">
        <v>12.0099</v>
      </c>
      <c r="FF263">
        <v>4.9851000000000001</v>
      </c>
      <c r="FG263">
        <v>3.2845499999999999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1.8622799999999999</v>
      </c>
      <c r="FN263">
        <v>1.8643099999999999</v>
      </c>
      <c r="FO263">
        <v>1.86036</v>
      </c>
      <c r="FP263">
        <v>1.86111</v>
      </c>
      <c r="FQ263">
        <v>1.8602099999999999</v>
      </c>
      <c r="FR263">
        <v>1.8619699999999999</v>
      </c>
      <c r="FS263">
        <v>1.8585400000000001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-8.5</v>
      </c>
      <c r="GH263">
        <v>0.26469999999999999</v>
      </c>
      <c r="GI263">
        <v>-4.4239819368145623</v>
      </c>
      <c r="GJ263">
        <v>-4.7384624312344064E-3</v>
      </c>
      <c r="GK263">
        <v>2.0540812038047919E-6</v>
      </c>
      <c r="GL263">
        <v>-4.204614941727041E-10</v>
      </c>
      <c r="GM263">
        <v>0.26473705503428657</v>
      </c>
      <c r="GN263">
        <v>0</v>
      </c>
      <c r="GO263">
        <v>0</v>
      </c>
      <c r="GP263">
        <v>0</v>
      </c>
      <c r="GQ263">
        <v>6</v>
      </c>
      <c r="GR263">
        <v>2075</v>
      </c>
      <c r="GS263">
        <v>4</v>
      </c>
      <c r="GT263">
        <v>32</v>
      </c>
      <c r="GU263">
        <v>206.7</v>
      </c>
      <c r="GV263">
        <v>206.6</v>
      </c>
      <c r="GW263">
        <v>4.1223099999999997</v>
      </c>
      <c r="GX263">
        <v>2.5</v>
      </c>
      <c r="GY263">
        <v>2.04834</v>
      </c>
      <c r="GZ263">
        <v>2.6171899999999999</v>
      </c>
      <c r="HA263">
        <v>2.1972700000000001</v>
      </c>
      <c r="HB263">
        <v>2.31934</v>
      </c>
      <c r="HC263">
        <v>38.821100000000001</v>
      </c>
      <c r="HD263">
        <v>13.3002</v>
      </c>
      <c r="HE263">
        <v>18</v>
      </c>
      <c r="HF263">
        <v>419.55599999999998</v>
      </c>
      <c r="HG263">
        <v>757.47699999999998</v>
      </c>
      <c r="HH263">
        <v>31.000299999999999</v>
      </c>
      <c r="HI263">
        <v>35.548000000000002</v>
      </c>
      <c r="HJ263">
        <v>29.999300000000002</v>
      </c>
      <c r="HK263">
        <v>35.596600000000002</v>
      </c>
      <c r="HL263">
        <v>35.624400000000001</v>
      </c>
      <c r="HM263">
        <v>82.428100000000001</v>
      </c>
      <c r="HN263">
        <v>8.7572600000000005</v>
      </c>
      <c r="HO263">
        <v>100</v>
      </c>
      <c r="HP263">
        <v>31</v>
      </c>
      <c r="HQ263">
        <v>1655.48</v>
      </c>
      <c r="HR263">
        <v>35.173000000000002</v>
      </c>
      <c r="HS263">
        <v>98.450199999999995</v>
      </c>
      <c r="HT263">
        <v>97.139399999999995</v>
      </c>
    </row>
    <row r="264" spans="1:228" x14ac:dyDescent="0.2">
      <c r="A264">
        <v>249</v>
      </c>
      <c r="B264">
        <v>1678300033.0999999</v>
      </c>
      <c r="C264">
        <v>990.09999990463257</v>
      </c>
      <c r="D264" t="s">
        <v>857</v>
      </c>
      <c r="E264" t="s">
        <v>858</v>
      </c>
      <c r="F264">
        <v>4</v>
      </c>
      <c r="G264">
        <v>1678300031.0999999</v>
      </c>
      <c r="H264">
        <f t="shared" si="102"/>
        <v>8.3277384591827106E-4</v>
      </c>
      <c r="I264">
        <f t="shared" si="103"/>
        <v>0.83277384591827108</v>
      </c>
      <c r="J264">
        <f t="shared" si="104"/>
        <v>21.39653289135596</v>
      </c>
      <c r="K264">
        <f t="shared" si="105"/>
        <v>1616.6114285714291</v>
      </c>
      <c r="L264">
        <f t="shared" si="106"/>
        <v>942.25237027686285</v>
      </c>
      <c r="M264">
        <f t="shared" si="107"/>
        <v>95.476329640167762</v>
      </c>
      <c r="N264">
        <f t="shared" si="108"/>
        <v>163.80762789590653</v>
      </c>
      <c r="O264">
        <f t="shared" si="109"/>
        <v>5.378628101729209E-2</v>
      </c>
      <c r="P264">
        <f t="shared" si="110"/>
        <v>2.7672386778743396</v>
      </c>
      <c r="Q264">
        <f t="shared" si="111"/>
        <v>5.3212176060404202E-2</v>
      </c>
      <c r="R264">
        <f t="shared" si="112"/>
        <v>3.3308680351437227E-2</v>
      </c>
      <c r="S264">
        <f t="shared" si="113"/>
        <v>226.11852437945913</v>
      </c>
      <c r="T264">
        <f t="shared" si="114"/>
        <v>34.651356521333824</v>
      </c>
      <c r="U264">
        <f t="shared" si="115"/>
        <v>33.362828571428572</v>
      </c>
      <c r="V264">
        <f t="shared" si="116"/>
        <v>5.156020597704452</v>
      </c>
      <c r="W264">
        <f t="shared" si="117"/>
        <v>70.119751124855114</v>
      </c>
      <c r="X264">
        <f t="shared" si="118"/>
        <v>3.6390565117264058</v>
      </c>
      <c r="Y264">
        <f t="shared" si="119"/>
        <v>5.1897738559378341</v>
      </c>
      <c r="Z264">
        <f t="shared" si="120"/>
        <v>1.5169640859780462</v>
      </c>
      <c r="AA264">
        <f t="shared" si="121"/>
        <v>-36.725326604995757</v>
      </c>
      <c r="AB264">
        <f t="shared" si="122"/>
        <v>17.378197543416402</v>
      </c>
      <c r="AC264">
        <f t="shared" si="123"/>
        <v>1.4441929291695497</v>
      </c>
      <c r="AD264">
        <f t="shared" si="124"/>
        <v>208.21558824704934</v>
      </c>
      <c r="AE264">
        <f t="shared" si="125"/>
        <v>32.363796765050616</v>
      </c>
      <c r="AF264">
        <f t="shared" si="126"/>
        <v>0.83373119307692622</v>
      </c>
      <c r="AG264">
        <f t="shared" si="127"/>
        <v>21.39653289135596</v>
      </c>
      <c r="AH264">
        <v>1706.588498686662</v>
      </c>
      <c r="AI264">
        <v>1679.507272727272</v>
      </c>
      <c r="AJ264">
        <v>1.7740943256699371</v>
      </c>
      <c r="AK264">
        <v>61.006110821722046</v>
      </c>
      <c r="AL264">
        <f t="shared" si="128"/>
        <v>0.83277384591827108</v>
      </c>
      <c r="AM264">
        <v>35.171608515151512</v>
      </c>
      <c r="AN264">
        <v>35.912729090909089</v>
      </c>
      <c r="AO264">
        <v>-6.8634698633418007E-6</v>
      </c>
      <c r="AP264">
        <v>102.99</v>
      </c>
      <c r="AQ264">
        <v>226</v>
      </c>
      <c r="AR264">
        <v>35</v>
      </c>
      <c r="AS264">
        <f t="shared" si="129"/>
        <v>1</v>
      </c>
      <c r="AT264">
        <f t="shared" si="130"/>
        <v>0</v>
      </c>
      <c r="AU264">
        <f t="shared" si="131"/>
        <v>47252.538403956743</v>
      </c>
      <c r="AV264">
        <f t="shared" si="132"/>
        <v>1200.004285714286</v>
      </c>
      <c r="AW264">
        <f t="shared" si="133"/>
        <v>1025.9299421655232</v>
      </c>
      <c r="AX264">
        <f t="shared" si="134"/>
        <v>0.85493856511925082</v>
      </c>
      <c r="AY264">
        <f t="shared" si="135"/>
        <v>0.18843143068015394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1678300031.0999999</v>
      </c>
      <c r="BF264">
        <v>1616.6114285714291</v>
      </c>
      <c r="BG264">
        <v>1647.7285714285711</v>
      </c>
      <c r="BH264">
        <v>35.913714285714278</v>
      </c>
      <c r="BI264">
        <v>35.171785714285718</v>
      </c>
      <c r="BJ264">
        <v>1625.1157142857139</v>
      </c>
      <c r="BK264">
        <v>35.648985714285708</v>
      </c>
      <c r="BL264">
        <v>650.0265714285714</v>
      </c>
      <c r="BM264">
        <v>101.2278571428571</v>
      </c>
      <c r="BN264">
        <v>9.9910928571428567E-2</v>
      </c>
      <c r="BO264">
        <v>33.479314285714288</v>
      </c>
      <c r="BP264">
        <v>33.362828571428572</v>
      </c>
      <c r="BQ264">
        <v>999.89999999999986</v>
      </c>
      <c r="BR264">
        <v>0</v>
      </c>
      <c r="BS264">
        <v>0</v>
      </c>
      <c r="BT264">
        <v>8991.7857142857138</v>
      </c>
      <c r="BU264">
        <v>0</v>
      </c>
      <c r="BV264">
        <v>1395.69</v>
      </c>
      <c r="BW264">
        <v>-31.11842857142857</v>
      </c>
      <c r="BX264">
        <v>1676.8328571428569</v>
      </c>
      <c r="BY264">
        <v>1707.7971428571429</v>
      </c>
      <c r="BZ264">
        <v>0.74192914285714273</v>
      </c>
      <c r="CA264">
        <v>1647.7285714285711</v>
      </c>
      <c r="CB264">
        <v>35.171785714285718</v>
      </c>
      <c r="CC264">
        <v>3.6354657142857141</v>
      </c>
      <c r="CD264">
        <v>3.5603614285714289</v>
      </c>
      <c r="CE264">
        <v>27.266028571428571</v>
      </c>
      <c r="CF264">
        <v>26.91037142857143</v>
      </c>
      <c r="CG264">
        <v>1200.004285714286</v>
      </c>
      <c r="CH264">
        <v>0.49996299999999999</v>
      </c>
      <c r="CI264">
        <v>0.50003699999999995</v>
      </c>
      <c r="CJ264">
        <v>0</v>
      </c>
      <c r="CK264">
        <v>868.58528571428576</v>
      </c>
      <c r="CL264">
        <v>4.9990899999999998</v>
      </c>
      <c r="CM264">
        <v>9211.1842857142856</v>
      </c>
      <c r="CN264">
        <v>9557.74</v>
      </c>
      <c r="CO264">
        <v>45</v>
      </c>
      <c r="CP264">
        <v>46.625</v>
      </c>
      <c r="CQ264">
        <v>45.767714285714291</v>
      </c>
      <c r="CR264">
        <v>45.75</v>
      </c>
      <c r="CS264">
        <v>46.125</v>
      </c>
      <c r="CT264">
        <v>597.46</v>
      </c>
      <c r="CU264">
        <v>597.54428571428559</v>
      </c>
      <c r="CV264">
        <v>0</v>
      </c>
      <c r="CW264">
        <v>1678300033.0999999</v>
      </c>
      <c r="CX264">
        <v>0</v>
      </c>
      <c r="CY264">
        <v>1678287632.5</v>
      </c>
      <c r="CZ264" t="s">
        <v>356</v>
      </c>
      <c r="DA264">
        <v>1678287627</v>
      </c>
      <c r="DB264">
        <v>1678287632.5</v>
      </c>
      <c r="DC264">
        <v>15</v>
      </c>
      <c r="DD264">
        <v>2.5999999999999999E-2</v>
      </c>
      <c r="DE264">
        <v>3.3000000000000002E-2</v>
      </c>
      <c r="DF264">
        <v>-6.1950000000000003</v>
      </c>
      <c r="DG264">
        <v>0.26400000000000001</v>
      </c>
      <c r="DH264">
        <v>415</v>
      </c>
      <c r="DI264">
        <v>32</v>
      </c>
      <c r="DJ264">
        <v>0.71</v>
      </c>
      <c r="DK264">
        <v>0.35</v>
      </c>
      <c r="DL264">
        <v>-31.06423902439025</v>
      </c>
      <c r="DM264">
        <v>-0.34051567944253669</v>
      </c>
      <c r="DN264">
        <v>6.3718412080595241E-2</v>
      </c>
      <c r="DO264">
        <v>0</v>
      </c>
      <c r="DP264">
        <v>0.74223104878048773</v>
      </c>
      <c r="DQ264">
        <v>1.0054097560975649E-2</v>
      </c>
      <c r="DR264">
        <v>2.358515665405242E-3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357</v>
      </c>
      <c r="EA264">
        <v>3.29426</v>
      </c>
      <c r="EB264">
        <v>2.6250100000000001</v>
      </c>
      <c r="EC264">
        <v>0.25071500000000002</v>
      </c>
      <c r="ED264">
        <v>0.25115300000000002</v>
      </c>
      <c r="EE264">
        <v>0.143679</v>
      </c>
      <c r="EF264">
        <v>0.14041799999999999</v>
      </c>
      <c r="EG264">
        <v>22474.1</v>
      </c>
      <c r="EH264">
        <v>22772.3</v>
      </c>
      <c r="EI264">
        <v>27931.9</v>
      </c>
      <c r="EJ264">
        <v>29301.8</v>
      </c>
      <c r="EK264">
        <v>32934.699999999997</v>
      </c>
      <c r="EL264">
        <v>34984.699999999997</v>
      </c>
      <c r="EM264">
        <v>39447</v>
      </c>
      <c r="EN264">
        <v>41896.9</v>
      </c>
      <c r="EO264">
        <v>1.78495</v>
      </c>
      <c r="EP264">
        <v>2.1625800000000002</v>
      </c>
      <c r="EQ264">
        <v>0.12243900000000001</v>
      </c>
      <c r="ER264">
        <v>0</v>
      </c>
      <c r="ES264">
        <v>31.376000000000001</v>
      </c>
      <c r="ET264">
        <v>999.9</v>
      </c>
      <c r="EU264">
        <v>74.2</v>
      </c>
      <c r="EV264">
        <v>33.700000000000003</v>
      </c>
      <c r="EW264">
        <v>38.51</v>
      </c>
      <c r="EX264">
        <v>57.112900000000003</v>
      </c>
      <c r="EY264">
        <v>-4.3229100000000003</v>
      </c>
      <c r="EZ264">
        <v>2</v>
      </c>
      <c r="FA264">
        <v>0.66011200000000003</v>
      </c>
      <c r="FB264">
        <v>0.69921800000000001</v>
      </c>
      <c r="FC264">
        <v>20.271100000000001</v>
      </c>
      <c r="FD264">
        <v>5.2186399999999997</v>
      </c>
      <c r="FE264">
        <v>12.0099</v>
      </c>
      <c r="FF264">
        <v>4.9859499999999999</v>
      </c>
      <c r="FG264">
        <v>3.2845800000000001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1.8622399999999999</v>
      </c>
      <c r="FN264">
        <v>1.86432</v>
      </c>
      <c r="FO264">
        <v>1.8603499999999999</v>
      </c>
      <c r="FP264">
        <v>1.86111</v>
      </c>
      <c r="FQ264">
        <v>1.8602000000000001</v>
      </c>
      <c r="FR264">
        <v>1.8619699999999999</v>
      </c>
      <c r="FS264">
        <v>1.8585400000000001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-8.51</v>
      </c>
      <c r="GH264">
        <v>0.26469999999999999</v>
      </c>
      <c r="GI264">
        <v>-4.4239819368145623</v>
      </c>
      <c r="GJ264">
        <v>-4.7384624312344064E-3</v>
      </c>
      <c r="GK264">
        <v>2.0540812038047919E-6</v>
      </c>
      <c r="GL264">
        <v>-4.204614941727041E-10</v>
      </c>
      <c r="GM264">
        <v>0.26473705503428657</v>
      </c>
      <c r="GN264">
        <v>0</v>
      </c>
      <c r="GO264">
        <v>0</v>
      </c>
      <c r="GP264">
        <v>0</v>
      </c>
      <c r="GQ264">
        <v>6</v>
      </c>
      <c r="GR264">
        <v>2075</v>
      </c>
      <c r="GS264">
        <v>4</v>
      </c>
      <c r="GT264">
        <v>32</v>
      </c>
      <c r="GU264">
        <v>206.8</v>
      </c>
      <c r="GV264">
        <v>206.7</v>
      </c>
      <c r="GW264">
        <v>4.1357400000000002</v>
      </c>
      <c r="GX264">
        <v>2.4853499999999999</v>
      </c>
      <c r="GY264">
        <v>2.04834</v>
      </c>
      <c r="GZ264">
        <v>2.6171899999999999</v>
      </c>
      <c r="HA264">
        <v>2.1972700000000001</v>
      </c>
      <c r="HB264">
        <v>2.3315399999999999</v>
      </c>
      <c r="HC264">
        <v>38.821100000000001</v>
      </c>
      <c r="HD264">
        <v>13.2827</v>
      </c>
      <c r="HE264">
        <v>18</v>
      </c>
      <c r="HF264">
        <v>419.447</v>
      </c>
      <c r="HG264">
        <v>757.57</v>
      </c>
      <c r="HH264">
        <v>30.999700000000001</v>
      </c>
      <c r="HI264">
        <v>35.540700000000001</v>
      </c>
      <c r="HJ264">
        <v>29.999300000000002</v>
      </c>
      <c r="HK264">
        <v>35.590000000000003</v>
      </c>
      <c r="HL264">
        <v>35.617899999999999</v>
      </c>
      <c r="HM264">
        <v>82.683499999999995</v>
      </c>
      <c r="HN264">
        <v>8.7572600000000005</v>
      </c>
      <c r="HO264">
        <v>100</v>
      </c>
      <c r="HP264">
        <v>31</v>
      </c>
      <c r="HQ264">
        <v>1662.16</v>
      </c>
      <c r="HR264">
        <v>35.171300000000002</v>
      </c>
      <c r="HS264">
        <v>98.453299999999999</v>
      </c>
      <c r="HT264">
        <v>97.141499999999994</v>
      </c>
    </row>
    <row r="265" spans="1:228" x14ac:dyDescent="0.2">
      <c r="A265">
        <v>250</v>
      </c>
      <c r="B265">
        <v>1678300037.0999999</v>
      </c>
      <c r="C265">
        <v>994.09999990463257</v>
      </c>
      <c r="D265" t="s">
        <v>859</v>
      </c>
      <c r="E265" t="s">
        <v>860</v>
      </c>
      <c r="F265">
        <v>4</v>
      </c>
      <c r="G265">
        <v>1678300034.7874999</v>
      </c>
      <c r="H265">
        <f t="shared" si="102"/>
        <v>8.3331181930321099E-4</v>
      </c>
      <c r="I265">
        <f t="shared" si="103"/>
        <v>0.83331181930321097</v>
      </c>
      <c r="J265">
        <f t="shared" si="104"/>
        <v>21.982991169515874</v>
      </c>
      <c r="K265">
        <f t="shared" si="105"/>
        <v>1622.82125</v>
      </c>
      <c r="L265">
        <f t="shared" si="106"/>
        <v>930.65429646042526</v>
      </c>
      <c r="M265">
        <f t="shared" si="107"/>
        <v>94.300043930183335</v>
      </c>
      <c r="N265">
        <f t="shared" si="108"/>
        <v>164.43497413364437</v>
      </c>
      <c r="O265">
        <f t="shared" si="109"/>
        <v>5.3767570889495311E-2</v>
      </c>
      <c r="P265">
        <f t="shared" si="110"/>
        <v>2.7631833497969343</v>
      </c>
      <c r="Q265">
        <f t="shared" si="111"/>
        <v>5.3193030697677279E-2</v>
      </c>
      <c r="R265">
        <f t="shared" si="112"/>
        <v>3.3296752652294551E-2</v>
      </c>
      <c r="S265">
        <f t="shared" si="113"/>
        <v>226.11759223650745</v>
      </c>
      <c r="T265">
        <f t="shared" si="114"/>
        <v>34.650641737027399</v>
      </c>
      <c r="U265">
        <f t="shared" si="115"/>
        <v>33.368049999999997</v>
      </c>
      <c r="V265">
        <f t="shared" si="116"/>
        <v>5.1575294764897439</v>
      </c>
      <c r="W265">
        <f t="shared" si="117"/>
        <v>70.128443754708428</v>
      </c>
      <c r="X265">
        <f t="shared" si="118"/>
        <v>3.6390691641357531</v>
      </c>
      <c r="Y265">
        <f t="shared" si="119"/>
        <v>5.1891486097485604</v>
      </c>
      <c r="Z265">
        <f t="shared" si="120"/>
        <v>1.5184603123539908</v>
      </c>
      <c r="AA265">
        <f t="shared" si="121"/>
        <v>-36.749051231271608</v>
      </c>
      <c r="AB265">
        <f t="shared" si="122"/>
        <v>16.254351725548648</v>
      </c>
      <c r="AC265">
        <f t="shared" si="123"/>
        <v>1.3527999475905872</v>
      </c>
      <c r="AD265">
        <f t="shared" si="124"/>
        <v>206.97569267837508</v>
      </c>
      <c r="AE265">
        <f t="shared" si="125"/>
        <v>32.455306500384744</v>
      </c>
      <c r="AF265">
        <f t="shared" si="126"/>
        <v>0.82943710867772558</v>
      </c>
      <c r="AG265">
        <f t="shared" si="127"/>
        <v>21.982991169515874</v>
      </c>
      <c r="AH265">
        <v>1713.7030325358401</v>
      </c>
      <c r="AI265">
        <v>1686.3469696969689</v>
      </c>
      <c r="AJ265">
        <v>1.6969697646494331</v>
      </c>
      <c r="AK265">
        <v>61.006110821722046</v>
      </c>
      <c r="AL265">
        <f t="shared" si="128"/>
        <v>0.83331181930321097</v>
      </c>
      <c r="AM265">
        <v>35.176599630952381</v>
      </c>
      <c r="AN265">
        <v>35.917909090909077</v>
      </c>
      <c r="AO265">
        <v>4.3460111317070518E-5</v>
      </c>
      <c r="AP265">
        <v>102.99</v>
      </c>
      <c r="AQ265">
        <v>225</v>
      </c>
      <c r="AR265">
        <v>35</v>
      </c>
      <c r="AS265">
        <f t="shared" si="129"/>
        <v>1</v>
      </c>
      <c r="AT265">
        <f t="shared" si="130"/>
        <v>0</v>
      </c>
      <c r="AU265">
        <f t="shared" si="131"/>
        <v>47141.497776967408</v>
      </c>
      <c r="AV265">
        <f t="shared" si="132"/>
        <v>1200</v>
      </c>
      <c r="AW265">
        <f t="shared" si="133"/>
        <v>1025.9262135940455</v>
      </c>
      <c r="AX265">
        <f t="shared" si="134"/>
        <v>0.85493851132837118</v>
      </c>
      <c r="AY265">
        <f t="shared" si="135"/>
        <v>0.18843132686375622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1678300034.7874999</v>
      </c>
      <c r="BF265">
        <v>1622.82125</v>
      </c>
      <c r="BG265">
        <v>1654.0225</v>
      </c>
      <c r="BH265">
        <v>35.914250000000003</v>
      </c>
      <c r="BI265">
        <v>35.176112500000002</v>
      </c>
      <c r="BJ265">
        <v>1631.3362500000001</v>
      </c>
      <c r="BK265">
        <v>35.649524999999997</v>
      </c>
      <c r="BL265">
        <v>649.99962500000004</v>
      </c>
      <c r="BM265">
        <v>101.226625</v>
      </c>
      <c r="BN265">
        <v>9.9983912499999994E-2</v>
      </c>
      <c r="BO265">
        <v>33.477162499999999</v>
      </c>
      <c r="BP265">
        <v>33.368049999999997</v>
      </c>
      <c r="BQ265">
        <v>999.9</v>
      </c>
      <c r="BR265">
        <v>0</v>
      </c>
      <c r="BS265">
        <v>0</v>
      </c>
      <c r="BT265">
        <v>8970.3887500000019</v>
      </c>
      <c r="BU265">
        <v>0</v>
      </c>
      <c r="BV265">
        <v>1430.3525</v>
      </c>
      <c r="BW265">
        <v>-31.2016125</v>
      </c>
      <c r="BX265">
        <v>1683.2725</v>
      </c>
      <c r="BY265">
        <v>1714.325</v>
      </c>
      <c r="BZ265">
        <v>0.73813625000000005</v>
      </c>
      <c r="CA265">
        <v>1654.0225</v>
      </c>
      <c r="CB265">
        <v>35.176112500000002</v>
      </c>
      <c r="CC265">
        <v>3.6354825000000002</v>
      </c>
      <c r="CD265">
        <v>3.5607600000000001</v>
      </c>
      <c r="CE265">
        <v>27.266100000000002</v>
      </c>
      <c r="CF265">
        <v>26.912275000000001</v>
      </c>
      <c r="CG265">
        <v>1200</v>
      </c>
      <c r="CH265">
        <v>0.49996499999999999</v>
      </c>
      <c r="CI265">
        <v>0.50003500000000001</v>
      </c>
      <c r="CJ265">
        <v>0</v>
      </c>
      <c r="CK265">
        <v>868.6065000000001</v>
      </c>
      <c r="CL265">
        <v>4.9990899999999998</v>
      </c>
      <c r="CM265">
        <v>9210.4349999999995</v>
      </c>
      <c r="CN265">
        <v>9557.7374999999993</v>
      </c>
      <c r="CO265">
        <v>44.984250000000003</v>
      </c>
      <c r="CP265">
        <v>46.625</v>
      </c>
      <c r="CQ265">
        <v>45.75</v>
      </c>
      <c r="CR265">
        <v>45.75</v>
      </c>
      <c r="CS265">
        <v>46.125</v>
      </c>
      <c r="CT265">
        <v>597.46</v>
      </c>
      <c r="CU265">
        <v>597.54</v>
      </c>
      <c r="CV265">
        <v>0</v>
      </c>
      <c r="CW265">
        <v>1678300037.3</v>
      </c>
      <c r="CX265">
        <v>0</v>
      </c>
      <c r="CY265">
        <v>1678287632.5</v>
      </c>
      <c r="CZ265" t="s">
        <v>356</v>
      </c>
      <c r="DA265">
        <v>1678287627</v>
      </c>
      <c r="DB265">
        <v>1678287632.5</v>
      </c>
      <c r="DC265">
        <v>15</v>
      </c>
      <c r="DD265">
        <v>2.5999999999999999E-2</v>
      </c>
      <c r="DE265">
        <v>3.3000000000000002E-2</v>
      </c>
      <c r="DF265">
        <v>-6.1950000000000003</v>
      </c>
      <c r="DG265">
        <v>0.26400000000000001</v>
      </c>
      <c r="DH265">
        <v>415</v>
      </c>
      <c r="DI265">
        <v>32</v>
      </c>
      <c r="DJ265">
        <v>0.71</v>
      </c>
      <c r="DK265">
        <v>0.35</v>
      </c>
      <c r="DL265">
        <v>-31.09935121951219</v>
      </c>
      <c r="DM265">
        <v>-0.30435679442518138</v>
      </c>
      <c r="DN265">
        <v>6.1424659868624318E-2</v>
      </c>
      <c r="DO265">
        <v>0</v>
      </c>
      <c r="DP265">
        <v>0.74140263414634144</v>
      </c>
      <c r="DQ265">
        <v>-3.7494773519092343E-4</v>
      </c>
      <c r="DR265">
        <v>2.8146174002967989E-3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3.2944300000000002</v>
      </c>
      <c r="EB265">
        <v>2.6249500000000001</v>
      </c>
      <c r="EC265">
        <v>0.251303</v>
      </c>
      <c r="ED265">
        <v>0.25175799999999998</v>
      </c>
      <c r="EE265">
        <v>0.14369299999999999</v>
      </c>
      <c r="EF265">
        <v>0.14042499999999999</v>
      </c>
      <c r="EG265">
        <v>22456.3</v>
      </c>
      <c r="EH265">
        <v>22753.7</v>
      </c>
      <c r="EI265">
        <v>27931.8</v>
      </c>
      <c r="EJ265">
        <v>29301.5</v>
      </c>
      <c r="EK265">
        <v>32935</v>
      </c>
      <c r="EL265">
        <v>34984.199999999997</v>
      </c>
      <c r="EM265">
        <v>39447.9</v>
      </c>
      <c r="EN265">
        <v>41896.699999999997</v>
      </c>
      <c r="EO265">
        <v>1.7859499999999999</v>
      </c>
      <c r="EP265">
        <v>2.1625200000000002</v>
      </c>
      <c r="EQ265">
        <v>0.122931</v>
      </c>
      <c r="ER265">
        <v>0</v>
      </c>
      <c r="ES265">
        <v>31.380099999999999</v>
      </c>
      <c r="ET265">
        <v>999.9</v>
      </c>
      <c r="EU265">
        <v>74.2</v>
      </c>
      <c r="EV265">
        <v>33.700000000000003</v>
      </c>
      <c r="EW265">
        <v>38.515599999999999</v>
      </c>
      <c r="EX265">
        <v>57.112900000000003</v>
      </c>
      <c r="EY265">
        <v>-4.3068900000000001</v>
      </c>
      <c r="EZ265">
        <v>2</v>
      </c>
      <c r="FA265">
        <v>0.65958799999999995</v>
      </c>
      <c r="FB265">
        <v>0.69708899999999996</v>
      </c>
      <c r="FC265">
        <v>20.271100000000001</v>
      </c>
      <c r="FD265">
        <v>5.2189399999999999</v>
      </c>
      <c r="FE265">
        <v>12.0099</v>
      </c>
      <c r="FF265">
        <v>4.9863499999999998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1.8622799999999999</v>
      </c>
      <c r="FN265">
        <v>1.86432</v>
      </c>
      <c r="FO265">
        <v>1.8603499999999999</v>
      </c>
      <c r="FP265">
        <v>1.86111</v>
      </c>
      <c r="FQ265">
        <v>1.8602000000000001</v>
      </c>
      <c r="FR265">
        <v>1.8620000000000001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-8.52</v>
      </c>
      <c r="GH265">
        <v>0.26469999999999999</v>
      </c>
      <c r="GI265">
        <v>-4.4239819368145623</v>
      </c>
      <c r="GJ265">
        <v>-4.7384624312344064E-3</v>
      </c>
      <c r="GK265">
        <v>2.0540812038047919E-6</v>
      </c>
      <c r="GL265">
        <v>-4.204614941727041E-10</v>
      </c>
      <c r="GM265">
        <v>0.26473705503428657</v>
      </c>
      <c r="GN265">
        <v>0</v>
      </c>
      <c r="GO265">
        <v>0</v>
      </c>
      <c r="GP265">
        <v>0</v>
      </c>
      <c r="GQ265">
        <v>6</v>
      </c>
      <c r="GR265">
        <v>2075</v>
      </c>
      <c r="GS265">
        <v>4</v>
      </c>
      <c r="GT265">
        <v>32</v>
      </c>
      <c r="GU265">
        <v>206.8</v>
      </c>
      <c r="GV265">
        <v>206.7</v>
      </c>
      <c r="GW265">
        <v>4.1479499999999998</v>
      </c>
      <c r="GX265">
        <v>2.49268</v>
      </c>
      <c r="GY265">
        <v>2.04834</v>
      </c>
      <c r="GZ265">
        <v>2.6159699999999999</v>
      </c>
      <c r="HA265">
        <v>2.1972700000000001</v>
      </c>
      <c r="HB265">
        <v>2.35107</v>
      </c>
      <c r="HC265">
        <v>38.821100000000001</v>
      </c>
      <c r="HD265">
        <v>13.3002</v>
      </c>
      <c r="HE265">
        <v>18</v>
      </c>
      <c r="HF265">
        <v>419.97800000000001</v>
      </c>
      <c r="HG265">
        <v>757.46</v>
      </c>
      <c r="HH265">
        <v>30.999600000000001</v>
      </c>
      <c r="HI265">
        <v>35.533299999999997</v>
      </c>
      <c r="HJ265">
        <v>29.999300000000002</v>
      </c>
      <c r="HK265">
        <v>35.583500000000001</v>
      </c>
      <c r="HL265">
        <v>35.612900000000003</v>
      </c>
      <c r="HM265">
        <v>82.934799999999996</v>
      </c>
      <c r="HN265">
        <v>8.7572600000000005</v>
      </c>
      <c r="HO265">
        <v>100</v>
      </c>
      <c r="HP265">
        <v>31</v>
      </c>
      <c r="HQ265">
        <v>1668.85</v>
      </c>
      <c r="HR265">
        <v>35.161499999999997</v>
      </c>
      <c r="HS265">
        <v>98.454599999999999</v>
      </c>
      <c r="HT265">
        <v>97.140799999999999</v>
      </c>
    </row>
    <row r="266" spans="1:228" x14ac:dyDescent="0.2">
      <c r="A266">
        <v>251</v>
      </c>
      <c r="B266">
        <v>1678300041.0999999</v>
      </c>
      <c r="C266">
        <v>998.09999990463257</v>
      </c>
      <c r="D266" t="s">
        <v>861</v>
      </c>
      <c r="E266" t="s">
        <v>862</v>
      </c>
      <c r="F266">
        <v>4</v>
      </c>
      <c r="G266">
        <v>1678300039.0999999</v>
      </c>
      <c r="H266">
        <f t="shared" si="102"/>
        <v>8.3899177518747408E-4</v>
      </c>
      <c r="I266">
        <f t="shared" si="103"/>
        <v>0.83899177518747403</v>
      </c>
      <c r="J266">
        <f t="shared" si="104"/>
        <v>22.188436185889543</v>
      </c>
      <c r="K266">
        <f t="shared" si="105"/>
        <v>1629.8528571428569</v>
      </c>
      <c r="L266">
        <f t="shared" si="106"/>
        <v>936.22740443639009</v>
      </c>
      <c r="M266">
        <f t="shared" si="107"/>
        <v>94.865111641388111</v>
      </c>
      <c r="N266">
        <f t="shared" si="108"/>
        <v>165.14809598526077</v>
      </c>
      <c r="O266">
        <f t="shared" si="109"/>
        <v>5.4165020362803726E-2</v>
      </c>
      <c r="P266">
        <f t="shared" si="110"/>
        <v>2.7667222140801355</v>
      </c>
      <c r="Q266">
        <f t="shared" si="111"/>
        <v>5.3582741539385526E-2</v>
      </c>
      <c r="R266">
        <f t="shared" si="112"/>
        <v>3.354100719931756E-2</v>
      </c>
      <c r="S266">
        <f t="shared" si="113"/>
        <v>226.11968452237949</v>
      </c>
      <c r="T266">
        <f t="shared" si="114"/>
        <v>34.648783709570239</v>
      </c>
      <c r="U266">
        <f t="shared" si="115"/>
        <v>33.36758571428571</v>
      </c>
      <c r="V266">
        <f t="shared" si="116"/>
        <v>5.1573952925040771</v>
      </c>
      <c r="W266">
        <f t="shared" si="117"/>
        <v>70.136451043661523</v>
      </c>
      <c r="X266">
        <f t="shared" si="118"/>
        <v>3.6397019296898794</v>
      </c>
      <c r="Y266">
        <f t="shared" si="119"/>
        <v>5.1894583708321411</v>
      </c>
      <c r="Z266">
        <f t="shared" si="120"/>
        <v>1.5176933628141978</v>
      </c>
      <c r="AA266">
        <f t="shared" si="121"/>
        <v>-36.999537285767609</v>
      </c>
      <c r="AB266">
        <f t="shared" si="122"/>
        <v>16.503436348608219</v>
      </c>
      <c r="AC266">
        <f t="shared" si="123"/>
        <v>1.371777682741887</v>
      </c>
      <c r="AD266">
        <f t="shared" si="124"/>
        <v>206.99536126796198</v>
      </c>
      <c r="AE266">
        <f t="shared" si="125"/>
        <v>32.59474294601209</v>
      </c>
      <c r="AF266">
        <f t="shared" si="126"/>
        <v>0.83689760081534059</v>
      </c>
      <c r="AG266">
        <f t="shared" si="127"/>
        <v>22.188436185889543</v>
      </c>
      <c r="AH266">
        <v>1720.6314391687081</v>
      </c>
      <c r="AI266">
        <v>1693.107757575757</v>
      </c>
      <c r="AJ266">
        <v>1.68907026506251</v>
      </c>
      <c r="AK266">
        <v>61.006110821722046</v>
      </c>
      <c r="AL266">
        <f t="shared" si="128"/>
        <v>0.83899177518747403</v>
      </c>
      <c r="AM266">
        <v>35.175467594155847</v>
      </c>
      <c r="AN266">
        <v>35.921920000000007</v>
      </c>
      <c r="AO266">
        <v>3.1117460317493013E-5</v>
      </c>
      <c r="AP266">
        <v>102.99</v>
      </c>
      <c r="AQ266">
        <v>225</v>
      </c>
      <c r="AR266">
        <v>35</v>
      </c>
      <c r="AS266">
        <f t="shared" si="129"/>
        <v>1</v>
      </c>
      <c r="AT266">
        <f t="shared" si="130"/>
        <v>0</v>
      </c>
      <c r="AU266">
        <f t="shared" si="131"/>
        <v>47238.513480273054</v>
      </c>
      <c r="AV266">
        <f t="shared" si="132"/>
        <v>1200.01</v>
      </c>
      <c r="AW266">
        <f t="shared" si="133"/>
        <v>1025.9348707369843</v>
      </c>
      <c r="AX266">
        <f t="shared" si="134"/>
        <v>0.85493860112581088</v>
      </c>
      <c r="AY266">
        <f t="shared" si="135"/>
        <v>0.18843150017281479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1678300039.0999999</v>
      </c>
      <c r="BF266">
        <v>1629.8528571428569</v>
      </c>
      <c r="BG266">
        <v>1661.2</v>
      </c>
      <c r="BH266">
        <v>35.920357142857149</v>
      </c>
      <c r="BI266">
        <v>35.175571428571423</v>
      </c>
      <c r="BJ266">
        <v>1638.3757142857139</v>
      </c>
      <c r="BK266">
        <v>35.655628571428572</v>
      </c>
      <c r="BL266">
        <v>649.98771428571411</v>
      </c>
      <c r="BM266">
        <v>101.22714285714289</v>
      </c>
      <c r="BN266">
        <v>9.9854399999999996E-2</v>
      </c>
      <c r="BO266">
        <v>33.478228571428573</v>
      </c>
      <c r="BP266">
        <v>33.36758571428571</v>
      </c>
      <c r="BQ266">
        <v>999.89999999999986</v>
      </c>
      <c r="BR266">
        <v>0</v>
      </c>
      <c r="BS266">
        <v>0</v>
      </c>
      <c r="BT266">
        <v>8989.1085714285709</v>
      </c>
      <c r="BU266">
        <v>0</v>
      </c>
      <c r="BV266">
        <v>1391.86</v>
      </c>
      <c r="BW266">
        <v>-31.34778571428571</v>
      </c>
      <c r="BX266">
        <v>1690.578571428571</v>
      </c>
      <c r="BY266">
        <v>1721.764285714286</v>
      </c>
      <c r="BZ266">
        <v>0.7447785714285714</v>
      </c>
      <c r="CA266">
        <v>1661.2</v>
      </c>
      <c r="CB266">
        <v>35.175571428571423</v>
      </c>
      <c r="CC266">
        <v>3.6361142857142861</v>
      </c>
      <c r="CD266">
        <v>3.560721428571429</v>
      </c>
      <c r="CE266">
        <v>27.269071428571429</v>
      </c>
      <c r="CF266">
        <v>26.91208571428572</v>
      </c>
      <c r="CG266">
        <v>1200.01</v>
      </c>
      <c r="CH266">
        <v>0.49996499999999999</v>
      </c>
      <c r="CI266">
        <v>0.50003500000000001</v>
      </c>
      <c r="CJ266">
        <v>0</v>
      </c>
      <c r="CK266">
        <v>868.65314285714283</v>
      </c>
      <c r="CL266">
        <v>4.9990899999999998</v>
      </c>
      <c r="CM266">
        <v>9199.4057142857146</v>
      </c>
      <c r="CN266">
        <v>9557.8257142857146</v>
      </c>
      <c r="CO266">
        <v>44.946000000000012</v>
      </c>
      <c r="CP266">
        <v>46.625</v>
      </c>
      <c r="CQ266">
        <v>45.75</v>
      </c>
      <c r="CR266">
        <v>45.732000000000014</v>
      </c>
      <c r="CS266">
        <v>46.125</v>
      </c>
      <c r="CT266">
        <v>597.46142857142866</v>
      </c>
      <c r="CU266">
        <v>597.54857142857145</v>
      </c>
      <c r="CV266">
        <v>0</v>
      </c>
      <c r="CW266">
        <v>1678300041.5</v>
      </c>
      <c r="CX266">
        <v>0</v>
      </c>
      <c r="CY266">
        <v>1678287632.5</v>
      </c>
      <c r="CZ266" t="s">
        <v>356</v>
      </c>
      <c r="DA266">
        <v>1678287627</v>
      </c>
      <c r="DB266">
        <v>1678287632.5</v>
      </c>
      <c r="DC266">
        <v>15</v>
      </c>
      <c r="DD266">
        <v>2.5999999999999999E-2</v>
      </c>
      <c r="DE266">
        <v>3.3000000000000002E-2</v>
      </c>
      <c r="DF266">
        <v>-6.1950000000000003</v>
      </c>
      <c r="DG266">
        <v>0.26400000000000001</v>
      </c>
      <c r="DH266">
        <v>415</v>
      </c>
      <c r="DI266">
        <v>32</v>
      </c>
      <c r="DJ266">
        <v>0.71</v>
      </c>
      <c r="DK266">
        <v>0.35</v>
      </c>
      <c r="DL266">
        <v>-31.154370731707321</v>
      </c>
      <c r="DM266">
        <v>-0.71873937282234746</v>
      </c>
      <c r="DN266">
        <v>0.10310878755080161</v>
      </c>
      <c r="DO266">
        <v>0</v>
      </c>
      <c r="DP266">
        <v>0.74202365853658525</v>
      </c>
      <c r="DQ266">
        <v>-4.1591916376295928E-3</v>
      </c>
      <c r="DR266">
        <v>2.7852944636530558E-3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3.2944900000000001</v>
      </c>
      <c r="EB266">
        <v>2.6252399999999998</v>
      </c>
      <c r="EC266">
        <v>0.25190299999999999</v>
      </c>
      <c r="ED266">
        <v>0.25234600000000001</v>
      </c>
      <c r="EE266">
        <v>0.143708</v>
      </c>
      <c r="EF266">
        <v>0.14042499999999999</v>
      </c>
      <c r="EG266">
        <v>22438.400000000001</v>
      </c>
      <c r="EH266">
        <v>22735.8</v>
      </c>
      <c r="EI266">
        <v>27931.9</v>
      </c>
      <c r="EJ266">
        <v>29301.599999999999</v>
      </c>
      <c r="EK266">
        <v>32934.800000000003</v>
      </c>
      <c r="EL266">
        <v>34984.1</v>
      </c>
      <c r="EM266">
        <v>39448.400000000001</v>
      </c>
      <c r="EN266">
        <v>41896.5</v>
      </c>
      <c r="EO266">
        <v>1.7862499999999999</v>
      </c>
      <c r="EP266">
        <v>2.1626799999999999</v>
      </c>
      <c r="EQ266">
        <v>0.122167</v>
      </c>
      <c r="ER266">
        <v>0</v>
      </c>
      <c r="ES266">
        <v>31.387</v>
      </c>
      <c r="ET266">
        <v>999.9</v>
      </c>
      <c r="EU266">
        <v>74.2</v>
      </c>
      <c r="EV266">
        <v>33.700000000000003</v>
      </c>
      <c r="EW266">
        <v>38.514000000000003</v>
      </c>
      <c r="EX266">
        <v>57.052900000000001</v>
      </c>
      <c r="EY266">
        <v>-4.4310900000000002</v>
      </c>
      <c r="EZ266">
        <v>2</v>
      </c>
      <c r="FA266">
        <v>0.65883100000000006</v>
      </c>
      <c r="FB266">
        <v>0.69652499999999995</v>
      </c>
      <c r="FC266">
        <v>20.270900000000001</v>
      </c>
      <c r="FD266">
        <v>5.2192400000000001</v>
      </c>
      <c r="FE266">
        <v>12.0099</v>
      </c>
      <c r="FF266">
        <v>4.9863999999999997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1.8623000000000001</v>
      </c>
      <c r="FN266">
        <v>1.86432</v>
      </c>
      <c r="FO266">
        <v>1.86036</v>
      </c>
      <c r="FP266">
        <v>1.86111</v>
      </c>
      <c r="FQ266">
        <v>1.8602000000000001</v>
      </c>
      <c r="FR266">
        <v>1.8620000000000001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-8.5299999999999994</v>
      </c>
      <c r="GH266">
        <v>0.26479999999999998</v>
      </c>
      <c r="GI266">
        <v>-4.4239819368145623</v>
      </c>
      <c r="GJ266">
        <v>-4.7384624312344064E-3</v>
      </c>
      <c r="GK266">
        <v>2.0540812038047919E-6</v>
      </c>
      <c r="GL266">
        <v>-4.204614941727041E-10</v>
      </c>
      <c r="GM266">
        <v>0.26473705503428657</v>
      </c>
      <c r="GN266">
        <v>0</v>
      </c>
      <c r="GO266">
        <v>0</v>
      </c>
      <c r="GP266">
        <v>0</v>
      </c>
      <c r="GQ266">
        <v>6</v>
      </c>
      <c r="GR266">
        <v>2075</v>
      </c>
      <c r="GS266">
        <v>4</v>
      </c>
      <c r="GT266">
        <v>32</v>
      </c>
      <c r="GU266">
        <v>206.9</v>
      </c>
      <c r="GV266">
        <v>206.8</v>
      </c>
      <c r="GW266">
        <v>4.1613800000000003</v>
      </c>
      <c r="GX266">
        <v>2.49512</v>
      </c>
      <c r="GY266">
        <v>2.04834</v>
      </c>
      <c r="GZ266">
        <v>2.6171899999999999</v>
      </c>
      <c r="HA266">
        <v>2.1972700000000001</v>
      </c>
      <c r="HB266">
        <v>2.3071299999999999</v>
      </c>
      <c r="HC266">
        <v>38.821100000000001</v>
      </c>
      <c r="HD266">
        <v>13.273999999999999</v>
      </c>
      <c r="HE266">
        <v>18</v>
      </c>
      <c r="HF266">
        <v>420.11</v>
      </c>
      <c r="HG266">
        <v>757.53</v>
      </c>
      <c r="HH266">
        <v>30.999700000000001</v>
      </c>
      <c r="HI266">
        <v>35.526800000000001</v>
      </c>
      <c r="HJ266">
        <v>29.999300000000002</v>
      </c>
      <c r="HK266">
        <v>35.576999999999998</v>
      </c>
      <c r="HL266">
        <v>35.606400000000001</v>
      </c>
      <c r="HM266">
        <v>83.195999999999998</v>
      </c>
      <c r="HN266">
        <v>8.7572600000000005</v>
      </c>
      <c r="HO266">
        <v>100</v>
      </c>
      <c r="HP266">
        <v>31</v>
      </c>
      <c r="HQ266">
        <v>1675.52</v>
      </c>
      <c r="HR266">
        <v>35.157699999999998</v>
      </c>
      <c r="HS266">
        <v>98.455399999999997</v>
      </c>
      <c r="HT266">
        <v>97.140699999999995</v>
      </c>
    </row>
    <row r="267" spans="1:228" x14ac:dyDescent="0.2">
      <c r="A267">
        <v>252</v>
      </c>
      <c r="B267">
        <v>1678300045.0999999</v>
      </c>
      <c r="C267">
        <v>1002.099999904633</v>
      </c>
      <c r="D267" t="s">
        <v>863</v>
      </c>
      <c r="E267" t="s">
        <v>864</v>
      </c>
      <c r="F267">
        <v>4</v>
      </c>
      <c r="G267">
        <v>1678300042.7874999</v>
      </c>
      <c r="H267">
        <f t="shared" si="102"/>
        <v>8.3977480436125604E-4</v>
      </c>
      <c r="I267">
        <f t="shared" si="103"/>
        <v>0.83977480436125607</v>
      </c>
      <c r="J267">
        <f t="shared" si="104"/>
        <v>21.787836145251948</v>
      </c>
      <c r="K267">
        <f t="shared" si="105"/>
        <v>1635.9437499999999</v>
      </c>
      <c r="L267">
        <f t="shared" si="106"/>
        <v>953.97399846332883</v>
      </c>
      <c r="M267">
        <f t="shared" si="107"/>
        <v>96.664933781574547</v>
      </c>
      <c r="N267">
        <f t="shared" si="108"/>
        <v>165.76803405424224</v>
      </c>
      <c r="O267">
        <f t="shared" si="109"/>
        <v>5.4168345320151065E-2</v>
      </c>
      <c r="P267">
        <f t="shared" si="110"/>
        <v>2.7662817359888825</v>
      </c>
      <c r="Q267">
        <f t="shared" si="111"/>
        <v>5.3585903769287999E-2</v>
      </c>
      <c r="R267">
        <f t="shared" si="112"/>
        <v>3.3542997954045854E-2</v>
      </c>
      <c r="S267">
        <f t="shared" si="113"/>
        <v>226.11813598656255</v>
      </c>
      <c r="T267">
        <f t="shared" si="114"/>
        <v>34.652163342499257</v>
      </c>
      <c r="U267">
        <f t="shared" si="115"/>
        <v>33.373712500000003</v>
      </c>
      <c r="V267">
        <f t="shared" si="116"/>
        <v>5.1591662494285373</v>
      </c>
      <c r="W267">
        <f t="shared" si="117"/>
        <v>70.131346483420941</v>
      </c>
      <c r="X267">
        <f t="shared" si="118"/>
        <v>3.6401368590859571</v>
      </c>
      <c r="Y267">
        <f t="shared" si="119"/>
        <v>5.1904562533195993</v>
      </c>
      <c r="Z267">
        <f t="shared" si="120"/>
        <v>1.5190293903425802</v>
      </c>
      <c r="AA267">
        <f t="shared" si="121"/>
        <v>-37.034068872331389</v>
      </c>
      <c r="AB267">
        <f t="shared" si="122"/>
        <v>16.099207553620097</v>
      </c>
      <c r="AC267">
        <f t="shared" si="123"/>
        <v>1.3384536072797959</v>
      </c>
      <c r="AD267">
        <f t="shared" si="124"/>
        <v>206.52172827513107</v>
      </c>
      <c r="AE267">
        <f t="shared" si="125"/>
        <v>32.560743414592856</v>
      </c>
      <c r="AF267">
        <f t="shared" si="126"/>
        <v>0.83927049577726431</v>
      </c>
      <c r="AG267">
        <f t="shared" si="127"/>
        <v>21.787836145251948</v>
      </c>
      <c r="AH267">
        <v>1727.4171051706171</v>
      </c>
      <c r="AI267">
        <v>1700.0683636363631</v>
      </c>
      <c r="AJ267">
        <v>1.745025125103226</v>
      </c>
      <c r="AK267">
        <v>61.006110821722046</v>
      </c>
      <c r="AL267">
        <f t="shared" si="128"/>
        <v>0.83977480436125607</v>
      </c>
      <c r="AM267">
        <v>35.17721041774891</v>
      </c>
      <c r="AN267">
        <v>35.924419393939381</v>
      </c>
      <c r="AO267">
        <v>2.0191017316073052E-5</v>
      </c>
      <c r="AP267">
        <v>102.99</v>
      </c>
      <c r="AQ267">
        <v>225</v>
      </c>
      <c r="AR267">
        <v>35</v>
      </c>
      <c r="AS267">
        <f t="shared" si="129"/>
        <v>1</v>
      </c>
      <c r="AT267">
        <f t="shared" si="130"/>
        <v>0</v>
      </c>
      <c r="AU267">
        <f t="shared" si="131"/>
        <v>47225.895660955364</v>
      </c>
      <c r="AV267">
        <f t="shared" si="132"/>
        <v>1200.0025000000001</v>
      </c>
      <c r="AW267">
        <f t="shared" si="133"/>
        <v>1025.9283885940738</v>
      </c>
      <c r="AX267">
        <f t="shared" si="134"/>
        <v>0.85493854270643088</v>
      </c>
      <c r="AY267">
        <f t="shared" si="135"/>
        <v>0.18843138742341164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1678300042.7874999</v>
      </c>
      <c r="BF267">
        <v>1635.9437499999999</v>
      </c>
      <c r="BG267">
        <v>1667.2674999999999</v>
      </c>
      <c r="BH267">
        <v>35.924050000000001</v>
      </c>
      <c r="BI267">
        <v>35.177162500000001</v>
      </c>
      <c r="BJ267">
        <v>1644.4762499999999</v>
      </c>
      <c r="BK267">
        <v>35.659312499999999</v>
      </c>
      <c r="BL267">
        <v>649.993875</v>
      </c>
      <c r="BM267">
        <v>101.22862499999999</v>
      </c>
      <c r="BN267">
        <v>0.1000631375</v>
      </c>
      <c r="BO267">
        <v>33.481662499999999</v>
      </c>
      <c r="BP267">
        <v>33.373712500000003</v>
      </c>
      <c r="BQ267">
        <v>999.9</v>
      </c>
      <c r="BR267">
        <v>0</v>
      </c>
      <c r="BS267">
        <v>0</v>
      </c>
      <c r="BT267">
        <v>8986.64</v>
      </c>
      <c r="BU267">
        <v>0</v>
      </c>
      <c r="BV267">
        <v>1283.80125</v>
      </c>
      <c r="BW267">
        <v>-31.321200000000001</v>
      </c>
      <c r="BX267">
        <v>1696.9037499999999</v>
      </c>
      <c r="BY267">
        <v>1728.0525</v>
      </c>
      <c r="BZ267">
        <v>0.74689674999999989</v>
      </c>
      <c r="CA267">
        <v>1667.2674999999999</v>
      </c>
      <c r="CB267">
        <v>35.177162500000001</v>
      </c>
      <c r="CC267">
        <v>3.6365400000000001</v>
      </c>
      <c r="CD267">
        <v>3.5609312499999999</v>
      </c>
      <c r="CE267">
        <v>27.271075</v>
      </c>
      <c r="CF267">
        <v>26.9131</v>
      </c>
      <c r="CG267">
        <v>1200.0025000000001</v>
      </c>
      <c r="CH267">
        <v>0.49996675000000002</v>
      </c>
      <c r="CI267">
        <v>0.50003324999999998</v>
      </c>
      <c r="CJ267">
        <v>0</v>
      </c>
      <c r="CK267">
        <v>868.63</v>
      </c>
      <c r="CL267">
        <v>4.9990899999999998</v>
      </c>
      <c r="CM267">
        <v>9182.0562499999996</v>
      </c>
      <c r="CN267">
        <v>9557.77</v>
      </c>
      <c r="CO267">
        <v>44.936999999999998</v>
      </c>
      <c r="CP267">
        <v>46.625</v>
      </c>
      <c r="CQ267">
        <v>45.75</v>
      </c>
      <c r="CR267">
        <v>45.726374999999997</v>
      </c>
      <c r="CS267">
        <v>46.125</v>
      </c>
      <c r="CT267">
        <v>597.46</v>
      </c>
      <c r="CU267">
        <v>597.5424999999999</v>
      </c>
      <c r="CV267">
        <v>0</v>
      </c>
      <c r="CW267">
        <v>1678300045.0999999</v>
      </c>
      <c r="CX267">
        <v>0</v>
      </c>
      <c r="CY267">
        <v>1678287632.5</v>
      </c>
      <c r="CZ267" t="s">
        <v>356</v>
      </c>
      <c r="DA267">
        <v>1678287627</v>
      </c>
      <c r="DB267">
        <v>1678287632.5</v>
      </c>
      <c r="DC267">
        <v>15</v>
      </c>
      <c r="DD267">
        <v>2.5999999999999999E-2</v>
      </c>
      <c r="DE267">
        <v>3.3000000000000002E-2</v>
      </c>
      <c r="DF267">
        <v>-6.1950000000000003</v>
      </c>
      <c r="DG267">
        <v>0.26400000000000001</v>
      </c>
      <c r="DH267">
        <v>415</v>
      </c>
      <c r="DI267">
        <v>32</v>
      </c>
      <c r="DJ267">
        <v>0.71</v>
      </c>
      <c r="DK267">
        <v>0.35</v>
      </c>
      <c r="DL267">
        <v>-31.19198780487805</v>
      </c>
      <c r="DM267">
        <v>-1.134472473867538</v>
      </c>
      <c r="DN267">
        <v>0.12216690541267</v>
      </c>
      <c r="DO267">
        <v>0</v>
      </c>
      <c r="DP267">
        <v>0.74323451219512193</v>
      </c>
      <c r="DQ267">
        <v>4.9062229965147561E-3</v>
      </c>
      <c r="DR267">
        <v>3.2251348024158132E-3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3.2943600000000002</v>
      </c>
      <c r="EB267">
        <v>2.62527</v>
      </c>
      <c r="EC267">
        <v>0.25251299999999999</v>
      </c>
      <c r="ED267">
        <v>0.252944</v>
      </c>
      <c r="EE267">
        <v>0.14372199999999999</v>
      </c>
      <c r="EF267">
        <v>0.14043900000000001</v>
      </c>
      <c r="EG267">
        <v>22420.6</v>
      </c>
      <c r="EH267">
        <v>22717.8</v>
      </c>
      <c r="EI267">
        <v>27932.7</v>
      </c>
      <c r="EJ267">
        <v>29302</v>
      </c>
      <c r="EK267">
        <v>32934.9</v>
      </c>
      <c r="EL267">
        <v>34984.1</v>
      </c>
      <c r="EM267">
        <v>39449.1</v>
      </c>
      <c r="EN267">
        <v>41897.1</v>
      </c>
      <c r="EO267">
        <v>1.78657</v>
      </c>
      <c r="EP267">
        <v>2.1628500000000002</v>
      </c>
      <c r="EQ267">
        <v>0.122491</v>
      </c>
      <c r="ER267">
        <v>0</v>
      </c>
      <c r="ES267">
        <v>31.394500000000001</v>
      </c>
      <c r="ET267">
        <v>999.9</v>
      </c>
      <c r="EU267">
        <v>74.2</v>
      </c>
      <c r="EV267">
        <v>33.700000000000003</v>
      </c>
      <c r="EW267">
        <v>38.511000000000003</v>
      </c>
      <c r="EX267">
        <v>57.652900000000002</v>
      </c>
      <c r="EY267">
        <v>-4.2708399999999997</v>
      </c>
      <c r="EZ267">
        <v>2</v>
      </c>
      <c r="FA267">
        <v>0.65820900000000004</v>
      </c>
      <c r="FB267">
        <v>0.69776400000000005</v>
      </c>
      <c r="FC267">
        <v>20.271000000000001</v>
      </c>
      <c r="FD267">
        <v>5.2196899999999999</v>
      </c>
      <c r="FE267">
        <v>12.0099</v>
      </c>
      <c r="FF267">
        <v>4.9863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1.8623099999999999</v>
      </c>
      <c r="FN267">
        <v>1.86432</v>
      </c>
      <c r="FO267">
        <v>1.86036</v>
      </c>
      <c r="FP267">
        <v>1.86111</v>
      </c>
      <c r="FQ267">
        <v>1.8602000000000001</v>
      </c>
      <c r="FR267">
        <v>1.86198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-8.5299999999999994</v>
      </c>
      <c r="GH267">
        <v>0.26479999999999998</v>
      </c>
      <c r="GI267">
        <v>-4.4239819368145623</v>
      </c>
      <c r="GJ267">
        <v>-4.7384624312344064E-3</v>
      </c>
      <c r="GK267">
        <v>2.0540812038047919E-6</v>
      </c>
      <c r="GL267">
        <v>-4.204614941727041E-10</v>
      </c>
      <c r="GM267">
        <v>0.26473705503428657</v>
      </c>
      <c r="GN267">
        <v>0</v>
      </c>
      <c r="GO267">
        <v>0</v>
      </c>
      <c r="GP267">
        <v>0</v>
      </c>
      <c r="GQ267">
        <v>6</v>
      </c>
      <c r="GR267">
        <v>2075</v>
      </c>
      <c r="GS267">
        <v>4</v>
      </c>
      <c r="GT267">
        <v>32</v>
      </c>
      <c r="GU267">
        <v>207</v>
      </c>
      <c r="GV267">
        <v>206.9</v>
      </c>
      <c r="GW267">
        <v>4.1735800000000003</v>
      </c>
      <c r="GX267">
        <v>2.4890099999999999</v>
      </c>
      <c r="GY267">
        <v>2.04834</v>
      </c>
      <c r="GZ267">
        <v>2.6171899999999999</v>
      </c>
      <c r="HA267">
        <v>2.1972700000000001</v>
      </c>
      <c r="HB267">
        <v>2.33643</v>
      </c>
      <c r="HC267">
        <v>38.821100000000001</v>
      </c>
      <c r="HD267">
        <v>13.3002</v>
      </c>
      <c r="HE267">
        <v>18</v>
      </c>
      <c r="HF267">
        <v>420.255</v>
      </c>
      <c r="HG267">
        <v>757.64200000000005</v>
      </c>
      <c r="HH267">
        <v>31.0001</v>
      </c>
      <c r="HI267">
        <v>35.519300000000001</v>
      </c>
      <c r="HJ267">
        <v>29.999400000000001</v>
      </c>
      <c r="HK267">
        <v>35.570399999999999</v>
      </c>
      <c r="HL267">
        <v>35.601500000000001</v>
      </c>
      <c r="HM267">
        <v>83.456500000000005</v>
      </c>
      <c r="HN267">
        <v>8.7572600000000005</v>
      </c>
      <c r="HO267">
        <v>100</v>
      </c>
      <c r="HP267">
        <v>31</v>
      </c>
      <c r="HQ267">
        <v>1682.2</v>
      </c>
      <c r="HR267">
        <v>35.142699999999998</v>
      </c>
      <c r="HS267">
        <v>98.457599999999999</v>
      </c>
      <c r="HT267">
        <v>97.142099999999999</v>
      </c>
    </row>
    <row r="268" spans="1:228" x14ac:dyDescent="0.2">
      <c r="A268">
        <v>253</v>
      </c>
      <c r="B268">
        <v>1678300049.0999999</v>
      </c>
      <c r="C268">
        <v>1006.099999904633</v>
      </c>
      <c r="D268" t="s">
        <v>865</v>
      </c>
      <c r="E268" t="s">
        <v>866</v>
      </c>
      <c r="F268">
        <v>4</v>
      </c>
      <c r="G268">
        <v>1678300047.0999999</v>
      </c>
      <c r="H268">
        <f t="shared" si="102"/>
        <v>8.4721502383223882E-4</v>
      </c>
      <c r="I268">
        <f t="shared" si="103"/>
        <v>0.84721502383223879</v>
      </c>
      <c r="J268">
        <f t="shared" si="104"/>
        <v>21.890190498606223</v>
      </c>
      <c r="K268">
        <f t="shared" si="105"/>
        <v>1643.18</v>
      </c>
      <c r="L268">
        <f t="shared" si="106"/>
        <v>963.01110321460544</v>
      </c>
      <c r="M268">
        <f t="shared" si="107"/>
        <v>97.5818574869147</v>
      </c>
      <c r="N268">
        <f t="shared" si="108"/>
        <v>166.50333111436203</v>
      </c>
      <c r="O268">
        <f t="shared" si="109"/>
        <v>5.4597332015157117E-2</v>
      </c>
      <c r="P268">
        <f t="shared" si="110"/>
        <v>2.7699652384045508</v>
      </c>
      <c r="Q268">
        <f t="shared" si="111"/>
        <v>5.4006460571489362E-2</v>
      </c>
      <c r="R268">
        <f t="shared" si="112"/>
        <v>3.380659235682746E-2</v>
      </c>
      <c r="S268">
        <f t="shared" si="113"/>
        <v>226.11616290607648</v>
      </c>
      <c r="T268">
        <f t="shared" si="114"/>
        <v>34.65745800756973</v>
      </c>
      <c r="U268">
        <f t="shared" si="115"/>
        <v>33.381271428571431</v>
      </c>
      <c r="V268">
        <f t="shared" si="116"/>
        <v>5.1613518983844902</v>
      </c>
      <c r="W268">
        <f t="shared" si="117"/>
        <v>70.109660823835839</v>
      </c>
      <c r="X268">
        <f t="shared" si="118"/>
        <v>3.6408006741490295</v>
      </c>
      <c r="Y268">
        <f t="shared" si="119"/>
        <v>5.193008540288405</v>
      </c>
      <c r="Z268">
        <f t="shared" si="120"/>
        <v>1.5205512242354606</v>
      </c>
      <c r="AA268">
        <f t="shared" si="121"/>
        <v>-37.36218255100173</v>
      </c>
      <c r="AB268">
        <f t="shared" si="122"/>
        <v>16.303046063699526</v>
      </c>
      <c r="AC268">
        <f t="shared" si="123"/>
        <v>1.3537061597816624</v>
      </c>
      <c r="AD268">
        <f t="shared" si="124"/>
        <v>206.41073257855595</v>
      </c>
      <c r="AE268">
        <f t="shared" si="125"/>
        <v>32.461214533846338</v>
      </c>
      <c r="AF268">
        <f t="shared" si="126"/>
        <v>0.84207530240408301</v>
      </c>
      <c r="AG268">
        <f t="shared" si="127"/>
        <v>21.890190498606223</v>
      </c>
      <c r="AH268">
        <v>1734.332594881346</v>
      </c>
      <c r="AI268">
        <v>1706.9776363636361</v>
      </c>
      <c r="AJ268">
        <v>1.7204944105630271</v>
      </c>
      <c r="AK268">
        <v>61.006110821722046</v>
      </c>
      <c r="AL268">
        <f t="shared" si="128"/>
        <v>0.84721502383223879</v>
      </c>
      <c r="AM268">
        <v>35.180761005411263</v>
      </c>
      <c r="AN268">
        <v>35.93424969696968</v>
      </c>
      <c r="AO268">
        <v>7.2070282658396641E-5</v>
      </c>
      <c r="AP268">
        <v>102.99</v>
      </c>
      <c r="AQ268">
        <v>225</v>
      </c>
      <c r="AR268">
        <v>35</v>
      </c>
      <c r="AS268">
        <f t="shared" si="129"/>
        <v>1</v>
      </c>
      <c r="AT268">
        <f t="shared" si="130"/>
        <v>0</v>
      </c>
      <c r="AU268">
        <f t="shared" si="131"/>
        <v>47325.75701322894</v>
      </c>
      <c r="AV268">
        <f t="shared" si="132"/>
        <v>1199.992857142857</v>
      </c>
      <c r="AW268">
        <f t="shared" si="133"/>
        <v>1025.9200636819048</v>
      </c>
      <c r="AX268">
        <f t="shared" si="134"/>
        <v>0.85493847532108336</v>
      </c>
      <c r="AY268">
        <f t="shared" si="135"/>
        <v>0.18843125736969096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1678300047.0999999</v>
      </c>
      <c r="BF268">
        <v>1643.18</v>
      </c>
      <c r="BG268">
        <v>1674.4214285714279</v>
      </c>
      <c r="BH268">
        <v>35.930157142857141</v>
      </c>
      <c r="BI268">
        <v>35.180785714285712</v>
      </c>
      <c r="BJ268">
        <v>1651.722857142857</v>
      </c>
      <c r="BK268">
        <v>35.665442857142857</v>
      </c>
      <c r="BL268">
        <v>650.00028571428561</v>
      </c>
      <c r="BM268">
        <v>101.23</v>
      </c>
      <c r="BN268">
        <v>9.9940185714285715E-2</v>
      </c>
      <c r="BO268">
        <v>33.49044285714286</v>
      </c>
      <c r="BP268">
        <v>33.381271428571431</v>
      </c>
      <c r="BQ268">
        <v>999.89999999999986</v>
      </c>
      <c r="BR268">
        <v>0</v>
      </c>
      <c r="BS268">
        <v>0</v>
      </c>
      <c r="BT268">
        <v>9006.0714285714294</v>
      </c>
      <c r="BU268">
        <v>0</v>
      </c>
      <c r="BV268">
        <v>1129.5942857142859</v>
      </c>
      <c r="BW268">
        <v>-31.244028571428569</v>
      </c>
      <c r="BX268">
        <v>1704.42</v>
      </c>
      <c r="BY268">
        <v>1735.48</v>
      </c>
      <c r="BZ268">
        <v>0.74936514285714295</v>
      </c>
      <c r="CA268">
        <v>1674.4214285714279</v>
      </c>
      <c r="CB268">
        <v>35.180785714285712</v>
      </c>
      <c r="CC268">
        <v>3.6372157142857149</v>
      </c>
      <c r="CD268">
        <v>3.5613571428571431</v>
      </c>
      <c r="CE268">
        <v>27.274228571428569</v>
      </c>
      <c r="CF268">
        <v>26.915114285714289</v>
      </c>
      <c r="CG268">
        <v>1199.992857142857</v>
      </c>
      <c r="CH268">
        <v>0.49996699999999988</v>
      </c>
      <c r="CI268">
        <v>0.50003299999999995</v>
      </c>
      <c r="CJ268">
        <v>0</v>
      </c>
      <c r="CK268">
        <v>868.36328571428578</v>
      </c>
      <c r="CL268">
        <v>4.9990899999999998</v>
      </c>
      <c r="CM268">
        <v>9162.44</v>
      </c>
      <c r="CN268">
        <v>9557.677142857141</v>
      </c>
      <c r="CO268">
        <v>44.936999999999998</v>
      </c>
      <c r="CP268">
        <v>46.625</v>
      </c>
      <c r="CQ268">
        <v>45.75</v>
      </c>
      <c r="CR268">
        <v>45.732000000000014</v>
      </c>
      <c r="CS268">
        <v>46.089000000000013</v>
      </c>
      <c r="CT268">
        <v>597.45857142857142</v>
      </c>
      <c r="CU268">
        <v>597.53571428571433</v>
      </c>
      <c r="CV268">
        <v>0</v>
      </c>
      <c r="CW268">
        <v>1678300049.3</v>
      </c>
      <c r="CX268">
        <v>0</v>
      </c>
      <c r="CY268">
        <v>1678287632.5</v>
      </c>
      <c r="CZ268" t="s">
        <v>356</v>
      </c>
      <c r="DA268">
        <v>1678287627</v>
      </c>
      <c r="DB268">
        <v>1678287632.5</v>
      </c>
      <c r="DC268">
        <v>15</v>
      </c>
      <c r="DD268">
        <v>2.5999999999999999E-2</v>
      </c>
      <c r="DE268">
        <v>3.3000000000000002E-2</v>
      </c>
      <c r="DF268">
        <v>-6.1950000000000003</v>
      </c>
      <c r="DG268">
        <v>0.26400000000000001</v>
      </c>
      <c r="DH268">
        <v>415</v>
      </c>
      <c r="DI268">
        <v>32</v>
      </c>
      <c r="DJ268">
        <v>0.71</v>
      </c>
      <c r="DK268">
        <v>0.35</v>
      </c>
      <c r="DL268">
        <v>-31.23389512195121</v>
      </c>
      <c r="DM268">
        <v>-0.7156432055749381</v>
      </c>
      <c r="DN268">
        <v>9.9899488392497238E-2</v>
      </c>
      <c r="DO268">
        <v>0</v>
      </c>
      <c r="DP268">
        <v>0.74377241463414634</v>
      </c>
      <c r="DQ268">
        <v>2.3846885017420411E-2</v>
      </c>
      <c r="DR268">
        <v>3.6943550608845642E-3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3.2944599999999999</v>
      </c>
      <c r="EB268">
        <v>2.6252800000000001</v>
      </c>
      <c r="EC268">
        <v>0.25312299999999999</v>
      </c>
      <c r="ED268">
        <v>0.25354500000000002</v>
      </c>
      <c r="EE268">
        <v>0.14374400000000001</v>
      </c>
      <c r="EF268">
        <v>0.14044899999999999</v>
      </c>
      <c r="EG268">
        <v>22402.9</v>
      </c>
      <c r="EH268">
        <v>22699.7</v>
      </c>
      <c r="EI268">
        <v>27933.599999999999</v>
      </c>
      <c r="EJ268">
        <v>29302.2</v>
      </c>
      <c r="EK268">
        <v>32935</v>
      </c>
      <c r="EL268">
        <v>34983.800000000003</v>
      </c>
      <c r="EM268">
        <v>39450.1</v>
      </c>
      <c r="EN268">
        <v>41897.199999999997</v>
      </c>
      <c r="EO268">
        <v>1.7869999999999999</v>
      </c>
      <c r="EP268">
        <v>2.1630699999999998</v>
      </c>
      <c r="EQ268">
        <v>0.122253</v>
      </c>
      <c r="ER268">
        <v>0</v>
      </c>
      <c r="ES268">
        <v>31.403400000000001</v>
      </c>
      <c r="ET268">
        <v>999.9</v>
      </c>
      <c r="EU268">
        <v>74.2</v>
      </c>
      <c r="EV268">
        <v>33.700000000000003</v>
      </c>
      <c r="EW268">
        <v>38.510399999999997</v>
      </c>
      <c r="EX268">
        <v>57.562899999999999</v>
      </c>
      <c r="EY268">
        <v>-4.4511200000000004</v>
      </c>
      <c r="EZ268">
        <v>2</v>
      </c>
      <c r="FA268">
        <v>0.65766500000000006</v>
      </c>
      <c r="FB268">
        <v>0.70171600000000001</v>
      </c>
      <c r="FC268">
        <v>20.270900000000001</v>
      </c>
      <c r="FD268">
        <v>5.2192400000000001</v>
      </c>
      <c r="FE268">
        <v>12.0099</v>
      </c>
      <c r="FF268">
        <v>4.9862000000000002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1.86229</v>
      </c>
      <c r="FN268">
        <v>1.86432</v>
      </c>
      <c r="FO268">
        <v>1.86036</v>
      </c>
      <c r="FP268">
        <v>1.86111</v>
      </c>
      <c r="FQ268">
        <v>1.8602099999999999</v>
      </c>
      <c r="FR268">
        <v>1.8620000000000001</v>
      </c>
      <c r="FS268">
        <v>1.85853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-8.5500000000000007</v>
      </c>
      <c r="GH268">
        <v>0.26469999999999999</v>
      </c>
      <c r="GI268">
        <v>-4.4239819368145623</v>
      </c>
      <c r="GJ268">
        <v>-4.7384624312344064E-3</v>
      </c>
      <c r="GK268">
        <v>2.0540812038047919E-6</v>
      </c>
      <c r="GL268">
        <v>-4.204614941727041E-10</v>
      </c>
      <c r="GM268">
        <v>0.26473705503428657</v>
      </c>
      <c r="GN268">
        <v>0</v>
      </c>
      <c r="GO268">
        <v>0</v>
      </c>
      <c r="GP268">
        <v>0</v>
      </c>
      <c r="GQ268">
        <v>6</v>
      </c>
      <c r="GR268">
        <v>2075</v>
      </c>
      <c r="GS268">
        <v>4</v>
      </c>
      <c r="GT268">
        <v>32</v>
      </c>
      <c r="GU268">
        <v>207</v>
      </c>
      <c r="GV268">
        <v>206.9</v>
      </c>
      <c r="GW268">
        <v>4.1870099999999999</v>
      </c>
      <c r="GX268">
        <v>2.50122</v>
      </c>
      <c r="GY268">
        <v>2.04834</v>
      </c>
      <c r="GZ268">
        <v>2.6171899999999999</v>
      </c>
      <c r="HA268">
        <v>2.1972700000000001</v>
      </c>
      <c r="HB268">
        <v>2.2985799999999998</v>
      </c>
      <c r="HC268">
        <v>38.821100000000001</v>
      </c>
      <c r="HD268">
        <v>13.273999999999999</v>
      </c>
      <c r="HE268">
        <v>18</v>
      </c>
      <c r="HF268">
        <v>420.459</v>
      </c>
      <c r="HG268">
        <v>757.79200000000003</v>
      </c>
      <c r="HH268">
        <v>31.000699999999998</v>
      </c>
      <c r="HI268">
        <v>35.512099999999997</v>
      </c>
      <c r="HJ268">
        <v>29.999300000000002</v>
      </c>
      <c r="HK268">
        <v>35.564</v>
      </c>
      <c r="HL268">
        <v>35.595799999999997</v>
      </c>
      <c r="HM268">
        <v>83.711500000000001</v>
      </c>
      <c r="HN268">
        <v>8.7572600000000005</v>
      </c>
      <c r="HO268">
        <v>100</v>
      </c>
      <c r="HP268">
        <v>31</v>
      </c>
      <c r="HQ268">
        <v>1688.88</v>
      </c>
      <c r="HR268">
        <v>35.130099999999999</v>
      </c>
      <c r="HS268">
        <v>98.460300000000004</v>
      </c>
      <c r="HT268">
        <v>97.142600000000002</v>
      </c>
    </row>
    <row r="269" spans="1:228" x14ac:dyDescent="0.2">
      <c r="A269">
        <v>254</v>
      </c>
      <c r="B269">
        <v>1678300053.0999999</v>
      </c>
      <c r="C269">
        <v>1010.099999904633</v>
      </c>
      <c r="D269" t="s">
        <v>867</v>
      </c>
      <c r="E269" t="s">
        <v>868</v>
      </c>
      <c r="F269">
        <v>4</v>
      </c>
      <c r="G269">
        <v>1678300050.7874999</v>
      </c>
      <c r="H269">
        <f t="shared" si="102"/>
        <v>8.4521765579534511E-4</v>
      </c>
      <c r="I269">
        <f t="shared" si="103"/>
        <v>0.84521765579534514</v>
      </c>
      <c r="J269">
        <f t="shared" si="104"/>
        <v>21.732574141227058</v>
      </c>
      <c r="K269">
        <f t="shared" si="105"/>
        <v>1649.31</v>
      </c>
      <c r="L269">
        <f t="shared" si="106"/>
        <v>971.27057402355558</v>
      </c>
      <c r="M269">
        <f t="shared" si="107"/>
        <v>98.419387887149284</v>
      </c>
      <c r="N269">
        <f t="shared" si="108"/>
        <v>167.12550032656239</v>
      </c>
      <c r="O269">
        <f t="shared" si="109"/>
        <v>5.43991677385188E-2</v>
      </c>
      <c r="P269">
        <f t="shared" si="110"/>
        <v>2.7736540822487279</v>
      </c>
      <c r="Q269">
        <f t="shared" si="111"/>
        <v>5.3813323969642113E-2</v>
      </c>
      <c r="R269">
        <f t="shared" si="112"/>
        <v>3.3685437381660521E-2</v>
      </c>
      <c r="S269">
        <f t="shared" si="113"/>
        <v>226.11510823658853</v>
      </c>
      <c r="T269">
        <f t="shared" si="114"/>
        <v>34.665049465783341</v>
      </c>
      <c r="U269">
        <f t="shared" si="115"/>
        <v>33.389187500000013</v>
      </c>
      <c r="V269">
        <f t="shared" si="116"/>
        <v>5.1636416778880401</v>
      </c>
      <c r="W269">
        <f t="shared" si="117"/>
        <v>70.084832420967345</v>
      </c>
      <c r="X269">
        <f t="shared" si="118"/>
        <v>3.6412426204805581</v>
      </c>
      <c r="Y269">
        <f t="shared" si="119"/>
        <v>5.1954788143164681</v>
      </c>
      <c r="Z269">
        <f t="shared" si="120"/>
        <v>1.5223990574074819</v>
      </c>
      <c r="AA269">
        <f t="shared" si="121"/>
        <v>-37.274098620574719</v>
      </c>
      <c r="AB269">
        <f t="shared" si="122"/>
        <v>16.411272967318343</v>
      </c>
      <c r="AC269">
        <f t="shared" si="123"/>
        <v>1.360989665116846</v>
      </c>
      <c r="AD269">
        <f t="shared" si="124"/>
        <v>206.61327224844902</v>
      </c>
      <c r="AE269">
        <f t="shared" si="125"/>
        <v>32.537919391204156</v>
      </c>
      <c r="AF269">
        <f t="shared" si="126"/>
        <v>0.84491667218905275</v>
      </c>
      <c r="AG269">
        <f t="shared" si="127"/>
        <v>21.732574141227058</v>
      </c>
      <c r="AH269">
        <v>1741.284546777591</v>
      </c>
      <c r="AI269">
        <v>1713.9703030303019</v>
      </c>
      <c r="AJ269">
        <v>1.7497861174396221</v>
      </c>
      <c r="AK269">
        <v>61.006110821722046</v>
      </c>
      <c r="AL269">
        <f t="shared" si="128"/>
        <v>0.84521765579534514</v>
      </c>
      <c r="AM269">
        <v>35.182478541125548</v>
      </c>
      <c r="AN269">
        <v>35.934606060606058</v>
      </c>
      <c r="AO269">
        <v>1.034704184700651E-5</v>
      </c>
      <c r="AP269">
        <v>102.99</v>
      </c>
      <c r="AQ269">
        <v>225</v>
      </c>
      <c r="AR269">
        <v>35</v>
      </c>
      <c r="AS269">
        <f t="shared" si="129"/>
        <v>1</v>
      </c>
      <c r="AT269">
        <f t="shared" si="130"/>
        <v>0</v>
      </c>
      <c r="AU269">
        <f t="shared" si="131"/>
        <v>47425.869046752239</v>
      </c>
      <c r="AV269">
        <f t="shared" si="132"/>
        <v>1199.9862499999999</v>
      </c>
      <c r="AW269">
        <f t="shared" si="133"/>
        <v>1025.9145135940871</v>
      </c>
      <c r="AX269">
        <f t="shared" si="134"/>
        <v>0.85493855749937731</v>
      </c>
      <c r="AY269">
        <f t="shared" si="135"/>
        <v>0.18843141597379848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1678300050.7874999</v>
      </c>
      <c r="BF269">
        <v>1649.31</v>
      </c>
      <c r="BG269">
        <v>1680.6324999999999</v>
      </c>
      <c r="BH269">
        <v>35.934299999999993</v>
      </c>
      <c r="BI269">
        <v>35.182375000000008</v>
      </c>
      <c r="BJ269">
        <v>1657.86</v>
      </c>
      <c r="BK269">
        <v>35.669574999999988</v>
      </c>
      <c r="BL269">
        <v>649.97587500000009</v>
      </c>
      <c r="BM269">
        <v>101.230625</v>
      </c>
      <c r="BN269">
        <v>9.9931612500000003E-2</v>
      </c>
      <c r="BO269">
        <v>33.498937499999997</v>
      </c>
      <c r="BP269">
        <v>33.389187500000013</v>
      </c>
      <c r="BQ269">
        <v>999.9</v>
      </c>
      <c r="BR269">
        <v>0</v>
      </c>
      <c r="BS269">
        <v>0</v>
      </c>
      <c r="BT269">
        <v>9025.6225000000013</v>
      </c>
      <c r="BU269">
        <v>0</v>
      </c>
      <c r="BV269">
        <v>1001.6961250000001</v>
      </c>
      <c r="BW269">
        <v>-31.322724999999998</v>
      </c>
      <c r="BX269">
        <v>1710.7862500000001</v>
      </c>
      <c r="BY269">
        <v>1741.915</v>
      </c>
      <c r="BZ269">
        <v>0.75191125000000003</v>
      </c>
      <c r="CA269">
        <v>1680.6324999999999</v>
      </c>
      <c r="CB269">
        <v>35.182375000000008</v>
      </c>
      <c r="CC269">
        <v>3.637645</v>
      </c>
      <c r="CD269">
        <v>3.5615299999999999</v>
      </c>
      <c r="CE269">
        <v>27.276262500000001</v>
      </c>
      <c r="CF269">
        <v>26.915937499999998</v>
      </c>
      <c r="CG269">
        <v>1199.9862499999999</v>
      </c>
      <c r="CH269">
        <v>0.49996499999999999</v>
      </c>
      <c r="CI269">
        <v>0.50003500000000001</v>
      </c>
      <c r="CJ269">
        <v>0</v>
      </c>
      <c r="CK269">
        <v>868.39200000000005</v>
      </c>
      <c r="CL269">
        <v>4.9990899999999998</v>
      </c>
      <c r="CM269">
        <v>9145.9524999999994</v>
      </c>
      <c r="CN269">
        <v>9557.6275000000005</v>
      </c>
      <c r="CO269">
        <v>44.936999999999998</v>
      </c>
      <c r="CP269">
        <v>46.625</v>
      </c>
      <c r="CQ269">
        <v>45.75</v>
      </c>
      <c r="CR269">
        <v>45.75</v>
      </c>
      <c r="CS269">
        <v>46.061999999999998</v>
      </c>
      <c r="CT269">
        <v>597.45125000000007</v>
      </c>
      <c r="CU269">
        <v>597.53499999999997</v>
      </c>
      <c r="CV269">
        <v>0</v>
      </c>
      <c r="CW269">
        <v>1678300053.5</v>
      </c>
      <c r="CX269">
        <v>0</v>
      </c>
      <c r="CY269">
        <v>1678287632.5</v>
      </c>
      <c r="CZ269" t="s">
        <v>356</v>
      </c>
      <c r="DA269">
        <v>1678287627</v>
      </c>
      <c r="DB269">
        <v>1678287632.5</v>
      </c>
      <c r="DC269">
        <v>15</v>
      </c>
      <c r="DD269">
        <v>2.5999999999999999E-2</v>
      </c>
      <c r="DE269">
        <v>3.3000000000000002E-2</v>
      </c>
      <c r="DF269">
        <v>-6.1950000000000003</v>
      </c>
      <c r="DG269">
        <v>0.26400000000000001</v>
      </c>
      <c r="DH269">
        <v>415</v>
      </c>
      <c r="DI269">
        <v>32</v>
      </c>
      <c r="DJ269">
        <v>0.71</v>
      </c>
      <c r="DK269">
        <v>0.35</v>
      </c>
      <c r="DL269">
        <v>-31.273082926829279</v>
      </c>
      <c r="DM269">
        <v>-0.36550034843209922</v>
      </c>
      <c r="DN269">
        <v>7.8045971138463358E-2</v>
      </c>
      <c r="DO269">
        <v>0</v>
      </c>
      <c r="DP269">
        <v>0.7453526585365855</v>
      </c>
      <c r="DQ269">
        <v>4.6095972125435848E-2</v>
      </c>
      <c r="DR269">
        <v>4.8677137399537398E-3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3.2943699999999998</v>
      </c>
      <c r="EB269">
        <v>2.6255199999999999</v>
      </c>
      <c r="EC269">
        <v>0.25372099999999997</v>
      </c>
      <c r="ED269">
        <v>0.25414500000000001</v>
      </c>
      <c r="EE269">
        <v>0.14375199999999999</v>
      </c>
      <c r="EF269">
        <v>0.14045299999999999</v>
      </c>
      <c r="EG269">
        <v>22384.9</v>
      </c>
      <c r="EH269">
        <v>22682</v>
      </c>
      <c r="EI269">
        <v>27933.5</v>
      </c>
      <c r="EJ269">
        <v>29303.1</v>
      </c>
      <c r="EK269">
        <v>32934.5</v>
      </c>
      <c r="EL269">
        <v>34984.9</v>
      </c>
      <c r="EM269">
        <v>39449.800000000003</v>
      </c>
      <c r="EN269">
        <v>41898.6</v>
      </c>
      <c r="EO269">
        <v>1.7870999999999999</v>
      </c>
      <c r="EP269">
        <v>2.1631300000000002</v>
      </c>
      <c r="EQ269">
        <v>0.122581</v>
      </c>
      <c r="ER269">
        <v>0</v>
      </c>
      <c r="ES269">
        <v>31.4117</v>
      </c>
      <c r="ET269">
        <v>999.9</v>
      </c>
      <c r="EU269">
        <v>74.2</v>
      </c>
      <c r="EV269">
        <v>33.700000000000003</v>
      </c>
      <c r="EW269">
        <v>38.514099999999999</v>
      </c>
      <c r="EX269">
        <v>57.142899999999997</v>
      </c>
      <c r="EY269">
        <v>-4.25481</v>
      </c>
      <c r="EZ269">
        <v>2</v>
      </c>
      <c r="FA269">
        <v>0.65699700000000005</v>
      </c>
      <c r="FB269">
        <v>0.70596999999999999</v>
      </c>
      <c r="FC269">
        <v>20.271000000000001</v>
      </c>
      <c r="FD269">
        <v>5.2186399999999997</v>
      </c>
      <c r="FE269">
        <v>12.0099</v>
      </c>
      <c r="FF269">
        <v>4.9858000000000002</v>
      </c>
      <c r="FG269">
        <v>3.2845800000000001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1.8622700000000001</v>
      </c>
      <c r="FN269">
        <v>1.86432</v>
      </c>
      <c r="FO269">
        <v>1.86036</v>
      </c>
      <c r="FP269">
        <v>1.8611</v>
      </c>
      <c r="FQ269">
        <v>1.8602000000000001</v>
      </c>
      <c r="FR269">
        <v>1.8620099999999999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-8.5500000000000007</v>
      </c>
      <c r="GH269">
        <v>0.26479999999999998</v>
      </c>
      <c r="GI269">
        <v>-4.4239819368145623</v>
      </c>
      <c r="GJ269">
        <v>-4.7384624312344064E-3</v>
      </c>
      <c r="GK269">
        <v>2.0540812038047919E-6</v>
      </c>
      <c r="GL269">
        <v>-4.204614941727041E-10</v>
      </c>
      <c r="GM269">
        <v>0.26473705503428657</v>
      </c>
      <c r="GN269">
        <v>0</v>
      </c>
      <c r="GO269">
        <v>0</v>
      </c>
      <c r="GP269">
        <v>0</v>
      </c>
      <c r="GQ269">
        <v>6</v>
      </c>
      <c r="GR269">
        <v>2075</v>
      </c>
      <c r="GS269">
        <v>4</v>
      </c>
      <c r="GT269">
        <v>32</v>
      </c>
      <c r="GU269">
        <v>207.1</v>
      </c>
      <c r="GV269">
        <v>207</v>
      </c>
      <c r="GW269">
        <v>4.1992200000000004</v>
      </c>
      <c r="GX269">
        <v>2.4865699999999999</v>
      </c>
      <c r="GY269">
        <v>2.04834</v>
      </c>
      <c r="GZ269">
        <v>2.6171899999999999</v>
      </c>
      <c r="HA269">
        <v>2.1972700000000001</v>
      </c>
      <c r="HB269">
        <v>2.32056</v>
      </c>
      <c r="HC269">
        <v>38.821100000000001</v>
      </c>
      <c r="HD269">
        <v>13.291499999999999</v>
      </c>
      <c r="HE269">
        <v>18</v>
      </c>
      <c r="HF269">
        <v>420.48599999999999</v>
      </c>
      <c r="HG269">
        <v>757.78399999999999</v>
      </c>
      <c r="HH269">
        <v>31.001000000000001</v>
      </c>
      <c r="HI269">
        <v>35.506399999999999</v>
      </c>
      <c r="HJ269">
        <v>29.999400000000001</v>
      </c>
      <c r="HK269">
        <v>35.558999999999997</v>
      </c>
      <c r="HL269">
        <v>35.591000000000001</v>
      </c>
      <c r="HM269">
        <v>83.965900000000005</v>
      </c>
      <c r="HN269">
        <v>8.7572600000000005</v>
      </c>
      <c r="HO269">
        <v>100</v>
      </c>
      <c r="HP269">
        <v>31</v>
      </c>
      <c r="HQ269">
        <v>1695.56</v>
      </c>
      <c r="HR269">
        <v>35.119100000000003</v>
      </c>
      <c r="HS269">
        <v>98.459900000000005</v>
      </c>
      <c r="HT269">
        <v>97.145600000000002</v>
      </c>
    </row>
    <row r="270" spans="1:228" x14ac:dyDescent="0.2">
      <c r="A270">
        <v>255</v>
      </c>
      <c r="B270">
        <v>1678300057.0999999</v>
      </c>
      <c r="C270">
        <v>1014.099999904633</v>
      </c>
      <c r="D270" t="s">
        <v>869</v>
      </c>
      <c r="E270" t="s">
        <v>870</v>
      </c>
      <c r="F270">
        <v>4</v>
      </c>
      <c r="G270">
        <v>1678300055.0999999</v>
      </c>
      <c r="H270">
        <f t="shared" si="102"/>
        <v>8.5345845413696043E-4</v>
      </c>
      <c r="I270">
        <f t="shared" si="103"/>
        <v>0.85345845413696042</v>
      </c>
      <c r="J270">
        <f t="shared" si="104"/>
        <v>22.135109920100316</v>
      </c>
      <c r="K270">
        <f t="shared" si="105"/>
        <v>1656.43</v>
      </c>
      <c r="L270">
        <f t="shared" si="106"/>
        <v>970.86887793953213</v>
      </c>
      <c r="M270">
        <f t="shared" si="107"/>
        <v>98.378799015496483</v>
      </c>
      <c r="N270">
        <f t="shared" si="108"/>
        <v>167.84717046351565</v>
      </c>
      <c r="O270">
        <f t="shared" si="109"/>
        <v>5.478645584381827E-2</v>
      </c>
      <c r="P270">
        <f t="shared" si="110"/>
        <v>2.7729652768133226</v>
      </c>
      <c r="Q270">
        <f t="shared" si="111"/>
        <v>5.4192143976679513E-2</v>
      </c>
      <c r="R270">
        <f t="shared" si="112"/>
        <v>3.3922949232687218E-2</v>
      </c>
      <c r="S270">
        <f t="shared" si="113"/>
        <v>226.11777780828078</v>
      </c>
      <c r="T270">
        <f t="shared" si="114"/>
        <v>34.672328892619007</v>
      </c>
      <c r="U270">
        <f t="shared" si="115"/>
        <v>33.404914285714291</v>
      </c>
      <c r="V270">
        <f t="shared" si="116"/>
        <v>5.1681933834111176</v>
      </c>
      <c r="W270">
        <f t="shared" si="117"/>
        <v>70.05802322338775</v>
      </c>
      <c r="X270">
        <f t="shared" si="118"/>
        <v>3.6417347197418888</v>
      </c>
      <c r="Y270">
        <f t="shared" si="119"/>
        <v>5.1981693918622502</v>
      </c>
      <c r="Z270">
        <f t="shared" si="120"/>
        <v>1.5264586636692288</v>
      </c>
      <c r="AA270">
        <f t="shared" si="121"/>
        <v>-37.637517827439957</v>
      </c>
      <c r="AB270">
        <f t="shared" si="122"/>
        <v>15.438676226311003</v>
      </c>
      <c r="AC270">
        <f t="shared" si="123"/>
        <v>1.2808066463932566</v>
      </c>
      <c r="AD270">
        <f t="shared" si="124"/>
        <v>205.19974285354508</v>
      </c>
      <c r="AE270">
        <f t="shared" si="125"/>
        <v>32.681496703051458</v>
      </c>
      <c r="AF270">
        <f t="shared" si="126"/>
        <v>0.84902385102977329</v>
      </c>
      <c r="AG270">
        <f t="shared" si="127"/>
        <v>22.135109920100316</v>
      </c>
      <c r="AH270">
        <v>1748.274613076738</v>
      </c>
      <c r="AI270">
        <v>1720.750121212121</v>
      </c>
      <c r="AJ270">
        <v>1.703511231931405</v>
      </c>
      <c r="AK270">
        <v>61.006110821722046</v>
      </c>
      <c r="AL270">
        <f t="shared" si="128"/>
        <v>0.85345845413696042</v>
      </c>
      <c r="AM270">
        <v>35.183402666666673</v>
      </c>
      <c r="AN270">
        <v>35.942548484848487</v>
      </c>
      <c r="AO270">
        <v>4.9587605377126288E-5</v>
      </c>
      <c r="AP270">
        <v>102.99</v>
      </c>
      <c r="AQ270">
        <v>225</v>
      </c>
      <c r="AR270">
        <v>35</v>
      </c>
      <c r="AS270">
        <f t="shared" si="129"/>
        <v>1</v>
      </c>
      <c r="AT270">
        <f t="shared" si="130"/>
        <v>0</v>
      </c>
      <c r="AU270">
        <f t="shared" si="131"/>
        <v>47405.495230251785</v>
      </c>
      <c r="AV270">
        <f t="shared" si="132"/>
        <v>1199.998571428571</v>
      </c>
      <c r="AW270">
        <f t="shared" si="133"/>
        <v>1025.9252278799379</v>
      </c>
      <c r="AX270">
        <f t="shared" si="134"/>
        <v>0.85493870768412428</v>
      </c>
      <c r="AY270">
        <f t="shared" si="135"/>
        <v>0.18843170583036004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1678300055.0999999</v>
      </c>
      <c r="BF270">
        <v>1656.43</v>
      </c>
      <c r="BG270">
        <v>1687.8942857142861</v>
      </c>
      <c r="BH270">
        <v>35.93911428571429</v>
      </c>
      <c r="BI270">
        <v>35.183600000000013</v>
      </c>
      <c r="BJ270">
        <v>1664.988571428572</v>
      </c>
      <c r="BK270">
        <v>35.674385714285719</v>
      </c>
      <c r="BL270">
        <v>650.02928571428572</v>
      </c>
      <c r="BM270">
        <v>101.23057142857139</v>
      </c>
      <c r="BN270">
        <v>0.10010385714285711</v>
      </c>
      <c r="BO270">
        <v>33.508185714285723</v>
      </c>
      <c r="BP270">
        <v>33.404914285714291</v>
      </c>
      <c r="BQ270">
        <v>999.89999999999986</v>
      </c>
      <c r="BR270">
        <v>0</v>
      </c>
      <c r="BS270">
        <v>0</v>
      </c>
      <c r="BT270">
        <v>9021.9642857142862</v>
      </c>
      <c r="BU270">
        <v>0</v>
      </c>
      <c r="BV270">
        <v>856.03228571428576</v>
      </c>
      <c r="BW270">
        <v>-31.465314285714289</v>
      </c>
      <c r="BX270">
        <v>1718.1771428571431</v>
      </c>
      <c r="BY270">
        <v>1749.4457142857141</v>
      </c>
      <c r="BZ270">
        <v>0.75552457142857143</v>
      </c>
      <c r="CA270">
        <v>1687.8942857142861</v>
      </c>
      <c r="CB270">
        <v>35.183600000000013</v>
      </c>
      <c r="CC270">
        <v>3.6381328571428568</v>
      </c>
      <c r="CD270">
        <v>3.561651428571428</v>
      </c>
      <c r="CE270">
        <v>27.27854285714286</v>
      </c>
      <c r="CF270">
        <v>26.916528571428572</v>
      </c>
      <c r="CG270">
        <v>1199.998571428571</v>
      </c>
      <c r="CH270">
        <v>0.49995899999999999</v>
      </c>
      <c r="CI270">
        <v>0.50004100000000007</v>
      </c>
      <c r="CJ270">
        <v>0</v>
      </c>
      <c r="CK270">
        <v>868.22971428571429</v>
      </c>
      <c r="CL270">
        <v>4.9990899999999998</v>
      </c>
      <c r="CM270">
        <v>9128.9342857142856</v>
      </c>
      <c r="CN270">
        <v>9557.7071428571417</v>
      </c>
      <c r="CO270">
        <v>44.936999999999998</v>
      </c>
      <c r="CP270">
        <v>46.625</v>
      </c>
      <c r="CQ270">
        <v>45.75</v>
      </c>
      <c r="CR270">
        <v>45.75</v>
      </c>
      <c r="CS270">
        <v>46.061999999999998</v>
      </c>
      <c r="CT270">
        <v>597.45142857142855</v>
      </c>
      <c r="CU270">
        <v>597.54714285714283</v>
      </c>
      <c r="CV270">
        <v>0</v>
      </c>
      <c r="CW270">
        <v>1678300057.0999999</v>
      </c>
      <c r="CX270">
        <v>0</v>
      </c>
      <c r="CY270">
        <v>1678287632.5</v>
      </c>
      <c r="CZ270" t="s">
        <v>356</v>
      </c>
      <c r="DA270">
        <v>1678287627</v>
      </c>
      <c r="DB270">
        <v>1678287632.5</v>
      </c>
      <c r="DC270">
        <v>15</v>
      </c>
      <c r="DD270">
        <v>2.5999999999999999E-2</v>
      </c>
      <c r="DE270">
        <v>3.3000000000000002E-2</v>
      </c>
      <c r="DF270">
        <v>-6.1950000000000003</v>
      </c>
      <c r="DG270">
        <v>0.26400000000000001</v>
      </c>
      <c r="DH270">
        <v>415</v>
      </c>
      <c r="DI270">
        <v>32</v>
      </c>
      <c r="DJ270">
        <v>0.71</v>
      </c>
      <c r="DK270">
        <v>0.35</v>
      </c>
      <c r="DL270">
        <v>-31.338004878048778</v>
      </c>
      <c r="DM270">
        <v>-0.33200696864118889</v>
      </c>
      <c r="DN270">
        <v>7.5215602141264118E-2</v>
      </c>
      <c r="DO270">
        <v>0</v>
      </c>
      <c r="DP270">
        <v>0.74923907317073168</v>
      </c>
      <c r="DQ270">
        <v>4.094477351916307E-2</v>
      </c>
      <c r="DR270">
        <v>4.2372082007035494E-3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3.2944800000000001</v>
      </c>
      <c r="EB270">
        <v>2.6255600000000001</v>
      </c>
      <c r="EC270">
        <v>0.25431199999999998</v>
      </c>
      <c r="ED270">
        <v>0.25473800000000002</v>
      </c>
      <c r="EE270">
        <v>0.14378199999999999</v>
      </c>
      <c r="EF270">
        <v>0.14046</v>
      </c>
      <c r="EG270">
        <v>22367.1</v>
      </c>
      <c r="EH270">
        <v>22664.5</v>
      </c>
      <c r="EI270">
        <v>27933.5</v>
      </c>
      <c r="EJ270">
        <v>29303.8</v>
      </c>
      <c r="EK270">
        <v>32934.199999999997</v>
      </c>
      <c r="EL270">
        <v>34985.199999999997</v>
      </c>
      <c r="EM270">
        <v>39450.800000000003</v>
      </c>
      <c r="EN270">
        <v>41899.199999999997</v>
      </c>
      <c r="EO270">
        <v>1.78732</v>
      </c>
      <c r="EP270">
        <v>2.1632199999999999</v>
      </c>
      <c r="EQ270">
        <v>0.12241299999999999</v>
      </c>
      <c r="ER270">
        <v>0</v>
      </c>
      <c r="ES270">
        <v>31.4239</v>
      </c>
      <c r="ET270">
        <v>999.9</v>
      </c>
      <c r="EU270">
        <v>74.2</v>
      </c>
      <c r="EV270">
        <v>33.700000000000003</v>
      </c>
      <c r="EW270">
        <v>38.512500000000003</v>
      </c>
      <c r="EX270">
        <v>57.802900000000001</v>
      </c>
      <c r="EY270">
        <v>-4.4070499999999999</v>
      </c>
      <c r="EZ270">
        <v>2</v>
      </c>
      <c r="FA270">
        <v>0.65649900000000005</v>
      </c>
      <c r="FB270">
        <v>0.71183799999999997</v>
      </c>
      <c r="FC270">
        <v>20.270900000000001</v>
      </c>
      <c r="FD270">
        <v>5.2186399999999997</v>
      </c>
      <c r="FE270">
        <v>12.0099</v>
      </c>
      <c r="FF270">
        <v>4.9858000000000002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1.86229</v>
      </c>
      <c r="FN270">
        <v>1.86432</v>
      </c>
      <c r="FO270">
        <v>1.86036</v>
      </c>
      <c r="FP270">
        <v>1.8611</v>
      </c>
      <c r="FQ270">
        <v>1.8602000000000001</v>
      </c>
      <c r="FR270">
        <v>1.86199</v>
      </c>
      <c r="FS270">
        <v>1.8585199999999999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-8.56</v>
      </c>
      <c r="GH270">
        <v>0.26479999999999998</v>
      </c>
      <c r="GI270">
        <v>-4.4239819368145623</v>
      </c>
      <c r="GJ270">
        <v>-4.7384624312344064E-3</v>
      </c>
      <c r="GK270">
        <v>2.0540812038047919E-6</v>
      </c>
      <c r="GL270">
        <v>-4.204614941727041E-10</v>
      </c>
      <c r="GM270">
        <v>0.26473705503428657</v>
      </c>
      <c r="GN270">
        <v>0</v>
      </c>
      <c r="GO270">
        <v>0</v>
      </c>
      <c r="GP270">
        <v>0</v>
      </c>
      <c r="GQ270">
        <v>6</v>
      </c>
      <c r="GR270">
        <v>2075</v>
      </c>
      <c r="GS270">
        <v>4</v>
      </c>
      <c r="GT270">
        <v>32</v>
      </c>
      <c r="GU270">
        <v>207.2</v>
      </c>
      <c r="GV270">
        <v>207.1</v>
      </c>
      <c r="GW270">
        <v>4.21265</v>
      </c>
      <c r="GX270">
        <v>2.4939</v>
      </c>
      <c r="GY270">
        <v>2.04834</v>
      </c>
      <c r="GZ270">
        <v>2.6171899999999999</v>
      </c>
      <c r="HA270">
        <v>2.1972700000000001</v>
      </c>
      <c r="HB270">
        <v>2.2912599999999999</v>
      </c>
      <c r="HC270">
        <v>38.821100000000001</v>
      </c>
      <c r="HD270">
        <v>13.291499999999999</v>
      </c>
      <c r="HE270">
        <v>18</v>
      </c>
      <c r="HF270">
        <v>420.58</v>
      </c>
      <c r="HG270">
        <v>757.82</v>
      </c>
      <c r="HH270">
        <v>31.0014</v>
      </c>
      <c r="HI270">
        <v>35.500599999999999</v>
      </c>
      <c r="HJ270">
        <v>29.999400000000001</v>
      </c>
      <c r="HK270">
        <v>35.5533</v>
      </c>
      <c r="HL270">
        <v>35.585900000000002</v>
      </c>
      <c r="HM270">
        <v>84.226799999999997</v>
      </c>
      <c r="HN270">
        <v>8.7572600000000005</v>
      </c>
      <c r="HO270">
        <v>100</v>
      </c>
      <c r="HP270">
        <v>31</v>
      </c>
      <c r="HQ270">
        <v>1702.24</v>
      </c>
      <c r="HR270">
        <v>35.087400000000002</v>
      </c>
      <c r="HS270">
        <v>98.461200000000005</v>
      </c>
      <c r="HT270">
        <v>97.147400000000005</v>
      </c>
    </row>
    <row r="271" spans="1:228" x14ac:dyDescent="0.2">
      <c r="A271">
        <v>256</v>
      </c>
      <c r="B271">
        <v>1678300061.0999999</v>
      </c>
      <c r="C271">
        <v>1018.099999904633</v>
      </c>
      <c r="D271" t="s">
        <v>871</v>
      </c>
      <c r="E271" t="s">
        <v>872</v>
      </c>
      <c r="F271">
        <v>4</v>
      </c>
      <c r="G271">
        <v>1678300058.7874999</v>
      </c>
      <c r="H271">
        <f t="shared" si="102"/>
        <v>8.5593160713597061E-4</v>
      </c>
      <c r="I271">
        <f t="shared" si="103"/>
        <v>0.85593160713597061</v>
      </c>
      <c r="J271">
        <f t="shared" si="104"/>
        <v>21.908227142572919</v>
      </c>
      <c r="K271">
        <f t="shared" si="105"/>
        <v>1662.54125</v>
      </c>
      <c r="L271">
        <f t="shared" si="106"/>
        <v>984.96884231920149</v>
      </c>
      <c r="M271">
        <f t="shared" si="107"/>
        <v>99.808041167377951</v>
      </c>
      <c r="N271">
        <f t="shared" si="108"/>
        <v>168.46724321934337</v>
      </c>
      <c r="O271">
        <f t="shared" si="109"/>
        <v>5.492085364731529E-2</v>
      </c>
      <c r="P271">
        <f t="shared" si="110"/>
        <v>2.7749867615365864</v>
      </c>
      <c r="Q271">
        <f t="shared" si="111"/>
        <v>5.4324069460674626E-2</v>
      </c>
      <c r="R271">
        <f t="shared" si="112"/>
        <v>3.4005621636147412E-2</v>
      </c>
      <c r="S271">
        <f t="shared" si="113"/>
        <v>226.11750036197361</v>
      </c>
      <c r="T271">
        <f t="shared" si="114"/>
        <v>34.676292957482502</v>
      </c>
      <c r="U271">
        <f t="shared" si="115"/>
        <v>33.410087500000003</v>
      </c>
      <c r="V271">
        <f t="shared" si="116"/>
        <v>5.1696913972379752</v>
      </c>
      <c r="W271">
        <f t="shared" si="117"/>
        <v>70.052182333246321</v>
      </c>
      <c r="X271">
        <f t="shared" si="118"/>
        <v>3.6425374875719876</v>
      </c>
      <c r="Y271">
        <f t="shared" si="119"/>
        <v>5.1997487676315579</v>
      </c>
      <c r="Z271">
        <f t="shared" si="120"/>
        <v>1.5271539096659876</v>
      </c>
      <c r="AA271">
        <f t="shared" si="121"/>
        <v>-37.746583874696306</v>
      </c>
      <c r="AB271">
        <f t="shared" si="122"/>
        <v>15.487866557958629</v>
      </c>
      <c r="AC271">
        <f t="shared" si="123"/>
        <v>1.2840181407560982</v>
      </c>
      <c r="AD271">
        <f t="shared" si="124"/>
        <v>205.14280118599203</v>
      </c>
      <c r="AE271">
        <f t="shared" si="125"/>
        <v>32.73304712830808</v>
      </c>
      <c r="AF271">
        <f t="shared" si="126"/>
        <v>0.85506005103156324</v>
      </c>
      <c r="AG271">
        <f t="shared" si="127"/>
        <v>21.908227142572919</v>
      </c>
      <c r="AH271">
        <v>1755.1943133516991</v>
      </c>
      <c r="AI271">
        <v>1727.708848484848</v>
      </c>
      <c r="AJ271">
        <v>1.75121537318722</v>
      </c>
      <c r="AK271">
        <v>61.006110821722046</v>
      </c>
      <c r="AL271">
        <f t="shared" si="128"/>
        <v>0.85593160713597061</v>
      </c>
      <c r="AM271">
        <v>35.186300179653678</v>
      </c>
      <c r="AN271">
        <v>35.947775757575727</v>
      </c>
      <c r="AO271">
        <v>2.9688744588490709E-5</v>
      </c>
      <c r="AP271">
        <v>102.99</v>
      </c>
      <c r="AQ271">
        <v>225</v>
      </c>
      <c r="AR271">
        <v>35</v>
      </c>
      <c r="AS271">
        <f t="shared" si="129"/>
        <v>1</v>
      </c>
      <c r="AT271">
        <f t="shared" si="130"/>
        <v>0</v>
      </c>
      <c r="AU271">
        <f t="shared" si="131"/>
        <v>47460.258745058753</v>
      </c>
      <c r="AV271">
        <f t="shared" si="132"/>
        <v>1199.9962499999999</v>
      </c>
      <c r="AW271">
        <f t="shared" si="133"/>
        <v>1025.9233260942869</v>
      </c>
      <c r="AX271">
        <f t="shared" si="134"/>
        <v>0.85493877676224983</v>
      </c>
      <c r="AY271">
        <f t="shared" si="135"/>
        <v>0.18843183915114203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1678300058.7874999</v>
      </c>
      <c r="BF271">
        <v>1662.54125</v>
      </c>
      <c r="BG271">
        <v>1694.0675000000001</v>
      </c>
      <c r="BH271">
        <v>35.946862499999988</v>
      </c>
      <c r="BI271">
        <v>35.185975000000013</v>
      </c>
      <c r="BJ271">
        <v>1671.1125</v>
      </c>
      <c r="BK271">
        <v>35.682124999999999</v>
      </c>
      <c r="BL271">
        <v>650.02250000000004</v>
      </c>
      <c r="BM271">
        <v>101.23125</v>
      </c>
      <c r="BN271">
        <v>9.9915900000000002E-2</v>
      </c>
      <c r="BO271">
        <v>33.513612499999986</v>
      </c>
      <c r="BP271">
        <v>33.410087500000003</v>
      </c>
      <c r="BQ271">
        <v>999.9</v>
      </c>
      <c r="BR271">
        <v>0</v>
      </c>
      <c r="BS271">
        <v>0</v>
      </c>
      <c r="BT271">
        <v>9032.65625</v>
      </c>
      <c r="BU271">
        <v>0</v>
      </c>
      <c r="BV271">
        <v>765.13374999999996</v>
      </c>
      <c r="BW271">
        <v>-31.523687500000001</v>
      </c>
      <c r="BX271">
        <v>1724.5337500000001</v>
      </c>
      <c r="BY271">
        <v>1755.845</v>
      </c>
      <c r="BZ271">
        <v>0.76087799999999994</v>
      </c>
      <c r="CA271">
        <v>1694.0675000000001</v>
      </c>
      <c r="CB271">
        <v>35.185975000000013</v>
      </c>
      <c r="CC271">
        <v>3.6389437500000001</v>
      </c>
      <c r="CD271">
        <v>3.5619187499999998</v>
      </c>
      <c r="CE271">
        <v>27.282337500000001</v>
      </c>
      <c r="CF271">
        <v>26.917787499999999</v>
      </c>
      <c r="CG271">
        <v>1199.9962499999999</v>
      </c>
      <c r="CH271">
        <v>0.49995624999999999</v>
      </c>
      <c r="CI271">
        <v>0.5000437499999999</v>
      </c>
      <c r="CJ271">
        <v>0</v>
      </c>
      <c r="CK271">
        <v>868.15862499999992</v>
      </c>
      <c r="CL271">
        <v>4.9990899999999998</v>
      </c>
      <c r="CM271">
        <v>9121.0187499999993</v>
      </c>
      <c r="CN271">
        <v>9557.6737499999999</v>
      </c>
      <c r="CO271">
        <v>44.936999999999998</v>
      </c>
      <c r="CP271">
        <v>46.625</v>
      </c>
      <c r="CQ271">
        <v>45.734250000000003</v>
      </c>
      <c r="CR271">
        <v>45.742125000000001</v>
      </c>
      <c r="CS271">
        <v>46.061999999999998</v>
      </c>
      <c r="CT271">
        <v>597.44749999999999</v>
      </c>
      <c r="CU271">
        <v>597.54874999999993</v>
      </c>
      <c r="CV271">
        <v>0</v>
      </c>
      <c r="CW271">
        <v>1678300061.3</v>
      </c>
      <c r="CX271">
        <v>0</v>
      </c>
      <c r="CY271">
        <v>1678287632.5</v>
      </c>
      <c r="CZ271" t="s">
        <v>356</v>
      </c>
      <c r="DA271">
        <v>1678287627</v>
      </c>
      <c r="DB271">
        <v>1678287632.5</v>
      </c>
      <c r="DC271">
        <v>15</v>
      </c>
      <c r="DD271">
        <v>2.5999999999999999E-2</v>
      </c>
      <c r="DE271">
        <v>3.3000000000000002E-2</v>
      </c>
      <c r="DF271">
        <v>-6.1950000000000003</v>
      </c>
      <c r="DG271">
        <v>0.26400000000000001</v>
      </c>
      <c r="DH271">
        <v>415</v>
      </c>
      <c r="DI271">
        <v>32</v>
      </c>
      <c r="DJ271">
        <v>0.71</v>
      </c>
      <c r="DK271">
        <v>0.35</v>
      </c>
      <c r="DL271">
        <v>-31.36217073170732</v>
      </c>
      <c r="DM271">
        <v>-0.75060418118469574</v>
      </c>
      <c r="DN271">
        <v>9.759894102759771E-2</v>
      </c>
      <c r="DO271">
        <v>0</v>
      </c>
      <c r="DP271">
        <v>0.75190480487804878</v>
      </c>
      <c r="DQ271">
        <v>4.7955909407665302E-2</v>
      </c>
      <c r="DR271">
        <v>5.0234380716286699E-3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3.2944</v>
      </c>
      <c r="EB271">
        <v>2.6252499999999999</v>
      </c>
      <c r="EC271">
        <v>0.25491900000000001</v>
      </c>
      <c r="ED271">
        <v>0.25534000000000001</v>
      </c>
      <c r="EE271">
        <v>0.143789</v>
      </c>
      <c r="EF271">
        <v>0.14047000000000001</v>
      </c>
      <c r="EG271">
        <v>22349.4</v>
      </c>
      <c r="EH271">
        <v>22646.400000000001</v>
      </c>
      <c r="EI271">
        <v>27934.3</v>
      </c>
      <c r="EJ271">
        <v>29304.1</v>
      </c>
      <c r="EK271">
        <v>32934.400000000001</v>
      </c>
      <c r="EL271">
        <v>34985.300000000003</v>
      </c>
      <c r="EM271">
        <v>39451.300000000003</v>
      </c>
      <c r="EN271">
        <v>41899.9</v>
      </c>
      <c r="EO271">
        <v>1.7879</v>
      </c>
      <c r="EP271">
        <v>2.1634500000000001</v>
      </c>
      <c r="EQ271">
        <v>0.122152</v>
      </c>
      <c r="ER271">
        <v>0</v>
      </c>
      <c r="ES271">
        <v>31.436399999999999</v>
      </c>
      <c r="ET271">
        <v>999.9</v>
      </c>
      <c r="EU271">
        <v>74.2</v>
      </c>
      <c r="EV271">
        <v>33.700000000000003</v>
      </c>
      <c r="EW271">
        <v>38.512799999999999</v>
      </c>
      <c r="EX271">
        <v>57.562899999999999</v>
      </c>
      <c r="EY271">
        <v>-4.3269200000000003</v>
      </c>
      <c r="EZ271">
        <v>2</v>
      </c>
      <c r="FA271">
        <v>0.65596299999999996</v>
      </c>
      <c r="FB271">
        <v>0.71532700000000005</v>
      </c>
      <c r="FC271">
        <v>20.271000000000001</v>
      </c>
      <c r="FD271">
        <v>5.2181899999999999</v>
      </c>
      <c r="FE271">
        <v>12.0099</v>
      </c>
      <c r="FF271">
        <v>4.9860499999999996</v>
      </c>
      <c r="FG271">
        <v>3.2845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1.8623000000000001</v>
      </c>
      <c r="FN271">
        <v>1.86432</v>
      </c>
      <c r="FO271">
        <v>1.8603499999999999</v>
      </c>
      <c r="FP271">
        <v>1.86111</v>
      </c>
      <c r="FQ271">
        <v>1.8602099999999999</v>
      </c>
      <c r="FR271">
        <v>1.86198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-8.58</v>
      </c>
      <c r="GH271">
        <v>0.26469999999999999</v>
      </c>
      <c r="GI271">
        <v>-4.4239819368145623</v>
      </c>
      <c r="GJ271">
        <v>-4.7384624312344064E-3</v>
      </c>
      <c r="GK271">
        <v>2.0540812038047919E-6</v>
      </c>
      <c r="GL271">
        <v>-4.204614941727041E-10</v>
      </c>
      <c r="GM271">
        <v>0.26473705503428657</v>
      </c>
      <c r="GN271">
        <v>0</v>
      </c>
      <c r="GO271">
        <v>0</v>
      </c>
      <c r="GP271">
        <v>0</v>
      </c>
      <c r="GQ271">
        <v>6</v>
      </c>
      <c r="GR271">
        <v>2075</v>
      </c>
      <c r="GS271">
        <v>4</v>
      </c>
      <c r="GT271">
        <v>32</v>
      </c>
      <c r="GU271">
        <v>207.2</v>
      </c>
      <c r="GV271">
        <v>207.1</v>
      </c>
      <c r="GW271">
        <v>4.22485</v>
      </c>
      <c r="GX271">
        <v>2.4841299999999999</v>
      </c>
      <c r="GY271">
        <v>2.04834</v>
      </c>
      <c r="GZ271">
        <v>2.6171899999999999</v>
      </c>
      <c r="HA271">
        <v>2.1972700000000001</v>
      </c>
      <c r="HB271">
        <v>2.3327599999999999</v>
      </c>
      <c r="HC271">
        <v>38.821100000000001</v>
      </c>
      <c r="HD271">
        <v>13.291499999999999</v>
      </c>
      <c r="HE271">
        <v>18</v>
      </c>
      <c r="HF271">
        <v>420.87599999999998</v>
      </c>
      <c r="HG271">
        <v>757.98400000000004</v>
      </c>
      <c r="HH271">
        <v>31.001200000000001</v>
      </c>
      <c r="HI271">
        <v>35.494100000000003</v>
      </c>
      <c r="HJ271">
        <v>29.999400000000001</v>
      </c>
      <c r="HK271">
        <v>35.547600000000003</v>
      </c>
      <c r="HL271">
        <v>35.581099999999999</v>
      </c>
      <c r="HM271">
        <v>84.478200000000001</v>
      </c>
      <c r="HN271">
        <v>8.7572600000000005</v>
      </c>
      <c r="HO271">
        <v>100</v>
      </c>
      <c r="HP271">
        <v>31</v>
      </c>
      <c r="HQ271">
        <v>1708.92</v>
      </c>
      <c r="HR271">
        <v>35.079799999999999</v>
      </c>
      <c r="HS271">
        <v>98.463099999999997</v>
      </c>
      <c r="HT271">
        <v>97.148700000000005</v>
      </c>
    </row>
    <row r="272" spans="1:228" x14ac:dyDescent="0.2">
      <c r="A272">
        <v>257</v>
      </c>
      <c r="B272">
        <v>1678300065.0999999</v>
      </c>
      <c r="C272">
        <v>1022.099999904633</v>
      </c>
      <c r="D272" t="s">
        <v>873</v>
      </c>
      <c r="E272" t="s">
        <v>874</v>
      </c>
      <c r="F272">
        <v>4</v>
      </c>
      <c r="G272">
        <v>1678300063.0999999</v>
      </c>
      <c r="H272">
        <f t="shared" ref="H272:H335" si="136">(I272)/1000</f>
        <v>8.5189291272263904E-4</v>
      </c>
      <c r="I272">
        <f t="shared" ref="I272:I335" si="137">IF(BD272, AL272, AF272)</f>
        <v>0.85189291272263901</v>
      </c>
      <c r="J272">
        <f t="shared" ref="J272:J335" si="138">IF(BD272, AG272, AE272)</f>
        <v>22.394331885618811</v>
      </c>
      <c r="K272">
        <f t="shared" ref="K272:K335" si="139">BF272 - IF(AS272&gt;1, J272*AZ272*100/(AU272*BT272), 0)</f>
        <v>1669.7485714285719</v>
      </c>
      <c r="L272">
        <f t="shared" ref="L272:L335" si="140">((R272-H272/2)*K272-J272)/(R272+H272/2)</f>
        <v>972.50059350974072</v>
      </c>
      <c r="M272">
        <f t="shared" ref="M272:M335" si="141">L272*(BM272+BN272)/1000</f>
        <v>98.543851189565459</v>
      </c>
      <c r="N272">
        <f t="shared" ref="N272:N335" si="142">(BF272 - IF(AS272&gt;1, J272*AZ272*100/(AU272*BT272), 0))*(BM272+BN272)/1000</f>
        <v>169.19625123621955</v>
      </c>
      <c r="O272">
        <f t="shared" ref="O272:O335" si="143">2/((1/Q272-1/P272)+SIGN(Q272)*SQRT((1/Q272-1/P272)*(1/Q272-1/P272) + 4*BA272/((BA272+1)*(BA272+1))*(2*1/Q272*1/P272-1/P272*1/P272)))</f>
        <v>5.4476101912859183E-2</v>
      </c>
      <c r="P272">
        <f t="shared" ref="P272:P33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2.7707960775148051</v>
      </c>
      <c r="Q272">
        <f t="shared" ref="Q272:Q335" si="145">H272*(1000-(1000*0.61365*EXP(17.502*U272/(240.97+U272))/(BM272+BN272)+BH272)/2)/(1000*0.61365*EXP(17.502*U272/(240.97+U272))/(BM272+BN272)-BH272)</f>
        <v>5.3888010636271473E-2</v>
      </c>
      <c r="R272">
        <f t="shared" ref="R272:R335" si="146">1/((BA272+1)/(O272/1.6)+1/(P272/1.37)) + BA272/((BA272+1)/(O272/1.6) + BA272/(P272/1.37))</f>
        <v>3.3732315186414147E-2</v>
      </c>
      <c r="S272">
        <f t="shared" ref="S272:S335" si="147">(AV272*AY272)</f>
        <v>226.11661766536048</v>
      </c>
      <c r="T272">
        <f t="shared" ref="T272:T335" si="148">(BO272+(S272+2*0.95*0.0000000567*(((BO272+$B$6)+273)^4-(BO272+273)^4)-44100*H272)/(1.84*29.3*P272+8*0.95*0.0000000567*(BO272+273)^3))</f>
        <v>34.687320773441719</v>
      </c>
      <c r="U272">
        <f t="shared" ref="U272:U335" si="149">($C$6*BP272+$D$6*BQ272+$E$6*T272)</f>
        <v>33.427442857142857</v>
      </c>
      <c r="V272">
        <f t="shared" ref="V272:V335" si="150">0.61365*EXP(17.502*U272/(240.97+U272))</f>
        <v>5.1747197681648371</v>
      </c>
      <c r="W272">
        <f t="shared" ref="W272:W335" si="151">(X272/Y272*100)</f>
        <v>70.019330505125254</v>
      </c>
      <c r="X272">
        <f t="shared" ref="X272:X335" si="152">BH272*(BM272+BN272)/1000</f>
        <v>3.6425244880276062</v>
      </c>
      <c r="Y272">
        <f t="shared" ref="Y272:Y335" si="153">0.61365*EXP(17.502*BO272/(240.97+BO272))</f>
        <v>5.2021698318880407</v>
      </c>
      <c r="Z272">
        <f t="shared" ref="Z272:Z335" si="154">(V272-BH272*(BM272+BN272)/1000)</f>
        <v>1.5321952801372309</v>
      </c>
      <c r="AA272">
        <f t="shared" ref="AA272:AA335" si="155">(-H272*44100)</f>
        <v>-37.568477451068382</v>
      </c>
      <c r="AB272">
        <f t="shared" ref="AB272:AB335" si="156">2*29.3*P272*0.92*(BO272-U272)</f>
        <v>14.114196455403542</v>
      </c>
      <c r="AC272">
        <f t="shared" ref="AC272:AC335" si="157">2*0.95*0.0000000567*(((BO272+$B$6)+273)^4-(U272+273)^4)</f>
        <v>1.172051343727573</v>
      </c>
      <c r="AD272">
        <f t="shared" ref="AD272:AD335" si="158">S272+AC272+AA272+AB272</f>
        <v>203.83438801342319</v>
      </c>
      <c r="AE272">
        <f t="shared" ref="AE272:AE335" si="159">BL272*AS272*(BG272-BF272*(1000-AS272*BI272)/(1000-AS272*BH272))/(100*AZ272)</f>
        <v>32.7015078702672</v>
      </c>
      <c r="AF272">
        <f t="shared" ref="AF272:AF335" si="160">1000*BL272*AS272*(BH272-BI272)/(100*AZ272*(1000-AS272*BH272))</f>
        <v>0.85192145336885028</v>
      </c>
      <c r="AG272">
        <f t="shared" ref="AG272:AG335" si="161">(AH272 - AI272 - BM272*1000/(8.314*(BO272+273.15)) * AK272/BL272 * AJ272) * BL272/(100*AZ272) * (1000 - BI272)/1000</f>
        <v>22.394331885618811</v>
      </c>
      <c r="AH272">
        <v>1762.173337254075</v>
      </c>
      <c r="AI272">
        <v>1734.4952121212109</v>
      </c>
      <c r="AJ272">
        <v>1.677682635771621</v>
      </c>
      <c r="AK272">
        <v>61.006110821722046</v>
      </c>
      <c r="AL272">
        <f t="shared" ref="AL272:AL335" si="162">(AN272 - AM272 + BM272*1000/(8.314*(BO272+273.15)) * AP272/BL272 * AO272) * BL272/(100*AZ272) * 1000/(1000 - AN272)</f>
        <v>0.85189291272263901</v>
      </c>
      <c r="AM272">
        <v>35.188797742424242</v>
      </c>
      <c r="AN272">
        <v>35.946939393939402</v>
      </c>
      <c r="AO272">
        <v>-3.8363224078255281E-6</v>
      </c>
      <c r="AP272">
        <v>102.99</v>
      </c>
      <c r="AQ272">
        <v>225</v>
      </c>
      <c r="AR272">
        <v>35</v>
      </c>
      <c r="AS272">
        <f t="shared" ref="AS272:AS335" si="163">IF(AQ272*$H$12&gt;=AU272,1,(AU272/(AU272-AQ272*$H$12)))</f>
        <v>1</v>
      </c>
      <c r="AT272">
        <f t="shared" ref="AT272:AT335" si="164">(AS272-1)*100</f>
        <v>0</v>
      </c>
      <c r="AU272">
        <f t="shared" ref="AU272:AU335" si="165">MAX(0,($B$12+$C$12*BT272)/(1+$D$12*BT272)*BM272/(BO272+273)*$E$12)</f>
        <v>47343.733610706426</v>
      </c>
      <c r="AV272">
        <f t="shared" ref="AV272:AV335" si="166">$B$10*BU272+$C$10*BV272+$F$10*CG272*(1-CJ272)</f>
        <v>1199.992857142857</v>
      </c>
      <c r="AW272">
        <f t="shared" ref="AW272:AW335" si="167">AV272*AX272</f>
        <v>1025.9202993084768</v>
      </c>
      <c r="AX272">
        <f t="shared" ref="AX272:AX335" si="168">($B$10*$D$8+$C$10*$D$8+$F$10*((CT272+CL272)/MAX(CT272+CL272+CU272, 0.1)*$I$8+CU272/MAX(CT272+CL272+CU272, 0.1)*$J$8))/($B$10+$C$10+$F$10)</f>
        <v>0.85493867167772886</v>
      </c>
      <c r="AY272">
        <f t="shared" ref="AY272:AY335" si="169">($B$10*$K$8+$C$10*$K$8+$F$10*((CT272+CL272)/MAX(CT272+CL272+CU272, 0.1)*$P$8+CU272/MAX(CT272+CL272+CU272, 0.1)*$Q$8))/($B$10+$C$10+$F$10)</f>
        <v>0.18843163633801671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1678300063.0999999</v>
      </c>
      <c r="BF272">
        <v>1669.7485714285719</v>
      </c>
      <c r="BG272">
        <v>1701.248571428571</v>
      </c>
      <c r="BH272">
        <v>35.947014285714282</v>
      </c>
      <c r="BI272">
        <v>35.188871428571417</v>
      </c>
      <c r="BJ272">
        <v>1678.3285714285721</v>
      </c>
      <c r="BK272">
        <v>35.682300000000012</v>
      </c>
      <c r="BL272">
        <v>649.98099999999999</v>
      </c>
      <c r="BM272">
        <v>101.2304285714286</v>
      </c>
      <c r="BN272">
        <v>9.9947828571428587E-2</v>
      </c>
      <c r="BO272">
        <v>33.521928571428568</v>
      </c>
      <c r="BP272">
        <v>33.427442857142857</v>
      </c>
      <c r="BQ272">
        <v>999.89999999999986</v>
      </c>
      <c r="BR272">
        <v>0</v>
      </c>
      <c r="BS272">
        <v>0</v>
      </c>
      <c r="BT272">
        <v>9010.4471428571433</v>
      </c>
      <c r="BU272">
        <v>0</v>
      </c>
      <c r="BV272">
        <v>695.88257142857151</v>
      </c>
      <c r="BW272">
        <v>-31.500528571428571</v>
      </c>
      <c r="BX272">
        <v>1732.0085714285719</v>
      </c>
      <c r="BY272">
        <v>1763.297142857142</v>
      </c>
      <c r="BZ272">
        <v>0.75813785714285709</v>
      </c>
      <c r="CA272">
        <v>1701.248571428571</v>
      </c>
      <c r="CB272">
        <v>35.188871428571417</v>
      </c>
      <c r="CC272">
        <v>3.6389371428571429</v>
      </c>
      <c r="CD272">
        <v>3.5621900000000002</v>
      </c>
      <c r="CE272">
        <v>27.282299999999999</v>
      </c>
      <c r="CF272">
        <v>26.91912857142858</v>
      </c>
      <c r="CG272">
        <v>1199.992857142857</v>
      </c>
      <c r="CH272">
        <v>0.49995899999999999</v>
      </c>
      <c r="CI272">
        <v>0.50004100000000007</v>
      </c>
      <c r="CJ272">
        <v>0</v>
      </c>
      <c r="CK272">
        <v>868.08128571428563</v>
      </c>
      <c r="CL272">
        <v>4.9990899999999998</v>
      </c>
      <c r="CM272">
        <v>9114.2171428571419</v>
      </c>
      <c r="CN272">
        <v>9557.67</v>
      </c>
      <c r="CO272">
        <v>44.936999999999998</v>
      </c>
      <c r="CP272">
        <v>46.625</v>
      </c>
      <c r="CQ272">
        <v>45.713999999999999</v>
      </c>
      <c r="CR272">
        <v>45.75</v>
      </c>
      <c r="CS272">
        <v>46.061999999999998</v>
      </c>
      <c r="CT272">
        <v>597.44999999999993</v>
      </c>
      <c r="CU272">
        <v>597.54285714285709</v>
      </c>
      <c r="CV272">
        <v>0</v>
      </c>
      <c r="CW272">
        <v>1678300065.5</v>
      </c>
      <c r="CX272">
        <v>0</v>
      </c>
      <c r="CY272">
        <v>1678287632.5</v>
      </c>
      <c r="CZ272" t="s">
        <v>356</v>
      </c>
      <c r="DA272">
        <v>1678287627</v>
      </c>
      <c r="DB272">
        <v>1678287632.5</v>
      </c>
      <c r="DC272">
        <v>15</v>
      </c>
      <c r="DD272">
        <v>2.5999999999999999E-2</v>
      </c>
      <c r="DE272">
        <v>3.3000000000000002E-2</v>
      </c>
      <c r="DF272">
        <v>-6.1950000000000003</v>
      </c>
      <c r="DG272">
        <v>0.26400000000000001</v>
      </c>
      <c r="DH272">
        <v>415</v>
      </c>
      <c r="DI272">
        <v>32</v>
      </c>
      <c r="DJ272">
        <v>0.71</v>
      </c>
      <c r="DK272">
        <v>0.35</v>
      </c>
      <c r="DL272">
        <v>-31.398831707317079</v>
      </c>
      <c r="DM272">
        <v>-1.0178466898954921</v>
      </c>
      <c r="DN272">
        <v>0.1108416986759843</v>
      </c>
      <c r="DO272">
        <v>0</v>
      </c>
      <c r="DP272">
        <v>0.75432278048780488</v>
      </c>
      <c r="DQ272">
        <v>4.7616104529617502E-2</v>
      </c>
      <c r="DR272">
        <v>5.0726598522081749E-3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3.29453</v>
      </c>
      <c r="EB272">
        <v>2.6254400000000002</v>
      </c>
      <c r="EC272">
        <v>0.25550899999999999</v>
      </c>
      <c r="ED272">
        <v>0.25591999999999998</v>
      </c>
      <c r="EE272">
        <v>0.14379</v>
      </c>
      <c r="EF272">
        <v>0.14047999999999999</v>
      </c>
      <c r="EG272">
        <v>22332.3</v>
      </c>
      <c r="EH272">
        <v>22629.1</v>
      </c>
      <c r="EI272">
        <v>27935.1</v>
      </c>
      <c r="EJ272">
        <v>29304.7</v>
      </c>
      <c r="EK272">
        <v>32935.599999999999</v>
      </c>
      <c r="EL272">
        <v>34985.699999999997</v>
      </c>
      <c r="EM272">
        <v>39452.699999999997</v>
      </c>
      <c r="EN272">
        <v>41900.699999999997</v>
      </c>
      <c r="EO272">
        <v>1.7878000000000001</v>
      </c>
      <c r="EP272">
        <v>2.1634799999999998</v>
      </c>
      <c r="EQ272">
        <v>0.122029</v>
      </c>
      <c r="ER272">
        <v>0</v>
      </c>
      <c r="ES272">
        <v>31.447500000000002</v>
      </c>
      <c r="ET272">
        <v>999.9</v>
      </c>
      <c r="EU272">
        <v>74.2</v>
      </c>
      <c r="EV272">
        <v>33.700000000000003</v>
      </c>
      <c r="EW272">
        <v>38.514699999999998</v>
      </c>
      <c r="EX272">
        <v>57.232900000000001</v>
      </c>
      <c r="EY272">
        <v>-4.3549699999999998</v>
      </c>
      <c r="EZ272">
        <v>2</v>
      </c>
      <c r="FA272">
        <v>0.65542199999999995</v>
      </c>
      <c r="FB272">
        <v>0.71795500000000001</v>
      </c>
      <c r="FC272">
        <v>20.270900000000001</v>
      </c>
      <c r="FD272">
        <v>5.2183400000000004</v>
      </c>
      <c r="FE272">
        <v>12.0099</v>
      </c>
      <c r="FF272">
        <v>4.9860499999999996</v>
      </c>
      <c r="FG272">
        <v>3.2845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1.86229</v>
      </c>
      <c r="FN272">
        <v>1.86432</v>
      </c>
      <c r="FO272">
        <v>1.86036</v>
      </c>
      <c r="FP272">
        <v>1.86111</v>
      </c>
      <c r="FQ272">
        <v>1.8602099999999999</v>
      </c>
      <c r="FR272">
        <v>1.8619699999999999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-8.58</v>
      </c>
      <c r="GH272">
        <v>0.26469999999999999</v>
      </c>
      <c r="GI272">
        <v>-4.4239819368145623</v>
      </c>
      <c r="GJ272">
        <v>-4.7384624312344064E-3</v>
      </c>
      <c r="GK272">
        <v>2.0540812038047919E-6</v>
      </c>
      <c r="GL272">
        <v>-4.204614941727041E-10</v>
      </c>
      <c r="GM272">
        <v>0.26473705503428657</v>
      </c>
      <c r="GN272">
        <v>0</v>
      </c>
      <c r="GO272">
        <v>0</v>
      </c>
      <c r="GP272">
        <v>0</v>
      </c>
      <c r="GQ272">
        <v>6</v>
      </c>
      <c r="GR272">
        <v>2075</v>
      </c>
      <c r="GS272">
        <v>4</v>
      </c>
      <c r="GT272">
        <v>32</v>
      </c>
      <c r="GU272">
        <v>207.3</v>
      </c>
      <c r="GV272">
        <v>207.2</v>
      </c>
      <c r="GW272">
        <v>4.2382799999999996</v>
      </c>
      <c r="GX272">
        <v>2.4877899999999999</v>
      </c>
      <c r="GY272">
        <v>2.04834</v>
      </c>
      <c r="GZ272">
        <v>2.6171899999999999</v>
      </c>
      <c r="HA272">
        <v>2.1972700000000001</v>
      </c>
      <c r="HB272">
        <v>2.3327599999999999</v>
      </c>
      <c r="HC272">
        <v>38.821100000000001</v>
      </c>
      <c r="HD272">
        <v>13.3002</v>
      </c>
      <c r="HE272">
        <v>18</v>
      </c>
      <c r="HF272">
        <v>420.78699999999998</v>
      </c>
      <c r="HG272">
        <v>757.947</v>
      </c>
      <c r="HH272">
        <v>31.000900000000001</v>
      </c>
      <c r="HI272">
        <v>35.488399999999999</v>
      </c>
      <c r="HJ272">
        <v>29.999500000000001</v>
      </c>
      <c r="HK272">
        <v>35.542700000000004</v>
      </c>
      <c r="HL272">
        <v>35.5762</v>
      </c>
      <c r="HM272">
        <v>84.7393</v>
      </c>
      <c r="HN272">
        <v>8.7572600000000005</v>
      </c>
      <c r="HO272">
        <v>100</v>
      </c>
      <c r="HP272">
        <v>31</v>
      </c>
      <c r="HQ272">
        <v>1715.59</v>
      </c>
      <c r="HR272">
        <v>35.066800000000001</v>
      </c>
      <c r="HS272">
        <v>98.466399999999993</v>
      </c>
      <c r="HT272">
        <v>97.150599999999997</v>
      </c>
    </row>
    <row r="273" spans="1:228" x14ac:dyDescent="0.2">
      <c r="A273">
        <v>258</v>
      </c>
      <c r="B273">
        <v>1678300069.0999999</v>
      </c>
      <c r="C273">
        <v>1026.099999904633</v>
      </c>
      <c r="D273" t="s">
        <v>875</v>
      </c>
      <c r="E273" t="s">
        <v>876</v>
      </c>
      <c r="F273">
        <v>4</v>
      </c>
      <c r="G273">
        <v>1678300066.7874999</v>
      </c>
      <c r="H273">
        <f t="shared" si="136"/>
        <v>8.4436936869184125E-4</v>
      </c>
      <c r="I273">
        <f t="shared" si="137"/>
        <v>0.8443693686918412</v>
      </c>
      <c r="J273">
        <f t="shared" si="138"/>
        <v>22.092746090863866</v>
      </c>
      <c r="K273">
        <f t="shared" si="139"/>
        <v>1675.78</v>
      </c>
      <c r="L273">
        <f t="shared" si="140"/>
        <v>982.02310950861886</v>
      </c>
      <c r="M273">
        <f t="shared" si="141"/>
        <v>99.510989955716923</v>
      </c>
      <c r="N273">
        <f t="shared" si="142"/>
        <v>169.81120416955699</v>
      </c>
      <c r="O273">
        <f t="shared" si="143"/>
        <v>5.4036014289144146E-2</v>
      </c>
      <c r="P273">
        <f t="shared" si="144"/>
        <v>2.7723951273911633</v>
      </c>
      <c r="Q273">
        <f t="shared" si="145"/>
        <v>5.3457661948979975E-2</v>
      </c>
      <c r="R273">
        <f t="shared" si="146"/>
        <v>3.3462485455477829E-2</v>
      </c>
      <c r="S273">
        <f t="shared" si="147"/>
        <v>226.11871498700162</v>
      </c>
      <c r="T273">
        <f t="shared" si="148"/>
        <v>34.689658385284396</v>
      </c>
      <c r="U273">
        <f t="shared" si="149"/>
        <v>33.422362499999998</v>
      </c>
      <c r="V273">
        <f t="shared" si="150"/>
        <v>5.1732473950950544</v>
      </c>
      <c r="W273">
        <f t="shared" si="151"/>
        <v>70.011677513289143</v>
      </c>
      <c r="X273">
        <f t="shared" si="152"/>
        <v>3.6423091224092183</v>
      </c>
      <c r="Y273">
        <f t="shared" si="153"/>
        <v>5.2024308683617235</v>
      </c>
      <c r="Z273">
        <f t="shared" si="154"/>
        <v>1.530938272685836</v>
      </c>
      <c r="AA273">
        <f t="shared" si="155"/>
        <v>-37.236689159310203</v>
      </c>
      <c r="AB273">
        <f t="shared" si="156"/>
        <v>15.015664342616004</v>
      </c>
      <c r="AC273">
        <f t="shared" si="157"/>
        <v>1.2461650758576459</v>
      </c>
      <c r="AD273">
        <f t="shared" si="158"/>
        <v>205.14385524616506</v>
      </c>
      <c r="AE273">
        <f t="shared" si="159"/>
        <v>32.78133321509835</v>
      </c>
      <c r="AF273">
        <f t="shared" si="160"/>
        <v>0.84762599263831617</v>
      </c>
      <c r="AG273">
        <f t="shared" si="161"/>
        <v>22.092746090863866</v>
      </c>
      <c r="AH273">
        <v>1768.973505117639</v>
      </c>
      <c r="AI273">
        <v>1741.3987878787871</v>
      </c>
      <c r="AJ273">
        <v>1.7280384329682481</v>
      </c>
      <c r="AK273">
        <v>61.006110821722046</v>
      </c>
      <c r="AL273">
        <f t="shared" si="162"/>
        <v>0.8443693686918412</v>
      </c>
      <c r="AM273">
        <v>35.190584820346338</v>
      </c>
      <c r="AN273">
        <v>35.942111515151488</v>
      </c>
      <c r="AO273">
        <v>-2.7505312869095969E-5</v>
      </c>
      <c r="AP273">
        <v>102.99</v>
      </c>
      <c r="AQ273">
        <v>225</v>
      </c>
      <c r="AR273">
        <v>35</v>
      </c>
      <c r="AS273">
        <f t="shared" si="163"/>
        <v>1</v>
      </c>
      <c r="AT273">
        <f t="shared" si="164"/>
        <v>0</v>
      </c>
      <c r="AU273">
        <f t="shared" si="165"/>
        <v>47387.569515707932</v>
      </c>
      <c r="AV273">
        <f t="shared" si="166"/>
        <v>1200.0025000000001</v>
      </c>
      <c r="AW273">
        <f t="shared" si="167"/>
        <v>1025.9286885943013</v>
      </c>
      <c r="AX273">
        <f t="shared" si="168"/>
        <v>0.85493879270609963</v>
      </c>
      <c r="AY273">
        <f t="shared" si="169"/>
        <v>0.18843186992277233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1678300066.7874999</v>
      </c>
      <c r="BF273">
        <v>1675.78</v>
      </c>
      <c r="BG273">
        <v>1707.3487500000001</v>
      </c>
      <c r="BH273">
        <v>35.944087499999988</v>
      </c>
      <c r="BI273">
        <v>35.189837500000003</v>
      </c>
      <c r="BJ273">
        <v>1684.36625</v>
      </c>
      <c r="BK273">
        <v>35.679337500000003</v>
      </c>
      <c r="BL273">
        <v>650.04349999999999</v>
      </c>
      <c r="BM273">
        <v>101.232625</v>
      </c>
      <c r="BN273">
        <v>0.10001065000000001</v>
      </c>
      <c r="BO273">
        <v>33.522824999999997</v>
      </c>
      <c r="BP273">
        <v>33.422362499999998</v>
      </c>
      <c r="BQ273">
        <v>999.9</v>
      </c>
      <c r="BR273">
        <v>0</v>
      </c>
      <c r="BS273">
        <v>0</v>
      </c>
      <c r="BT273">
        <v>9018.75</v>
      </c>
      <c r="BU273">
        <v>0</v>
      </c>
      <c r="BV273">
        <v>657.501125</v>
      </c>
      <c r="BW273">
        <v>-31.568512500000001</v>
      </c>
      <c r="BX273">
        <v>1738.25875</v>
      </c>
      <c r="BY273">
        <v>1769.6212499999999</v>
      </c>
      <c r="BZ273">
        <v>0.75424162500000003</v>
      </c>
      <c r="CA273">
        <v>1707.3487500000001</v>
      </c>
      <c r="CB273">
        <v>35.189837500000003</v>
      </c>
      <c r="CC273">
        <v>3.6387187499999998</v>
      </c>
      <c r="CD273">
        <v>3.5623649999999998</v>
      </c>
      <c r="CE273">
        <v>27.281275000000001</v>
      </c>
      <c r="CF273">
        <v>26.9199375</v>
      </c>
      <c r="CG273">
        <v>1200.0025000000001</v>
      </c>
      <c r="CH273">
        <v>0.49995450000000002</v>
      </c>
      <c r="CI273">
        <v>0.50004549999999992</v>
      </c>
      <c r="CJ273">
        <v>0</v>
      </c>
      <c r="CK273">
        <v>867.912375</v>
      </c>
      <c r="CL273">
        <v>4.9990899999999998</v>
      </c>
      <c r="CM273">
        <v>9111.3412500000013</v>
      </c>
      <c r="CN273">
        <v>9557.7099999999991</v>
      </c>
      <c r="CO273">
        <v>44.936999999999998</v>
      </c>
      <c r="CP273">
        <v>46.625</v>
      </c>
      <c r="CQ273">
        <v>45.710624999999993</v>
      </c>
      <c r="CR273">
        <v>45.75</v>
      </c>
      <c r="CS273">
        <v>46.061999999999998</v>
      </c>
      <c r="CT273">
        <v>597.45000000000005</v>
      </c>
      <c r="CU273">
        <v>597.55250000000001</v>
      </c>
      <c r="CV273">
        <v>0</v>
      </c>
      <c r="CW273">
        <v>1678300069.0999999</v>
      </c>
      <c r="CX273">
        <v>0</v>
      </c>
      <c r="CY273">
        <v>1678287632.5</v>
      </c>
      <c r="CZ273" t="s">
        <v>356</v>
      </c>
      <c r="DA273">
        <v>1678287627</v>
      </c>
      <c r="DB273">
        <v>1678287632.5</v>
      </c>
      <c r="DC273">
        <v>15</v>
      </c>
      <c r="DD273">
        <v>2.5999999999999999E-2</v>
      </c>
      <c r="DE273">
        <v>3.3000000000000002E-2</v>
      </c>
      <c r="DF273">
        <v>-6.1950000000000003</v>
      </c>
      <c r="DG273">
        <v>0.26400000000000001</v>
      </c>
      <c r="DH273">
        <v>415</v>
      </c>
      <c r="DI273">
        <v>32</v>
      </c>
      <c r="DJ273">
        <v>0.71</v>
      </c>
      <c r="DK273">
        <v>0.35</v>
      </c>
      <c r="DL273">
        <v>-31.469778048780491</v>
      </c>
      <c r="DM273">
        <v>-0.85570871080139144</v>
      </c>
      <c r="DN273">
        <v>9.7027746879361068E-2</v>
      </c>
      <c r="DO273">
        <v>0</v>
      </c>
      <c r="DP273">
        <v>0.75597882926829263</v>
      </c>
      <c r="DQ273">
        <v>1.215252961672522E-2</v>
      </c>
      <c r="DR273">
        <v>3.556719404461112E-3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3.29454</v>
      </c>
      <c r="EB273">
        <v>2.6253299999999999</v>
      </c>
      <c r="EC273">
        <v>0.25610300000000003</v>
      </c>
      <c r="ED273">
        <v>0.256521</v>
      </c>
      <c r="EE273">
        <v>0.143786</v>
      </c>
      <c r="EF273">
        <v>0.140455</v>
      </c>
      <c r="EG273">
        <v>22314.799999999999</v>
      </c>
      <c r="EH273">
        <v>22611</v>
      </c>
      <c r="EI273">
        <v>27935.599999999999</v>
      </c>
      <c r="EJ273">
        <v>29305</v>
      </c>
      <c r="EK273">
        <v>32936.400000000001</v>
      </c>
      <c r="EL273">
        <v>34986.9</v>
      </c>
      <c r="EM273">
        <v>39453.4</v>
      </c>
      <c r="EN273">
        <v>41900.800000000003</v>
      </c>
      <c r="EO273">
        <v>1.7880799999999999</v>
      </c>
      <c r="EP273">
        <v>2.16357</v>
      </c>
      <c r="EQ273">
        <v>0.121448</v>
      </c>
      <c r="ER273">
        <v>0</v>
      </c>
      <c r="ES273">
        <v>31.458500000000001</v>
      </c>
      <c r="ET273">
        <v>999.9</v>
      </c>
      <c r="EU273">
        <v>74.2</v>
      </c>
      <c r="EV273">
        <v>33.700000000000003</v>
      </c>
      <c r="EW273">
        <v>38.513500000000001</v>
      </c>
      <c r="EX273">
        <v>56.962899999999998</v>
      </c>
      <c r="EY273">
        <v>-4.4150600000000004</v>
      </c>
      <c r="EZ273">
        <v>2</v>
      </c>
      <c r="FA273">
        <v>0.65501299999999996</v>
      </c>
      <c r="FB273">
        <v>0.72043299999999999</v>
      </c>
      <c r="FC273">
        <v>20.271000000000001</v>
      </c>
      <c r="FD273">
        <v>5.2183400000000004</v>
      </c>
      <c r="FE273">
        <v>12.0099</v>
      </c>
      <c r="FF273">
        <v>4.9858500000000001</v>
      </c>
      <c r="FG273">
        <v>3.2845</v>
      </c>
      <c r="FH273">
        <v>9999</v>
      </c>
      <c r="FI273">
        <v>9999</v>
      </c>
      <c r="FJ273">
        <v>9999</v>
      </c>
      <c r="FK273">
        <v>999.9</v>
      </c>
      <c r="FL273">
        <v>1.86585</v>
      </c>
      <c r="FM273">
        <v>1.86232</v>
      </c>
      <c r="FN273">
        <v>1.86432</v>
      </c>
      <c r="FO273">
        <v>1.8603799999999999</v>
      </c>
      <c r="FP273">
        <v>1.8611</v>
      </c>
      <c r="FQ273">
        <v>1.8602300000000001</v>
      </c>
      <c r="FR273">
        <v>1.86198</v>
      </c>
      <c r="FS273">
        <v>1.85853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-8.59</v>
      </c>
      <c r="GH273">
        <v>0.26469999999999999</v>
      </c>
      <c r="GI273">
        <v>-4.4239819368145623</v>
      </c>
      <c r="GJ273">
        <v>-4.7384624312344064E-3</v>
      </c>
      <c r="GK273">
        <v>2.0540812038047919E-6</v>
      </c>
      <c r="GL273">
        <v>-4.204614941727041E-10</v>
      </c>
      <c r="GM273">
        <v>0.26473705503428657</v>
      </c>
      <c r="GN273">
        <v>0</v>
      </c>
      <c r="GO273">
        <v>0</v>
      </c>
      <c r="GP273">
        <v>0</v>
      </c>
      <c r="GQ273">
        <v>6</v>
      </c>
      <c r="GR273">
        <v>2075</v>
      </c>
      <c r="GS273">
        <v>4</v>
      </c>
      <c r="GT273">
        <v>32</v>
      </c>
      <c r="GU273">
        <v>207.4</v>
      </c>
      <c r="GV273">
        <v>207.3</v>
      </c>
      <c r="GW273">
        <v>4.2517100000000001</v>
      </c>
      <c r="GX273">
        <v>2.49512</v>
      </c>
      <c r="GY273">
        <v>2.04834</v>
      </c>
      <c r="GZ273">
        <v>2.6171899999999999</v>
      </c>
      <c r="HA273">
        <v>2.1972700000000001</v>
      </c>
      <c r="HB273">
        <v>2.2814899999999998</v>
      </c>
      <c r="HC273">
        <v>38.821100000000001</v>
      </c>
      <c r="HD273">
        <v>13.273999999999999</v>
      </c>
      <c r="HE273">
        <v>18</v>
      </c>
      <c r="HF273">
        <v>420.916</v>
      </c>
      <c r="HG273">
        <v>757.98800000000006</v>
      </c>
      <c r="HH273">
        <v>31.000800000000002</v>
      </c>
      <c r="HI273">
        <v>35.482700000000001</v>
      </c>
      <c r="HJ273">
        <v>29.999500000000001</v>
      </c>
      <c r="HK273">
        <v>35.537799999999997</v>
      </c>
      <c r="HL273">
        <v>35.571399999999997</v>
      </c>
      <c r="HM273">
        <v>84.993200000000002</v>
      </c>
      <c r="HN273">
        <v>9.04514</v>
      </c>
      <c r="HO273">
        <v>100</v>
      </c>
      <c r="HP273">
        <v>31</v>
      </c>
      <c r="HQ273">
        <v>1722.27</v>
      </c>
      <c r="HR273">
        <v>35.050400000000003</v>
      </c>
      <c r="HS273">
        <v>98.468100000000007</v>
      </c>
      <c r="HT273">
        <v>97.151200000000003</v>
      </c>
    </row>
    <row r="274" spans="1:228" x14ac:dyDescent="0.2">
      <c r="A274">
        <v>259</v>
      </c>
      <c r="B274">
        <v>1678300073.0999999</v>
      </c>
      <c r="C274">
        <v>1030.099999904633</v>
      </c>
      <c r="D274" t="s">
        <v>877</v>
      </c>
      <c r="E274" t="s">
        <v>878</v>
      </c>
      <c r="F274">
        <v>4</v>
      </c>
      <c r="G274">
        <v>1678300071.0999999</v>
      </c>
      <c r="H274">
        <f t="shared" si="136"/>
        <v>8.9529610366142738E-4</v>
      </c>
      <c r="I274">
        <f t="shared" si="137"/>
        <v>0.89529610366142742</v>
      </c>
      <c r="J274">
        <f t="shared" si="138"/>
        <v>22.158705868342924</v>
      </c>
      <c r="K274">
        <f t="shared" si="139"/>
        <v>1682.977142857143</v>
      </c>
      <c r="L274">
        <f t="shared" si="140"/>
        <v>1023.4137715502626</v>
      </c>
      <c r="M274">
        <f t="shared" si="141"/>
        <v>103.70691771179992</v>
      </c>
      <c r="N274">
        <f t="shared" si="142"/>
        <v>170.54330996615275</v>
      </c>
      <c r="O274">
        <f t="shared" si="143"/>
        <v>5.7250666791237498E-2</v>
      </c>
      <c r="P274">
        <f t="shared" si="144"/>
        <v>2.7643307959093741</v>
      </c>
      <c r="Q274">
        <f t="shared" si="145"/>
        <v>5.6600030314390593E-2</v>
      </c>
      <c r="R274">
        <f t="shared" si="146"/>
        <v>3.5432859836293275E-2</v>
      </c>
      <c r="S274">
        <f t="shared" si="147"/>
        <v>226.11804609440276</v>
      </c>
      <c r="T274">
        <f t="shared" si="148"/>
        <v>34.676719185936946</v>
      </c>
      <c r="U274">
        <f t="shared" si="149"/>
        <v>33.429485714285718</v>
      </c>
      <c r="V274">
        <f t="shared" si="150"/>
        <v>5.1753119253253796</v>
      </c>
      <c r="W274">
        <f t="shared" si="151"/>
        <v>70.017089814392762</v>
      </c>
      <c r="X274">
        <f t="shared" si="152"/>
        <v>3.6421487093991809</v>
      </c>
      <c r="Y274">
        <f t="shared" si="153"/>
        <v>5.2017996164280715</v>
      </c>
      <c r="Z274">
        <f t="shared" si="154"/>
        <v>1.5331632159261988</v>
      </c>
      <c r="AA274">
        <f t="shared" si="155"/>
        <v>-39.482558171468945</v>
      </c>
      <c r="AB274">
        <f t="shared" si="156"/>
        <v>13.587332873261467</v>
      </c>
      <c r="AC274">
        <f t="shared" si="157"/>
        <v>1.1309434389896433</v>
      </c>
      <c r="AD274">
        <f t="shared" si="158"/>
        <v>201.35376423518491</v>
      </c>
      <c r="AE274">
        <f t="shared" si="159"/>
        <v>32.865930028169991</v>
      </c>
      <c r="AF274">
        <f t="shared" si="160"/>
        <v>0.90307579109895497</v>
      </c>
      <c r="AG274">
        <f t="shared" si="161"/>
        <v>22.158705868342924</v>
      </c>
      <c r="AH274">
        <v>1776.013258783431</v>
      </c>
      <c r="AI274">
        <v>1748.330909090909</v>
      </c>
      <c r="AJ274">
        <v>1.7399271798136851</v>
      </c>
      <c r="AK274">
        <v>61.006110821722046</v>
      </c>
      <c r="AL274">
        <f t="shared" si="162"/>
        <v>0.89529610366142742</v>
      </c>
      <c r="AM274">
        <v>35.141522125541137</v>
      </c>
      <c r="AN274">
        <v>35.938363030303023</v>
      </c>
      <c r="AO274">
        <v>-2.104329004322185E-5</v>
      </c>
      <c r="AP274">
        <v>102.99</v>
      </c>
      <c r="AQ274">
        <v>224</v>
      </c>
      <c r="AR274">
        <v>34</v>
      </c>
      <c r="AS274">
        <f t="shared" si="163"/>
        <v>1</v>
      </c>
      <c r="AT274">
        <f t="shared" si="164"/>
        <v>0</v>
      </c>
      <c r="AU274">
        <f t="shared" si="165"/>
        <v>47166.356420484102</v>
      </c>
      <c r="AV274">
        <f t="shared" si="166"/>
        <v>1199.997142857143</v>
      </c>
      <c r="AW274">
        <f t="shared" si="167"/>
        <v>1025.9242850230069</v>
      </c>
      <c r="AX274">
        <f t="shared" si="168"/>
        <v>0.85493893975474311</v>
      </c>
      <c r="AY274">
        <f t="shared" si="169"/>
        <v>0.18843215372665401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1678300071.0999999</v>
      </c>
      <c r="BF274">
        <v>1682.977142857143</v>
      </c>
      <c r="BG274">
        <v>1714.717142857143</v>
      </c>
      <c r="BH274">
        <v>35.941914285714283</v>
      </c>
      <c r="BI274">
        <v>35.138285714285708</v>
      </c>
      <c r="BJ274">
        <v>1691.5714285714289</v>
      </c>
      <c r="BK274">
        <v>35.677157142857148</v>
      </c>
      <c r="BL274">
        <v>650.01485714285707</v>
      </c>
      <c r="BM274">
        <v>101.2341428571429</v>
      </c>
      <c r="BN274">
        <v>0.10015671428571429</v>
      </c>
      <c r="BO274">
        <v>33.520657142857139</v>
      </c>
      <c r="BP274">
        <v>33.429485714285718</v>
      </c>
      <c r="BQ274">
        <v>999.89999999999986</v>
      </c>
      <c r="BR274">
        <v>0</v>
      </c>
      <c r="BS274">
        <v>0</v>
      </c>
      <c r="BT274">
        <v>8975.8042857142846</v>
      </c>
      <c r="BU274">
        <v>0</v>
      </c>
      <c r="BV274">
        <v>633.33328571428569</v>
      </c>
      <c r="BW274">
        <v>-31.742999999999999</v>
      </c>
      <c r="BX274">
        <v>1745.72</v>
      </c>
      <c r="BY274">
        <v>1777.165714285715</v>
      </c>
      <c r="BZ274">
        <v>0.80363728571428561</v>
      </c>
      <c r="CA274">
        <v>1714.717142857143</v>
      </c>
      <c r="CB274">
        <v>35.138285714285708</v>
      </c>
      <c r="CC274">
        <v>3.6385485714285721</v>
      </c>
      <c r="CD274">
        <v>3.5571928571428568</v>
      </c>
      <c r="CE274">
        <v>27.280471428571431</v>
      </c>
      <c r="CF274">
        <v>26.895199999999999</v>
      </c>
      <c r="CG274">
        <v>1199.997142857143</v>
      </c>
      <c r="CH274">
        <v>0.49995099999999992</v>
      </c>
      <c r="CI274">
        <v>0.50004899999999985</v>
      </c>
      <c r="CJ274">
        <v>0</v>
      </c>
      <c r="CK274">
        <v>867.92457142857154</v>
      </c>
      <c r="CL274">
        <v>4.9990899999999998</v>
      </c>
      <c r="CM274">
        <v>9109.1185714285712</v>
      </c>
      <c r="CN274">
        <v>9557.66</v>
      </c>
      <c r="CO274">
        <v>44.936999999999998</v>
      </c>
      <c r="CP274">
        <v>46.625</v>
      </c>
      <c r="CQ274">
        <v>45.686999999999998</v>
      </c>
      <c r="CR274">
        <v>45.75</v>
      </c>
      <c r="CS274">
        <v>46.080000000000013</v>
      </c>
      <c r="CT274">
        <v>597.44142857142856</v>
      </c>
      <c r="CU274">
        <v>597.5557142857142</v>
      </c>
      <c r="CV274">
        <v>0</v>
      </c>
      <c r="CW274">
        <v>1678300073.3</v>
      </c>
      <c r="CX274">
        <v>0</v>
      </c>
      <c r="CY274">
        <v>1678287632.5</v>
      </c>
      <c r="CZ274" t="s">
        <v>356</v>
      </c>
      <c r="DA274">
        <v>1678287627</v>
      </c>
      <c r="DB274">
        <v>1678287632.5</v>
      </c>
      <c r="DC274">
        <v>15</v>
      </c>
      <c r="DD274">
        <v>2.5999999999999999E-2</v>
      </c>
      <c r="DE274">
        <v>3.3000000000000002E-2</v>
      </c>
      <c r="DF274">
        <v>-6.1950000000000003</v>
      </c>
      <c r="DG274">
        <v>0.26400000000000001</v>
      </c>
      <c r="DH274">
        <v>415</v>
      </c>
      <c r="DI274">
        <v>32</v>
      </c>
      <c r="DJ274">
        <v>0.71</v>
      </c>
      <c r="DK274">
        <v>0.35</v>
      </c>
      <c r="DL274">
        <v>-31.531231707317069</v>
      </c>
      <c r="DM274">
        <v>-0.93270104529623055</v>
      </c>
      <c r="DN274">
        <v>0.1055859756925073</v>
      </c>
      <c r="DO274">
        <v>0</v>
      </c>
      <c r="DP274">
        <v>0.76143790243902443</v>
      </c>
      <c r="DQ274">
        <v>7.6927317073173754E-2</v>
      </c>
      <c r="DR274">
        <v>1.3713556301321201E-2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3.2945600000000002</v>
      </c>
      <c r="EB274">
        <v>2.6252300000000002</v>
      </c>
      <c r="EC274">
        <v>0.25669999999999998</v>
      </c>
      <c r="ED274">
        <v>0.25711499999999998</v>
      </c>
      <c r="EE274">
        <v>0.143765</v>
      </c>
      <c r="EF274">
        <v>0.14025499999999999</v>
      </c>
      <c r="EG274">
        <v>22297.1</v>
      </c>
      <c r="EH274">
        <v>22593</v>
      </c>
      <c r="EI274">
        <v>27936</v>
      </c>
      <c r="EJ274">
        <v>29305.200000000001</v>
      </c>
      <c r="EK274">
        <v>32937.599999999999</v>
      </c>
      <c r="EL274">
        <v>34995.5</v>
      </c>
      <c r="EM274">
        <v>39453.699999999997</v>
      </c>
      <c r="EN274">
        <v>41901.300000000003</v>
      </c>
      <c r="EO274">
        <v>1.7889200000000001</v>
      </c>
      <c r="EP274">
        <v>2.1636500000000001</v>
      </c>
      <c r="EQ274">
        <v>0.121031</v>
      </c>
      <c r="ER274">
        <v>0</v>
      </c>
      <c r="ES274">
        <v>31.467500000000001</v>
      </c>
      <c r="ET274">
        <v>999.9</v>
      </c>
      <c r="EU274">
        <v>74.2</v>
      </c>
      <c r="EV274">
        <v>33.700000000000003</v>
      </c>
      <c r="EW274">
        <v>38.514000000000003</v>
      </c>
      <c r="EX274">
        <v>57.262900000000002</v>
      </c>
      <c r="EY274">
        <v>-4.3549699999999998</v>
      </c>
      <c r="EZ274">
        <v>2</v>
      </c>
      <c r="FA274">
        <v>0.65445900000000001</v>
      </c>
      <c r="FB274">
        <v>0.72042200000000001</v>
      </c>
      <c r="FC274">
        <v>20.271000000000001</v>
      </c>
      <c r="FD274">
        <v>5.2181899999999999</v>
      </c>
      <c r="FE274">
        <v>12.0099</v>
      </c>
      <c r="FF274">
        <v>4.9858500000000001</v>
      </c>
      <c r="FG274">
        <v>3.2845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1.86233</v>
      </c>
      <c r="FN274">
        <v>1.86432</v>
      </c>
      <c r="FO274">
        <v>1.86036</v>
      </c>
      <c r="FP274">
        <v>1.86111</v>
      </c>
      <c r="FQ274">
        <v>1.86022</v>
      </c>
      <c r="FR274">
        <v>1.8619699999999999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-8.6</v>
      </c>
      <c r="GH274">
        <v>0.26469999999999999</v>
      </c>
      <c r="GI274">
        <v>-4.4239819368145623</v>
      </c>
      <c r="GJ274">
        <v>-4.7384624312344064E-3</v>
      </c>
      <c r="GK274">
        <v>2.0540812038047919E-6</v>
      </c>
      <c r="GL274">
        <v>-4.204614941727041E-10</v>
      </c>
      <c r="GM274">
        <v>0.26473705503428657</v>
      </c>
      <c r="GN274">
        <v>0</v>
      </c>
      <c r="GO274">
        <v>0</v>
      </c>
      <c r="GP274">
        <v>0</v>
      </c>
      <c r="GQ274">
        <v>6</v>
      </c>
      <c r="GR274">
        <v>2075</v>
      </c>
      <c r="GS274">
        <v>4</v>
      </c>
      <c r="GT274">
        <v>32</v>
      </c>
      <c r="GU274">
        <v>207.4</v>
      </c>
      <c r="GV274">
        <v>207.3</v>
      </c>
      <c r="GW274">
        <v>4.2639199999999997</v>
      </c>
      <c r="GX274">
        <v>2.48047</v>
      </c>
      <c r="GY274">
        <v>2.04834</v>
      </c>
      <c r="GZ274">
        <v>2.6171899999999999</v>
      </c>
      <c r="HA274">
        <v>2.1972700000000001</v>
      </c>
      <c r="HB274">
        <v>2.33643</v>
      </c>
      <c r="HC274">
        <v>38.821100000000001</v>
      </c>
      <c r="HD274">
        <v>13.291499999999999</v>
      </c>
      <c r="HE274">
        <v>18</v>
      </c>
      <c r="HF274">
        <v>421.37200000000001</v>
      </c>
      <c r="HG274">
        <v>758.01099999999997</v>
      </c>
      <c r="HH274">
        <v>31.000399999999999</v>
      </c>
      <c r="HI274">
        <v>35.476999999999997</v>
      </c>
      <c r="HJ274">
        <v>29.999500000000001</v>
      </c>
      <c r="HK274">
        <v>35.532800000000002</v>
      </c>
      <c r="HL274">
        <v>35.5672</v>
      </c>
      <c r="HM274">
        <v>85.244699999999995</v>
      </c>
      <c r="HN274">
        <v>9.04514</v>
      </c>
      <c r="HO274">
        <v>100</v>
      </c>
      <c r="HP274">
        <v>31</v>
      </c>
      <c r="HQ274">
        <v>1728.95</v>
      </c>
      <c r="HR274">
        <v>35.056199999999997</v>
      </c>
      <c r="HS274">
        <v>98.469099999999997</v>
      </c>
      <c r="HT274">
        <v>97.152299999999997</v>
      </c>
    </row>
    <row r="275" spans="1:228" x14ac:dyDescent="0.2">
      <c r="A275">
        <v>260</v>
      </c>
      <c r="B275">
        <v>1678300077.0999999</v>
      </c>
      <c r="C275">
        <v>1034.099999904633</v>
      </c>
      <c r="D275" t="s">
        <v>879</v>
      </c>
      <c r="E275" t="s">
        <v>880</v>
      </c>
      <c r="F275">
        <v>4</v>
      </c>
      <c r="G275">
        <v>1678300074.7874999</v>
      </c>
      <c r="H275">
        <f t="shared" si="136"/>
        <v>8.7972884601148513E-4</v>
      </c>
      <c r="I275">
        <f t="shared" si="137"/>
        <v>0.87972884601148515</v>
      </c>
      <c r="J275">
        <f t="shared" si="138"/>
        <v>22.247374814479123</v>
      </c>
      <c r="K275">
        <f t="shared" si="139"/>
        <v>1689.1324999999999</v>
      </c>
      <c r="L275">
        <f t="shared" si="140"/>
        <v>1014.9218094667439</v>
      </c>
      <c r="M275">
        <f t="shared" si="141"/>
        <v>102.84592108138285</v>
      </c>
      <c r="N275">
        <f t="shared" si="142"/>
        <v>171.16627721526092</v>
      </c>
      <c r="O275">
        <f t="shared" si="143"/>
        <v>5.6155418177467588E-2</v>
      </c>
      <c r="P275">
        <f t="shared" si="144"/>
        <v>2.7671795625239062</v>
      </c>
      <c r="Q275">
        <f t="shared" si="145"/>
        <v>5.5529927913336968E-2</v>
      </c>
      <c r="R275">
        <f t="shared" si="146"/>
        <v>3.4761822130930528E-2</v>
      </c>
      <c r="S275">
        <f t="shared" si="147"/>
        <v>226.11927636224871</v>
      </c>
      <c r="T275">
        <f t="shared" si="148"/>
        <v>34.683091499076383</v>
      </c>
      <c r="U275">
        <f t="shared" si="149"/>
        <v>33.432175000000001</v>
      </c>
      <c r="V275">
        <f t="shared" si="150"/>
        <v>5.176091550761253</v>
      </c>
      <c r="W275">
        <f t="shared" si="151"/>
        <v>69.973869712980147</v>
      </c>
      <c r="X275">
        <f t="shared" si="152"/>
        <v>3.6405561570871177</v>
      </c>
      <c r="Y275">
        <f t="shared" si="153"/>
        <v>5.2027366387195748</v>
      </c>
      <c r="Z275">
        <f t="shared" si="154"/>
        <v>1.5355353936741354</v>
      </c>
      <c r="AA275">
        <f t="shared" si="155"/>
        <v>-38.796042109106494</v>
      </c>
      <c r="AB275">
        <f t="shared" si="156"/>
        <v>13.680189725507525</v>
      </c>
      <c r="AC275">
        <f t="shared" si="157"/>
        <v>1.1375330341536751</v>
      </c>
      <c r="AD275">
        <f t="shared" si="158"/>
        <v>202.1409570128034</v>
      </c>
      <c r="AE275">
        <f t="shared" si="159"/>
        <v>32.74962689232612</v>
      </c>
      <c r="AF275">
        <f t="shared" si="160"/>
        <v>0.9260469224568445</v>
      </c>
      <c r="AG275">
        <f t="shared" si="161"/>
        <v>22.247374814479123</v>
      </c>
      <c r="AH275">
        <v>1782.787228519242</v>
      </c>
      <c r="AI275">
        <v>1755.1607878787879</v>
      </c>
      <c r="AJ275">
        <v>1.7023589906843799</v>
      </c>
      <c r="AK275">
        <v>61.006110821722046</v>
      </c>
      <c r="AL275">
        <f t="shared" si="162"/>
        <v>0.87972884601148515</v>
      </c>
      <c r="AM275">
        <v>35.100603621212123</v>
      </c>
      <c r="AN275">
        <v>35.916788484848489</v>
      </c>
      <c r="AO275">
        <v>-5.2946233766191456E-3</v>
      </c>
      <c r="AP275">
        <v>102.99</v>
      </c>
      <c r="AQ275">
        <v>224</v>
      </c>
      <c r="AR275">
        <v>34</v>
      </c>
      <c r="AS275">
        <f t="shared" si="163"/>
        <v>1</v>
      </c>
      <c r="AT275">
        <f t="shared" si="164"/>
        <v>0</v>
      </c>
      <c r="AU275">
        <f t="shared" si="165"/>
        <v>47244.087275887214</v>
      </c>
      <c r="AV275">
        <f t="shared" si="166"/>
        <v>1200.0037500000001</v>
      </c>
      <c r="AW275">
        <f t="shared" si="167"/>
        <v>1025.9299260944294</v>
      </c>
      <c r="AX275">
        <f t="shared" si="168"/>
        <v>0.85493893339452431</v>
      </c>
      <c r="AY275">
        <f t="shared" si="169"/>
        <v>0.18843214145143189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1678300074.7874999</v>
      </c>
      <c r="BF275">
        <v>1689.1324999999999</v>
      </c>
      <c r="BG275">
        <v>1720.8062500000001</v>
      </c>
      <c r="BH275">
        <v>35.926362500000003</v>
      </c>
      <c r="BI275">
        <v>35.102274999999999</v>
      </c>
      <c r="BJ275">
        <v>1697.73875</v>
      </c>
      <c r="BK275">
        <v>35.6616</v>
      </c>
      <c r="BL275">
        <v>650.01162499999987</v>
      </c>
      <c r="BM275">
        <v>101.233875</v>
      </c>
      <c r="BN275">
        <v>9.9961874999999992E-2</v>
      </c>
      <c r="BO275">
        <v>33.523874999999997</v>
      </c>
      <c r="BP275">
        <v>33.432175000000001</v>
      </c>
      <c r="BQ275">
        <v>999.9</v>
      </c>
      <c r="BR275">
        <v>0</v>
      </c>
      <c r="BS275">
        <v>0</v>
      </c>
      <c r="BT275">
        <v>8990.9375</v>
      </c>
      <c r="BU275">
        <v>0</v>
      </c>
      <c r="BV275">
        <v>616.61012499999993</v>
      </c>
      <c r="BW275">
        <v>-31.6738</v>
      </c>
      <c r="BX275">
        <v>1752.08</v>
      </c>
      <c r="BY275">
        <v>1783.4087500000001</v>
      </c>
      <c r="BZ275">
        <v>0.82406774999999999</v>
      </c>
      <c r="CA275">
        <v>1720.8062500000001</v>
      </c>
      <c r="CB275">
        <v>35.102274999999999</v>
      </c>
      <c r="CC275">
        <v>3.6369674999999999</v>
      </c>
      <c r="CD275">
        <v>3.5535424999999998</v>
      </c>
      <c r="CE275">
        <v>27.273074999999999</v>
      </c>
      <c r="CF275">
        <v>26.877749999999999</v>
      </c>
      <c r="CG275">
        <v>1200.0037500000001</v>
      </c>
      <c r="CH275">
        <v>0.49995099999999998</v>
      </c>
      <c r="CI275">
        <v>0.50004899999999997</v>
      </c>
      <c r="CJ275">
        <v>0</v>
      </c>
      <c r="CK275">
        <v>867.87625000000003</v>
      </c>
      <c r="CL275">
        <v>4.9990899999999998</v>
      </c>
      <c r="CM275">
        <v>9107.2325000000019</v>
      </c>
      <c r="CN275">
        <v>9557.7174999999988</v>
      </c>
      <c r="CO275">
        <v>44.936999999999998</v>
      </c>
      <c r="CP275">
        <v>46.625</v>
      </c>
      <c r="CQ275">
        <v>45.686999999999998</v>
      </c>
      <c r="CR275">
        <v>45.75</v>
      </c>
      <c r="CS275">
        <v>46.061999999999998</v>
      </c>
      <c r="CT275">
        <v>597.44500000000005</v>
      </c>
      <c r="CU275">
        <v>597.55874999999992</v>
      </c>
      <c r="CV275">
        <v>0</v>
      </c>
      <c r="CW275">
        <v>1678300077.5</v>
      </c>
      <c r="CX275">
        <v>0</v>
      </c>
      <c r="CY275">
        <v>1678287632.5</v>
      </c>
      <c r="CZ275" t="s">
        <v>356</v>
      </c>
      <c r="DA275">
        <v>1678287627</v>
      </c>
      <c r="DB275">
        <v>1678287632.5</v>
      </c>
      <c r="DC275">
        <v>15</v>
      </c>
      <c r="DD275">
        <v>2.5999999999999999E-2</v>
      </c>
      <c r="DE275">
        <v>3.3000000000000002E-2</v>
      </c>
      <c r="DF275">
        <v>-6.1950000000000003</v>
      </c>
      <c r="DG275">
        <v>0.26400000000000001</v>
      </c>
      <c r="DH275">
        <v>415</v>
      </c>
      <c r="DI275">
        <v>32</v>
      </c>
      <c r="DJ275">
        <v>0.71</v>
      </c>
      <c r="DK275">
        <v>0.35</v>
      </c>
      <c r="DL275">
        <v>-31.597024999999999</v>
      </c>
      <c r="DM275">
        <v>-0.81095459662283209</v>
      </c>
      <c r="DN275">
        <v>9.6798387770665004E-2</v>
      </c>
      <c r="DO275">
        <v>0</v>
      </c>
      <c r="DP275">
        <v>0.77781172500000006</v>
      </c>
      <c r="DQ275">
        <v>0.23839633395872131</v>
      </c>
      <c r="DR275">
        <v>2.897430078620318E-2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375</v>
      </c>
      <c r="EA275">
        <v>3.2944599999999999</v>
      </c>
      <c r="EB275">
        <v>2.6252200000000001</v>
      </c>
      <c r="EC275">
        <v>0.25729000000000002</v>
      </c>
      <c r="ED275">
        <v>0.257689</v>
      </c>
      <c r="EE275">
        <v>0.14371</v>
      </c>
      <c r="EF275">
        <v>0.14024600000000001</v>
      </c>
      <c r="EG275">
        <v>22279.3</v>
      </c>
      <c r="EH275">
        <v>22575.599999999999</v>
      </c>
      <c r="EI275">
        <v>27936</v>
      </c>
      <c r="EJ275">
        <v>29305.4</v>
      </c>
      <c r="EK275">
        <v>32940.1</v>
      </c>
      <c r="EL275">
        <v>34995.9</v>
      </c>
      <c r="EM275">
        <v>39454.199999999997</v>
      </c>
      <c r="EN275">
        <v>41901.4</v>
      </c>
      <c r="EO275">
        <v>1.78918</v>
      </c>
      <c r="EP275">
        <v>2.1638500000000001</v>
      </c>
      <c r="EQ275">
        <v>0.120461</v>
      </c>
      <c r="ER275">
        <v>0</v>
      </c>
      <c r="ES275">
        <v>31.476500000000001</v>
      </c>
      <c r="ET275">
        <v>999.9</v>
      </c>
      <c r="EU275">
        <v>74.2</v>
      </c>
      <c r="EV275">
        <v>33.700000000000003</v>
      </c>
      <c r="EW275">
        <v>38.510899999999999</v>
      </c>
      <c r="EX275">
        <v>57.082900000000002</v>
      </c>
      <c r="EY275">
        <v>-4.4230799999999997</v>
      </c>
      <c r="EZ275">
        <v>2</v>
      </c>
      <c r="FA275">
        <v>0.65408999999999995</v>
      </c>
      <c r="FB275">
        <v>0.72111700000000001</v>
      </c>
      <c r="FC275">
        <v>20.271000000000001</v>
      </c>
      <c r="FD275">
        <v>5.2192400000000001</v>
      </c>
      <c r="FE275">
        <v>12.0099</v>
      </c>
      <c r="FF275">
        <v>4.9863999999999997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1.86585</v>
      </c>
      <c r="FM275">
        <v>1.8623099999999999</v>
      </c>
      <c r="FN275">
        <v>1.8643099999999999</v>
      </c>
      <c r="FO275">
        <v>1.8603700000000001</v>
      </c>
      <c r="FP275">
        <v>1.86111</v>
      </c>
      <c r="FQ275">
        <v>1.86022</v>
      </c>
      <c r="FR275">
        <v>1.8619600000000001</v>
      </c>
      <c r="FS275">
        <v>1.8585199999999999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-8.6199999999999992</v>
      </c>
      <c r="GH275">
        <v>0.26469999999999999</v>
      </c>
      <c r="GI275">
        <v>-4.4239819368145623</v>
      </c>
      <c r="GJ275">
        <v>-4.7384624312344064E-3</v>
      </c>
      <c r="GK275">
        <v>2.0540812038047919E-6</v>
      </c>
      <c r="GL275">
        <v>-4.204614941727041E-10</v>
      </c>
      <c r="GM275">
        <v>0.26473705503428657</v>
      </c>
      <c r="GN275">
        <v>0</v>
      </c>
      <c r="GO275">
        <v>0</v>
      </c>
      <c r="GP275">
        <v>0</v>
      </c>
      <c r="GQ275">
        <v>6</v>
      </c>
      <c r="GR275">
        <v>2075</v>
      </c>
      <c r="GS275">
        <v>4</v>
      </c>
      <c r="GT275">
        <v>32</v>
      </c>
      <c r="GU275">
        <v>207.5</v>
      </c>
      <c r="GV275">
        <v>207.4</v>
      </c>
      <c r="GW275">
        <v>4.2761199999999997</v>
      </c>
      <c r="GX275">
        <v>2.4939</v>
      </c>
      <c r="GY275">
        <v>2.04834</v>
      </c>
      <c r="GZ275">
        <v>2.6171899999999999</v>
      </c>
      <c r="HA275">
        <v>2.1972700000000001</v>
      </c>
      <c r="HB275">
        <v>2.3327599999999999</v>
      </c>
      <c r="HC275">
        <v>38.821100000000001</v>
      </c>
      <c r="HD275">
        <v>13.291499999999999</v>
      </c>
      <c r="HE275">
        <v>18</v>
      </c>
      <c r="HF275">
        <v>421.48599999999999</v>
      </c>
      <c r="HG275">
        <v>758.15800000000002</v>
      </c>
      <c r="HH275">
        <v>31.000299999999999</v>
      </c>
      <c r="HI275">
        <v>35.472000000000001</v>
      </c>
      <c r="HJ275">
        <v>29.999600000000001</v>
      </c>
      <c r="HK275">
        <v>35.527999999999999</v>
      </c>
      <c r="HL275">
        <v>35.563200000000002</v>
      </c>
      <c r="HM275">
        <v>85.499499999999998</v>
      </c>
      <c r="HN275">
        <v>9.04514</v>
      </c>
      <c r="HO275">
        <v>100</v>
      </c>
      <c r="HP275">
        <v>31</v>
      </c>
      <c r="HQ275">
        <v>1735.63</v>
      </c>
      <c r="HR275">
        <v>35.064300000000003</v>
      </c>
      <c r="HS275">
        <v>98.469800000000006</v>
      </c>
      <c r="HT275">
        <v>97.152500000000003</v>
      </c>
    </row>
    <row r="276" spans="1:228" x14ac:dyDescent="0.2">
      <c r="A276">
        <v>261</v>
      </c>
      <c r="B276">
        <v>1678300081.0999999</v>
      </c>
      <c r="C276">
        <v>1038.099999904633</v>
      </c>
      <c r="D276" t="s">
        <v>881</v>
      </c>
      <c r="E276" t="s">
        <v>882</v>
      </c>
      <c r="F276">
        <v>4</v>
      </c>
      <c r="G276">
        <v>1678300079.0999999</v>
      </c>
      <c r="H276">
        <f t="shared" si="136"/>
        <v>8.7207794103603151E-4</v>
      </c>
      <c r="I276">
        <f t="shared" si="137"/>
        <v>0.87207794103603153</v>
      </c>
      <c r="J276">
        <f t="shared" si="138"/>
        <v>22.416661863269226</v>
      </c>
      <c r="K276">
        <f t="shared" si="139"/>
        <v>1696.2714285714289</v>
      </c>
      <c r="L276">
        <f t="shared" si="140"/>
        <v>1011.1987356590337</v>
      </c>
      <c r="M276">
        <f t="shared" si="141"/>
        <v>102.46884771008585</v>
      </c>
      <c r="N276">
        <f t="shared" si="142"/>
        <v>171.89002770654596</v>
      </c>
      <c r="O276">
        <f t="shared" si="143"/>
        <v>5.5638235427311146E-2</v>
      </c>
      <c r="P276">
        <f t="shared" si="144"/>
        <v>2.7684353128677239</v>
      </c>
      <c r="Q276">
        <f t="shared" si="145"/>
        <v>5.5024420724591988E-2</v>
      </c>
      <c r="R276">
        <f t="shared" si="146"/>
        <v>3.4444847401626094E-2</v>
      </c>
      <c r="S276">
        <f t="shared" si="147"/>
        <v>226.11711395145113</v>
      </c>
      <c r="T276">
        <f t="shared" si="148"/>
        <v>34.690742333978655</v>
      </c>
      <c r="U276">
        <f t="shared" si="149"/>
        <v>33.42652857142857</v>
      </c>
      <c r="V276">
        <f t="shared" si="150"/>
        <v>5.1744547658704949</v>
      </c>
      <c r="W276">
        <f t="shared" si="151"/>
        <v>69.905897337951345</v>
      </c>
      <c r="X276">
        <f t="shared" si="152"/>
        <v>3.6382551985742193</v>
      </c>
      <c r="Y276">
        <f t="shared" si="153"/>
        <v>5.2045039647878752</v>
      </c>
      <c r="Z276">
        <f t="shared" si="154"/>
        <v>1.5361995672962756</v>
      </c>
      <c r="AA276">
        <f t="shared" si="155"/>
        <v>-38.458637199688987</v>
      </c>
      <c r="AB276">
        <f t="shared" si="156"/>
        <v>15.43477703611042</v>
      </c>
      <c r="AC276">
        <f t="shared" si="157"/>
        <v>1.2828507040159713</v>
      </c>
      <c r="AD276">
        <f t="shared" si="158"/>
        <v>204.37610449188855</v>
      </c>
      <c r="AE276">
        <f t="shared" si="159"/>
        <v>32.8771106329201</v>
      </c>
      <c r="AF276">
        <f t="shared" si="160"/>
        <v>0.90096316314664016</v>
      </c>
      <c r="AG276">
        <f t="shared" si="161"/>
        <v>22.416661863269226</v>
      </c>
      <c r="AH276">
        <v>1789.7302395033259</v>
      </c>
      <c r="AI276">
        <v>1761.9752121212109</v>
      </c>
      <c r="AJ276">
        <v>1.693031299845964</v>
      </c>
      <c r="AK276">
        <v>61.006110821722046</v>
      </c>
      <c r="AL276">
        <f t="shared" si="162"/>
        <v>0.87207794103603153</v>
      </c>
      <c r="AM276">
        <v>35.101835580086593</v>
      </c>
      <c r="AN276">
        <v>35.89782303030303</v>
      </c>
      <c r="AO276">
        <v>-3.157010101011627E-3</v>
      </c>
      <c r="AP276">
        <v>102.99</v>
      </c>
      <c r="AQ276">
        <v>224</v>
      </c>
      <c r="AR276">
        <v>34</v>
      </c>
      <c r="AS276">
        <f t="shared" si="163"/>
        <v>1</v>
      </c>
      <c r="AT276">
        <f t="shared" si="164"/>
        <v>0</v>
      </c>
      <c r="AU276">
        <f t="shared" si="165"/>
        <v>47277.648733715803</v>
      </c>
      <c r="AV276">
        <f t="shared" si="166"/>
        <v>1199.992857142857</v>
      </c>
      <c r="AW276">
        <f t="shared" si="167"/>
        <v>1025.9205564515291</v>
      </c>
      <c r="AX276">
        <f t="shared" si="168"/>
        <v>0.85493888596488121</v>
      </c>
      <c r="AY276">
        <f t="shared" si="169"/>
        <v>0.18843204991222068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1678300079.0999999</v>
      </c>
      <c r="BF276">
        <v>1696.2714285714289</v>
      </c>
      <c r="BG276">
        <v>1728.031428571428</v>
      </c>
      <c r="BH276">
        <v>35.903585714285718</v>
      </c>
      <c r="BI276">
        <v>35.101757142857153</v>
      </c>
      <c r="BJ276">
        <v>1704.8885714285709</v>
      </c>
      <c r="BK276">
        <v>35.638857142857141</v>
      </c>
      <c r="BL276">
        <v>649.97585714285719</v>
      </c>
      <c r="BM276">
        <v>101.23399999999999</v>
      </c>
      <c r="BN276">
        <v>0.10003464285714279</v>
      </c>
      <c r="BO276">
        <v>33.529942857142863</v>
      </c>
      <c r="BP276">
        <v>33.42652857142857</v>
      </c>
      <c r="BQ276">
        <v>999.89999999999986</v>
      </c>
      <c r="BR276">
        <v>0</v>
      </c>
      <c r="BS276">
        <v>0</v>
      </c>
      <c r="BT276">
        <v>8997.591428571428</v>
      </c>
      <c r="BU276">
        <v>0</v>
      </c>
      <c r="BV276">
        <v>600.58557142857148</v>
      </c>
      <c r="BW276">
        <v>-31.7608</v>
      </c>
      <c r="BX276">
        <v>1759.4428571428571</v>
      </c>
      <c r="BY276">
        <v>1790.8971428571431</v>
      </c>
      <c r="BZ276">
        <v>0.80183800000000005</v>
      </c>
      <c r="CA276">
        <v>1728.031428571428</v>
      </c>
      <c r="CB276">
        <v>35.101757142857153</v>
      </c>
      <c r="CC276">
        <v>3.634658571428572</v>
      </c>
      <c r="CD276">
        <v>3.5534842857142861</v>
      </c>
      <c r="CE276">
        <v>27.262228571428569</v>
      </c>
      <c r="CF276">
        <v>26.877471428571429</v>
      </c>
      <c r="CG276">
        <v>1199.992857142857</v>
      </c>
      <c r="CH276">
        <v>0.49995499999999993</v>
      </c>
      <c r="CI276">
        <v>0.50004499999999996</v>
      </c>
      <c r="CJ276">
        <v>0</v>
      </c>
      <c r="CK276">
        <v>867.89185714285725</v>
      </c>
      <c r="CL276">
        <v>4.9990899999999998</v>
      </c>
      <c r="CM276">
        <v>9105.694285714284</v>
      </c>
      <c r="CN276">
        <v>9557.6314285714288</v>
      </c>
      <c r="CO276">
        <v>44.919285714285706</v>
      </c>
      <c r="CP276">
        <v>46.625</v>
      </c>
      <c r="CQ276">
        <v>45.686999999999998</v>
      </c>
      <c r="CR276">
        <v>45.767714285714291</v>
      </c>
      <c r="CS276">
        <v>46.061999999999998</v>
      </c>
      <c r="CT276">
        <v>597.44142857142856</v>
      </c>
      <c r="CU276">
        <v>597.55142857142857</v>
      </c>
      <c r="CV276">
        <v>0</v>
      </c>
      <c r="CW276">
        <v>1678300081.0999999</v>
      </c>
      <c r="CX276">
        <v>0</v>
      </c>
      <c r="CY276">
        <v>1678287632.5</v>
      </c>
      <c r="CZ276" t="s">
        <v>356</v>
      </c>
      <c r="DA276">
        <v>1678287627</v>
      </c>
      <c r="DB276">
        <v>1678287632.5</v>
      </c>
      <c r="DC276">
        <v>15</v>
      </c>
      <c r="DD276">
        <v>2.5999999999999999E-2</v>
      </c>
      <c r="DE276">
        <v>3.3000000000000002E-2</v>
      </c>
      <c r="DF276">
        <v>-6.1950000000000003</v>
      </c>
      <c r="DG276">
        <v>0.26400000000000001</v>
      </c>
      <c r="DH276">
        <v>415</v>
      </c>
      <c r="DI276">
        <v>32</v>
      </c>
      <c r="DJ276">
        <v>0.71</v>
      </c>
      <c r="DK276">
        <v>0.35</v>
      </c>
      <c r="DL276">
        <v>-31.639177499999999</v>
      </c>
      <c r="DM276">
        <v>-0.85840187617258612</v>
      </c>
      <c r="DN276">
        <v>0.1021811442671791</v>
      </c>
      <c r="DO276">
        <v>0</v>
      </c>
      <c r="DP276">
        <v>0.78679567499999992</v>
      </c>
      <c r="DQ276">
        <v>0.24313086303939779</v>
      </c>
      <c r="DR276">
        <v>2.9418184997028189E-2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375</v>
      </c>
      <c r="EA276">
        <v>3.29447</v>
      </c>
      <c r="EB276">
        <v>2.62527</v>
      </c>
      <c r="EC276">
        <v>0.25787300000000002</v>
      </c>
      <c r="ED276">
        <v>0.25827699999999998</v>
      </c>
      <c r="EE276">
        <v>0.14366300000000001</v>
      </c>
      <c r="EF276">
        <v>0.14025099999999999</v>
      </c>
      <c r="EG276">
        <v>22261.599999999999</v>
      </c>
      <c r="EH276">
        <v>22557.8</v>
      </c>
      <c r="EI276">
        <v>27935.8</v>
      </c>
      <c r="EJ276">
        <v>29305.599999999999</v>
      </c>
      <c r="EK276">
        <v>32941.300000000003</v>
      </c>
      <c r="EL276">
        <v>34996.1</v>
      </c>
      <c r="EM276">
        <v>39453.4</v>
      </c>
      <c r="EN276">
        <v>41901.699999999997</v>
      </c>
      <c r="EO276">
        <v>1.78898</v>
      </c>
      <c r="EP276">
        <v>2.16398</v>
      </c>
      <c r="EQ276">
        <v>0.120267</v>
      </c>
      <c r="ER276">
        <v>0</v>
      </c>
      <c r="ES276">
        <v>31.4848</v>
      </c>
      <c r="ET276">
        <v>999.9</v>
      </c>
      <c r="EU276">
        <v>74.2</v>
      </c>
      <c r="EV276">
        <v>33.700000000000003</v>
      </c>
      <c r="EW276">
        <v>38.510300000000001</v>
      </c>
      <c r="EX276">
        <v>57.262900000000002</v>
      </c>
      <c r="EY276">
        <v>-4.4070499999999999</v>
      </c>
      <c r="EZ276">
        <v>2</v>
      </c>
      <c r="FA276">
        <v>0.65380099999999997</v>
      </c>
      <c r="FB276">
        <v>0.72272099999999995</v>
      </c>
      <c r="FC276">
        <v>20.270900000000001</v>
      </c>
      <c r="FD276">
        <v>5.2193899999999998</v>
      </c>
      <c r="FE276">
        <v>12.0099</v>
      </c>
      <c r="FF276">
        <v>4.9863499999999998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1.8623000000000001</v>
      </c>
      <c r="FN276">
        <v>1.86432</v>
      </c>
      <c r="FO276">
        <v>1.86036</v>
      </c>
      <c r="FP276">
        <v>1.86111</v>
      </c>
      <c r="FQ276">
        <v>1.8602099999999999</v>
      </c>
      <c r="FR276">
        <v>1.8619600000000001</v>
      </c>
      <c r="FS276">
        <v>1.85853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-8.6199999999999992</v>
      </c>
      <c r="GH276">
        <v>0.26479999999999998</v>
      </c>
      <c r="GI276">
        <v>-4.4239819368145623</v>
      </c>
      <c r="GJ276">
        <v>-4.7384624312344064E-3</v>
      </c>
      <c r="GK276">
        <v>2.0540812038047919E-6</v>
      </c>
      <c r="GL276">
        <v>-4.204614941727041E-10</v>
      </c>
      <c r="GM276">
        <v>0.26473705503428657</v>
      </c>
      <c r="GN276">
        <v>0</v>
      </c>
      <c r="GO276">
        <v>0</v>
      </c>
      <c r="GP276">
        <v>0</v>
      </c>
      <c r="GQ276">
        <v>6</v>
      </c>
      <c r="GR276">
        <v>2075</v>
      </c>
      <c r="GS276">
        <v>4</v>
      </c>
      <c r="GT276">
        <v>32</v>
      </c>
      <c r="GU276">
        <v>207.6</v>
      </c>
      <c r="GV276">
        <v>207.5</v>
      </c>
      <c r="GW276">
        <v>4.2895500000000002</v>
      </c>
      <c r="GX276">
        <v>2.47681</v>
      </c>
      <c r="GY276">
        <v>2.04834</v>
      </c>
      <c r="GZ276">
        <v>2.6171899999999999</v>
      </c>
      <c r="HA276">
        <v>2.1972700000000001</v>
      </c>
      <c r="HB276">
        <v>2.33643</v>
      </c>
      <c r="HC276">
        <v>38.821100000000001</v>
      </c>
      <c r="HD276">
        <v>13.2827</v>
      </c>
      <c r="HE276">
        <v>18</v>
      </c>
      <c r="HF276">
        <v>421.346</v>
      </c>
      <c r="HG276">
        <v>758.23099999999999</v>
      </c>
      <c r="HH276">
        <v>31.000399999999999</v>
      </c>
      <c r="HI276">
        <v>35.4664</v>
      </c>
      <c r="HJ276">
        <v>29.999600000000001</v>
      </c>
      <c r="HK276">
        <v>35.523899999999998</v>
      </c>
      <c r="HL276">
        <v>35.559100000000001</v>
      </c>
      <c r="HM276">
        <v>85.756600000000006</v>
      </c>
      <c r="HN276">
        <v>9.04514</v>
      </c>
      <c r="HO276">
        <v>100</v>
      </c>
      <c r="HP276">
        <v>31</v>
      </c>
      <c r="HQ276">
        <v>1742.31</v>
      </c>
      <c r="HR276">
        <v>35.064</v>
      </c>
      <c r="HS276">
        <v>98.468400000000003</v>
      </c>
      <c r="HT276">
        <v>97.153300000000002</v>
      </c>
    </row>
    <row r="277" spans="1:228" x14ac:dyDescent="0.2">
      <c r="A277">
        <v>262</v>
      </c>
      <c r="B277">
        <v>1678300085.0999999</v>
      </c>
      <c r="C277">
        <v>1042.099999904633</v>
      </c>
      <c r="D277" t="s">
        <v>883</v>
      </c>
      <c r="E277" t="s">
        <v>884</v>
      </c>
      <c r="F277">
        <v>4</v>
      </c>
      <c r="G277">
        <v>1678300082.7874999</v>
      </c>
      <c r="H277">
        <f t="shared" si="136"/>
        <v>8.7475852800927346E-4</v>
      </c>
      <c r="I277">
        <f t="shared" si="137"/>
        <v>0.87475852800927345</v>
      </c>
      <c r="J277">
        <f t="shared" si="138"/>
        <v>21.966170717484641</v>
      </c>
      <c r="K277">
        <f t="shared" si="139"/>
        <v>1702.39375</v>
      </c>
      <c r="L277">
        <f t="shared" si="140"/>
        <v>1029.7621333737986</v>
      </c>
      <c r="M277">
        <f t="shared" si="141"/>
        <v>104.34994870537621</v>
      </c>
      <c r="N277">
        <f t="shared" si="142"/>
        <v>172.51042229222162</v>
      </c>
      <c r="O277">
        <f t="shared" si="143"/>
        <v>5.5620421892450062E-2</v>
      </c>
      <c r="P277">
        <f t="shared" si="144"/>
        <v>2.7660776018690734</v>
      </c>
      <c r="Q277">
        <f t="shared" si="145"/>
        <v>5.500648119994013E-2</v>
      </c>
      <c r="R277">
        <f t="shared" si="146"/>
        <v>3.4433646106427185E-2</v>
      </c>
      <c r="S277">
        <f t="shared" si="147"/>
        <v>226.11652048730227</v>
      </c>
      <c r="T277">
        <f t="shared" si="148"/>
        <v>34.691939007444454</v>
      </c>
      <c r="U277">
        <f t="shared" si="149"/>
        <v>33.440312499999997</v>
      </c>
      <c r="V277">
        <f t="shared" si="150"/>
        <v>5.1784512388750468</v>
      </c>
      <c r="W277">
        <f t="shared" si="151"/>
        <v>69.878740838577457</v>
      </c>
      <c r="X277">
        <f t="shared" si="152"/>
        <v>3.6370494002374323</v>
      </c>
      <c r="Y277">
        <f t="shared" si="153"/>
        <v>5.204800997543952</v>
      </c>
      <c r="Z277">
        <f t="shared" si="154"/>
        <v>1.5414018386376145</v>
      </c>
      <c r="AA277">
        <f t="shared" si="155"/>
        <v>-38.576851085208958</v>
      </c>
      <c r="AB277">
        <f t="shared" si="156"/>
        <v>13.51816091466422</v>
      </c>
      <c r="AC277">
        <f t="shared" si="157"/>
        <v>1.1245916420132744</v>
      </c>
      <c r="AD277">
        <f t="shared" si="158"/>
        <v>202.18242195877079</v>
      </c>
      <c r="AE277">
        <f t="shared" si="159"/>
        <v>32.909732768918957</v>
      </c>
      <c r="AF277">
        <f t="shared" si="160"/>
        <v>0.88564911927794254</v>
      </c>
      <c r="AG277">
        <f t="shared" si="161"/>
        <v>21.966170717484641</v>
      </c>
      <c r="AH277">
        <v>1796.5974984881309</v>
      </c>
      <c r="AI277">
        <v>1768.99109090909</v>
      </c>
      <c r="AJ277">
        <v>1.769354306569068</v>
      </c>
      <c r="AK277">
        <v>61.006110821722046</v>
      </c>
      <c r="AL277">
        <f t="shared" si="162"/>
        <v>0.87475852800927345</v>
      </c>
      <c r="AM277">
        <v>35.103362731601742</v>
      </c>
      <c r="AN277">
        <v>35.886793333333323</v>
      </c>
      <c r="AO277">
        <v>-7.8979591836809016E-4</v>
      </c>
      <c r="AP277">
        <v>102.99</v>
      </c>
      <c r="AQ277">
        <v>224</v>
      </c>
      <c r="AR277">
        <v>34</v>
      </c>
      <c r="AS277">
        <f t="shared" si="163"/>
        <v>1</v>
      </c>
      <c r="AT277">
        <f t="shared" si="164"/>
        <v>0</v>
      </c>
      <c r="AU277">
        <f t="shared" si="165"/>
        <v>47212.731422203557</v>
      </c>
      <c r="AV277">
        <f t="shared" si="166"/>
        <v>1199.98875</v>
      </c>
      <c r="AW277">
        <f t="shared" si="167"/>
        <v>1025.9171385944571</v>
      </c>
      <c r="AX277">
        <f t="shared" si="168"/>
        <v>0.85493896388150059</v>
      </c>
      <c r="AY277">
        <f t="shared" si="169"/>
        <v>0.18843220029129629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1678300082.7874999</v>
      </c>
      <c r="BF277">
        <v>1702.39375</v>
      </c>
      <c r="BG277">
        <v>1734.1624999999999</v>
      </c>
      <c r="BH277">
        <v>35.891687500000003</v>
      </c>
      <c r="BI277">
        <v>35.103537500000002</v>
      </c>
      <c r="BJ277">
        <v>1711.0162499999999</v>
      </c>
      <c r="BK277">
        <v>35.626950000000001</v>
      </c>
      <c r="BL277">
        <v>650.02475000000004</v>
      </c>
      <c r="BM277">
        <v>101.23399999999999</v>
      </c>
      <c r="BN277">
        <v>0.1000317375</v>
      </c>
      <c r="BO277">
        <v>33.530962500000001</v>
      </c>
      <c r="BP277">
        <v>33.440312499999997</v>
      </c>
      <c r="BQ277">
        <v>999.9</v>
      </c>
      <c r="BR277">
        <v>0</v>
      </c>
      <c r="BS277">
        <v>0</v>
      </c>
      <c r="BT277">
        <v>8985.0799999999981</v>
      </c>
      <c r="BU277">
        <v>0</v>
      </c>
      <c r="BV277">
        <v>594.62</v>
      </c>
      <c r="BW277">
        <v>-31.767412499999999</v>
      </c>
      <c r="BX277">
        <v>1765.77125</v>
      </c>
      <c r="BY277">
        <v>1797.25</v>
      </c>
      <c r="BZ277">
        <v>0.78815400000000002</v>
      </c>
      <c r="CA277">
        <v>1734.1624999999999</v>
      </c>
      <c r="CB277">
        <v>35.103537500000002</v>
      </c>
      <c r="CC277">
        <v>3.6334575</v>
      </c>
      <c r="CD277">
        <v>3.5536699999999999</v>
      </c>
      <c r="CE277">
        <v>27.256612499999999</v>
      </c>
      <c r="CF277">
        <v>26.878362500000001</v>
      </c>
      <c r="CG277">
        <v>1199.98875</v>
      </c>
      <c r="CH277">
        <v>0.49995099999999998</v>
      </c>
      <c r="CI277">
        <v>0.50004899999999997</v>
      </c>
      <c r="CJ277">
        <v>0</v>
      </c>
      <c r="CK277">
        <v>867.73112500000002</v>
      </c>
      <c r="CL277">
        <v>4.9990899999999998</v>
      </c>
      <c r="CM277">
        <v>9105.5224999999991</v>
      </c>
      <c r="CN277">
        <v>9557.598750000001</v>
      </c>
      <c r="CO277">
        <v>44.929250000000003</v>
      </c>
      <c r="CP277">
        <v>46.625</v>
      </c>
      <c r="CQ277">
        <v>45.686999999999998</v>
      </c>
      <c r="CR277">
        <v>45.804250000000003</v>
      </c>
      <c r="CS277">
        <v>46.061999999999998</v>
      </c>
      <c r="CT277">
        <v>597.43624999999997</v>
      </c>
      <c r="CU277">
        <v>597.55250000000001</v>
      </c>
      <c r="CV277">
        <v>0</v>
      </c>
      <c r="CW277">
        <v>1678300085.3</v>
      </c>
      <c r="CX277">
        <v>0</v>
      </c>
      <c r="CY277">
        <v>1678287632.5</v>
      </c>
      <c r="CZ277" t="s">
        <v>356</v>
      </c>
      <c r="DA277">
        <v>1678287627</v>
      </c>
      <c r="DB277">
        <v>1678287632.5</v>
      </c>
      <c r="DC277">
        <v>15</v>
      </c>
      <c r="DD277">
        <v>2.5999999999999999E-2</v>
      </c>
      <c r="DE277">
        <v>3.3000000000000002E-2</v>
      </c>
      <c r="DF277">
        <v>-6.1950000000000003</v>
      </c>
      <c r="DG277">
        <v>0.26400000000000001</v>
      </c>
      <c r="DH277">
        <v>415</v>
      </c>
      <c r="DI277">
        <v>32</v>
      </c>
      <c r="DJ277">
        <v>0.71</v>
      </c>
      <c r="DK277">
        <v>0.35</v>
      </c>
      <c r="DL277">
        <v>-31.691142500000002</v>
      </c>
      <c r="DM277">
        <v>-0.67522964352715431</v>
      </c>
      <c r="DN277">
        <v>9.0163481763683079E-2</v>
      </c>
      <c r="DO277">
        <v>0</v>
      </c>
      <c r="DP277">
        <v>0.79300997500000003</v>
      </c>
      <c r="DQ277">
        <v>0.12851710694183771</v>
      </c>
      <c r="DR277">
        <v>2.5969465380988779E-2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375</v>
      </c>
      <c r="EA277">
        <v>3.2944599999999999</v>
      </c>
      <c r="EB277">
        <v>2.6252800000000001</v>
      </c>
      <c r="EC277">
        <v>0.258467</v>
      </c>
      <c r="ED277">
        <v>0.25886900000000002</v>
      </c>
      <c r="EE277">
        <v>0.14363699999999999</v>
      </c>
      <c r="EF277">
        <v>0.140263</v>
      </c>
      <c r="EG277">
        <v>22243.7</v>
      </c>
      <c r="EH277">
        <v>22539.7</v>
      </c>
      <c r="EI277">
        <v>27935.9</v>
      </c>
      <c r="EJ277">
        <v>29305.599999999999</v>
      </c>
      <c r="EK277">
        <v>32942.6</v>
      </c>
      <c r="EL277">
        <v>34995.4</v>
      </c>
      <c r="EM277">
        <v>39453.699999999997</v>
      </c>
      <c r="EN277">
        <v>41901.5</v>
      </c>
      <c r="EO277">
        <v>1.7901</v>
      </c>
      <c r="EP277">
        <v>2.1641499999999998</v>
      </c>
      <c r="EQ277">
        <v>0.120487</v>
      </c>
      <c r="ER277">
        <v>0</v>
      </c>
      <c r="ES277">
        <v>31.493099999999998</v>
      </c>
      <c r="ET277">
        <v>999.9</v>
      </c>
      <c r="EU277">
        <v>74.2</v>
      </c>
      <c r="EV277">
        <v>33.700000000000003</v>
      </c>
      <c r="EW277">
        <v>38.5122</v>
      </c>
      <c r="EX277">
        <v>57.2029</v>
      </c>
      <c r="EY277">
        <v>-4.3429500000000001</v>
      </c>
      <c r="EZ277">
        <v>2</v>
      </c>
      <c r="FA277">
        <v>0.65339400000000003</v>
      </c>
      <c r="FB277">
        <v>0.72400900000000001</v>
      </c>
      <c r="FC277">
        <v>20.270900000000001</v>
      </c>
      <c r="FD277">
        <v>5.2192400000000001</v>
      </c>
      <c r="FE277">
        <v>12.0099</v>
      </c>
      <c r="FF277">
        <v>4.9863</v>
      </c>
      <c r="FG277">
        <v>3.2846500000000001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1.8623099999999999</v>
      </c>
      <c r="FN277">
        <v>1.86432</v>
      </c>
      <c r="FO277">
        <v>1.8603700000000001</v>
      </c>
      <c r="FP277">
        <v>1.86111</v>
      </c>
      <c r="FQ277">
        <v>1.8602099999999999</v>
      </c>
      <c r="FR277">
        <v>1.8619600000000001</v>
      </c>
      <c r="FS277">
        <v>1.8585400000000001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-8.6300000000000008</v>
      </c>
      <c r="GH277">
        <v>0.26469999999999999</v>
      </c>
      <c r="GI277">
        <v>-4.4239819368145623</v>
      </c>
      <c r="GJ277">
        <v>-4.7384624312344064E-3</v>
      </c>
      <c r="GK277">
        <v>2.0540812038047919E-6</v>
      </c>
      <c r="GL277">
        <v>-4.204614941727041E-10</v>
      </c>
      <c r="GM277">
        <v>0.26473705503428657</v>
      </c>
      <c r="GN277">
        <v>0</v>
      </c>
      <c r="GO277">
        <v>0</v>
      </c>
      <c r="GP277">
        <v>0</v>
      </c>
      <c r="GQ277">
        <v>6</v>
      </c>
      <c r="GR277">
        <v>2075</v>
      </c>
      <c r="GS277">
        <v>4</v>
      </c>
      <c r="GT277">
        <v>32</v>
      </c>
      <c r="GU277">
        <v>207.6</v>
      </c>
      <c r="GV277">
        <v>207.5</v>
      </c>
      <c r="GW277">
        <v>4.3017599999999998</v>
      </c>
      <c r="GX277">
        <v>2.4877899999999999</v>
      </c>
      <c r="GY277">
        <v>2.04834</v>
      </c>
      <c r="GZ277">
        <v>2.6171899999999999</v>
      </c>
      <c r="HA277">
        <v>2.1972700000000001</v>
      </c>
      <c r="HB277">
        <v>2.35107</v>
      </c>
      <c r="HC277">
        <v>38.821100000000001</v>
      </c>
      <c r="HD277">
        <v>13.291499999999999</v>
      </c>
      <c r="HE277">
        <v>18</v>
      </c>
      <c r="HF277">
        <v>421.96100000000001</v>
      </c>
      <c r="HG277">
        <v>758.35500000000002</v>
      </c>
      <c r="HH277">
        <v>31.000399999999999</v>
      </c>
      <c r="HI277">
        <v>35.461500000000001</v>
      </c>
      <c r="HJ277">
        <v>29.999600000000001</v>
      </c>
      <c r="HK277">
        <v>35.519100000000002</v>
      </c>
      <c r="HL277">
        <v>35.555100000000003</v>
      </c>
      <c r="HM277">
        <v>86.004999999999995</v>
      </c>
      <c r="HN277">
        <v>9.04514</v>
      </c>
      <c r="HO277">
        <v>100</v>
      </c>
      <c r="HP277">
        <v>31</v>
      </c>
      <c r="HQ277">
        <v>1748.99</v>
      </c>
      <c r="HR277">
        <v>35.064</v>
      </c>
      <c r="HS277">
        <v>98.468999999999994</v>
      </c>
      <c r="HT277">
        <v>97.152900000000002</v>
      </c>
    </row>
    <row r="278" spans="1:228" x14ac:dyDescent="0.2">
      <c r="A278">
        <v>263</v>
      </c>
      <c r="B278">
        <v>1678300089.0999999</v>
      </c>
      <c r="C278">
        <v>1046.099999904633</v>
      </c>
      <c r="D278" t="s">
        <v>885</v>
      </c>
      <c r="E278" t="s">
        <v>886</v>
      </c>
      <c r="F278">
        <v>4</v>
      </c>
      <c r="G278">
        <v>1678300087.0999999</v>
      </c>
      <c r="H278">
        <f t="shared" si="136"/>
        <v>8.7381760673195291E-4</v>
      </c>
      <c r="I278">
        <f t="shared" si="137"/>
        <v>0.87381760673195297</v>
      </c>
      <c r="J278">
        <f t="shared" si="138"/>
        <v>22.452094489818023</v>
      </c>
      <c r="K278">
        <f t="shared" si="139"/>
        <v>1709.6671428571431</v>
      </c>
      <c r="L278">
        <f t="shared" si="140"/>
        <v>1021.5827684681425</v>
      </c>
      <c r="M278">
        <f t="shared" si="141"/>
        <v>103.52021827389929</v>
      </c>
      <c r="N278">
        <f t="shared" si="142"/>
        <v>173.24598776237522</v>
      </c>
      <c r="O278">
        <f t="shared" si="143"/>
        <v>5.5505802994249301E-2</v>
      </c>
      <c r="P278">
        <f t="shared" si="144"/>
        <v>2.7724400592073648</v>
      </c>
      <c r="Q278">
        <f t="shared" si="145"/>
        <v>5.4895761555662385E-2</v>
      </c>
      <c r="R278">
        <f t="shared" si="146"/>
        <v>3.4364101991510895E-2</v>
      </c>
      <c r="S278">
        <f t="shared" si="147"/>
        <v>226.11798690621893</v>
      </c>
      <c r="T278">
        <f t="shared" si="148"/>
        <v>34.691722988539468</v>
      </c>
      <c r="U278">
        <f t="shared" si="149"/>
        <v>33.443042857142864</v>
      </c>
      <c r="V278">
        <f t="shared" si="150"/>
        <v>5.1792431893716646</v>
      </c>
      <c r="W278">
        <f t="shared" si="151"/>
        <v>69.85868871545506</v>
      </c>
      <c r="X278">
        <f t="shared" si="152"/>
        <v>3.6364087706389228</v>
      </c>
      <c r="Y278">
        <f t="shared" si="153"/>
        <v>5.205377938670682</v>
      </c>
      <c r="Z278">
        <f t="shared" si="154"/>
        <v>1.5428344187327419</v>
      </c>
      <c r="AA278">
        <f t="shared" si="155"/>
        <v>-38.535356456879121</v>
      </c>
      <c r="AB278">
        <f t="shared" si="156"/>
        <v>13.437154183630625</v>
      </c>
      <c r="AC278">
        <f t="shared" si="157"/>
        <v>1.1153129563376905</v>
      </c>
      <c r="AD278">
        <f t="shared" si="158"/>
        <v>202.13509758930815</v>
      </c>
      <c r="AE278">
        <f t="shared" si="159"/>
        <v>32.918222568345158</v>
      </c>
      <c r="AF278">
        <f t="shared" si="160"/>
        <v>0.87299565473457985</v>
      </c>
      <c r="AG278">
        <f t="shared" si="161"/>
        <v>22.452094489818023</v>
      </c>
      <c r="AH278">
        <v>1803.672488426917</v>
      </c>
      <c r="AI278">
        <v>1775.837393939393</v>
      </c>
      <c r="AJ278">
        <v>1.705228787168992</v>
      </c>
      <c r="AK278">
        <v>61.006110821722046</v>
      </c>
      <c r="AL278">
        <f t="shared" si="162"/>
        <v>0.87381760673195297</v>
      </c>
      <c r="AM278">
        <v>35.108950188311709</v>
      </c>
      <c r="AN278">
        <v>35.886743030303023</v>
      </c>
      <c r="AO278">
        <v>-1.4422668241399759E-5</v>
      </c>
      <c r="AP278">
        <v>102.99</v>
      </c>
      <c r="AQ278">
        <v>224</v>
      </c>
      <c r="AR278">
        <v>34</v>
      </c>
      <c r="AS278">
        <f t="shared" si="163"/>
        <v>1</v>
      </c>
      <c r="AT278">
        <f t="shared" si="164"/>
        <v>0</v>
      </c>
      <c r="AU278">
        <f t="shared" si="165"/>
        <v>47387.245570408755</v>
      </c>
      <c r="AV278">
        <f t="shared" si="166"/>
        <v>1200.004285714286</v>
      </c>
      <c r="AW278">
        <f t="shared" si="167"/>
        <v>1025.9296636819788</v>
      </c>
      <c r="AX278">
        <f t="shared" si="168"/>
        <v>0.85493833305045941</v>
      </c>
      <c r="AY278">
        <f t="shared" si="169"/>
        <v>0.18843098278738674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1678300087.0999999</v>
      </c>
      <c r="BF278">
        <v>1709.6671428571431</v>
      </c>
      <c r="BG278">
        <v>1741.4328571428571</v>
      </c>
      <c r="BH278">
        <v>35.885671428571428</v>
      </c>
      <c r="BI278">
        <v>35.108699999999999</v>
      </c>
      <c r="BJ278">
        <v>1718.305714285714</v>
      </c>
      <c r="BK278">
        <v>35.620942857142857</v>
      </c>
      <c r="BL278">
        <v>649.96028571428565</v>
      </c>
      <c r="BM278">
        <v>101.2332857142857</v>
      </c>
      <c r="BN278">
        <v>9.9882257142857145E-2</v>
      </c>
      <c r="BO278">
        <v>33.532942857142856</v>
      </c>
      <c r="BP278">
        <v>33.443042857142864</v>
      </c>
      <c r="BQ278">
        <v>999.89999999999986</v>
      </c>
      <c r="BR278">
        <v>0</v>
      </c>
      <c r="BS278">
        <v>0</v>
      </c>
      <c r="BT278">
        <v>9018.93</v>
      </c>
      <c r="BU278">
        <v>0</v>
      </c>
      <c r="BV278">
        <v>591.69085714285723</v>
      </c>
      <c r="BW278">
        <v>-31.764500000000002</v>
      </c>
      <c r="BX278">
        <v>1773.3071428571429</v>
      </c>
      <c r="BY278">
        <v>1804.798571428571</v>
      </c>
      <c r="BZ278">
        <v>0.7769612857142858</v>
      </c>
      <c r="CA278">
        <v>1741.4328571428571</v>
      </c>
      <c r="CB278">
        <v>35.108699999999999</v>
      </c>
      <c r="CC278">
        <v>3.6328228571428571</v>
      </c>
      <c r="CD278">
        <v>3.5541642857142861</v>
      </c>
      <c r="CE278">
        <v>27.253614285714288</v>
      </c>
      <c r="CF278">
        <v>26.88072857142857</v>
      </c>
      <c r="CG278">
        <v>1200.004285714286</v>
      </c>
      <c r="CH278">
        <v>0.49997257142857149</v>
      </c>
      <c r="CI278">
        <v>0.50002742857142857</v>
      </c>
      <c r="CJ278">
        <v>0</v>
      </c>
      <c r="CK278">
        <v>867.72742857142862</v>
      </c>
      <c r="CL278">
        <v>4.9990899999999998</v>
      </c>
      <c r="CM278">
        <v>9105.2100000000009</v>
      </c>
      <c r="CN278">
        <v>9557.7942857142862</v>
      </c>
      <c r="CO278">
        <v>44.936999999999998</v>
      </c>
      <c r="CP278">
        <v>46.625</v>
      </c>
      <c r="CQ278">
        <v>45.686999999999998</v>
      </c>
      <c r="CR278">
        <v>45.776571428571437</v>
      </c>
      <c r="CS278">
        <v>46.061999999999998</v>
      </c>
      <c r="CT278">
        <v>597.47</v>
      </c>
      <c r="CU278">
        <v>597.53571428571411</v>
      </c>
      <c r="CV278">
        <v>0</v>
      </c>
      <c r="CW278">
        <v>1678300089.5</v>
      </c>
      <c r="CX278">
        <v>0</v>
      </c>
      <c r="CY278">
        <v>1678287632.5</v>
      </c>
      <c r="CZ278" t="s">
        <v>356</v>
      </c>
      <c r="DA278">
        <v>1678287627</v>
      </c>
      <c r="DB278">
        <v>1678287632.5</v>
      </c>
      <c r="DC278">
        <v>15</v>
      </c>
      <c r="DD278">
        <v>2.5999999999999999E-2</v>
      </c>
      <c r="DE278">
        <v>3.3000000000000002E-2</v>
      </c>
      <c r="DF278">
        <v>-6.1950000000000003</v>
      </c>
      <c r="DG278">
        <v>0.26400000000000001</v>
      </c>
      <c r="DH278">
        <v>415</v>
      </c>
      <c r="DI278">
        <v>32</v>
      </c>
      <c r="DJ278">
        <v>0.71</v>
      </c>
      <c r="DK278">
        <v>0.35</v>
      </c>
      <c r="DL278">
        <v>-31.7360975</v>
      </c>
      <c r="DM278">
        <v>-0.28357260787982519</v>
      </c>
      <c r="DN278">
        <v>5.770836372442039E-2</v>
      </c>
      <c r="DO278">
        <v>0</v>
      </c>
      <c r="DP278">
        <v>0.79771634999999996</v>
      </c>
      <c r="DQ278">
        <v>-8.2020630393998428E-2</v>
      </c>
      <c r="DR278">
        <v>1.9969977874987738E-2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3.2944399999999998</v>
      </c>
      <c r="EB278">
        <v>2.6253099999999998</v>
      </c>
      <c r="EC278">
        <v>0.25905299999999998</v>
      </c>
      <c r="ED278">
        <v>0.25943500000000003</v>
      </c>
      <c r="EE278">
        <v>0.14363899999999999</v>
      </c>
      <c r="EF278">
        <v>0.14027000000000001</v>
      </c>
      <c r="EG278">
        <v>22226.5</v>
      </c>
      <c r="EH278">
        <v>22522.5</v>
      </c>
      <c r="EI278">
        <v>27936.400000000001</v>
      </c>
      <c r="EJ278">
        <v>29305.7</v>
      </c>
      <c r="EK278">
        <v>32943</v>
      </c>
      <c r="EL278">
        <v>34995.5</v>
      </c>
      <c r="EM278">
        <v>39454.199999999997</v>
      </c>
      <c r="EN278">
        <v>41901.9</v>
      </c>
      <c r="EO278">
        <v>1.7896700000000001</v>
      </c>
      <c r="EP278">
        <v>2.1642000000000001</v>
      </c>
      <c r="EQ278">
        <v>0.11962299999999999</v>
      </c>
      <c r="ER278">
        <v>0</v>
      </c>
      <c r="ES278">
        <v>31.500699999999998</v>
      </c>
      <c r="ET278">
        <v>999.9</v>
      </c>
      <c r="EU278">
        <v>74.2</v>
      </c>
      <c r="EV278">
        <v>33.700000000000003</v>
      </c>
      <c r="EW278">
        <v>38.509799999999998</v>
      </c>
      <c r="EX278">
        <v>57.112900000000003</v>
      </c>
      <c r="EY278">
        <v>-4.4150600000000004</v>
      </c>
      <c r="EZ278">
        <v>2</v>
      </c>
      <c r="FA278">
        <v>0.65291699999999997</v>
      </c>
      <c r="FB278">
        <v>0.72609999999999997</v>
      </c>
      <c r="FC278">
        <v>20.2712</v>
      </c>
      <c r="FD278">
        <v>5.2192400000000001</v>
      </c>
      <c r="FE278">
        <v>12.0099</v>
      </c>
      <c r="FF278">
        <v>4.9863499999999998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1.86585</v>
      </c>
      <c r="FM278">
        <v>1.86233</v>
      </c>
      <c r="FN278">
        <v>1.86432</v>
      </c>
      <c r="FO278">
        <v>1.8603700000000001</v>
      </c>
      <c r="FP278">
        <v>1.86111</v>
      </c>
      <c r="FQ278">
        <v>1.8602099999999999</v>
      </c>
      <c r="FR278">
        <v>1.86198</v>
      </c>
      <c r="FS278">
        <v>1.85853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-8.64</v>
      </c>
      <c r="GH278">
        <v>0.26479999999999998</v>
      </c>
      <c r="GI278">
        <v>-4.4239819368145623</v>
      </c>
      <c r="GJ278">
        <v>-4.7384624312344064E-3</v>
      </c>
      <c r="GK278">
        <v>2.0540812038047919E-6</v>
      </c>
      <c r="GL278">
        <v>-4.204614941727041E-10</v>
      </c>
      <c r="GM278">
        <v>0.26473705503428657</v>
      </c>
      <c r="GN278">
        <v>0</v>
      </c>
      <c r="GO278">
        <v>0</v>
      </c>
      <c r="GP278">
        <v>0</v>
      </c>
      <c r="GQ278">
        <v>6</v>
      </c>
      <c r="GR278">
        <v>2075</v>
      </c>
      <c r="GS278">
        <v>4</v>
      </c>
      <c r="GT278">
        <v>32</v>
      </c>
      <c r="GU278">
        <v>207.7</v>
      </c>
      <c r="GV278">
        <v>207.6</v>
      </c>
      <c r="GW278">
        <v>4.3151900000000003</v>
      </c>
      <c r="GX278">
        <v>2.4877899999999999</v>
      </c>
      <c r="GY278">
        <v>2.04834</v>
      </c>
      <c r="GZ278">
        <v>2.6159699999999999</v>
      </c>
      <c r="HA278">
        <v>2.1972700000000001</v>
      </c>
      <c r="HB278">
        <v>2.3132299999999999</v>
      </c>
      <c r="HC278">
        <v>38.821100000000001</v>
      </c>
      <c r="HD278">
        <v>13.273999999999999</v>
      </c>
      <c r="HE278">
        <v>18</v>
      </c>
      <c r="HF278">
        <v>421.68799999999999</v>
      </c>
      <c r="HG278">
        <v>758.35299999999995</v>
      </c>
      <c r="HH278">
        <v>31.000499999999999</v>
      </c>
      <c r="HI278">
        <v>35.456600000000002</v>
      </c>
      <c r="HJ278">
        <v>29.999600000000001</v>
      </c>
      <c r="HK278">
        <v>35.514200000000002</v>
      </c>
      <c r="HL278">
        <v>35.550899999999999</v>
      </c>
      <c r="HM278">
        <v>86.261899999999997</v>
      </c>
      <c r="HN278">
        <v>9.04514</v>
      </c>
      <c r="HO278">
        <v>100</v>
      </c>
      <c r="HP278">
        <v>31</v>
      </c>
      <c r="HQ278">
        <v>1755.66</v>
      </c>
      <c r="HR278">
        <v>35.064</v>
      </c>
      <c r="HS278">
        <v>98.470500000000001</v>
      </c>
      <c r="HT278">
        <v>97.153700000000001</v>
      </c>
    </row>
    <row r="279" spans="1:228" x14ac:dyDescent="0.2">
      <c r="A279">
        <v>264</v>
      </c>
      <c r="B279">
        <v>1678300093.0999999</v>
      </c>
      <c r="C279">
        <v>1050.099999904633</v>
      </c>
      <c r="D279" t="s">
        <v>887</v>
      </c>
      <c r="E279" t="s">
        <v>888</v>
      </c>
      <c r="F279">
        <v>4</v>
      </c>
      <c r="G279">
        <v>1678300090.7874999</v>
      </c>
      <c r="H279">
        <f t="shared" si="136"/>
        <v>8.7643966627101624E-4</v>
      </c>
      <c r="I279">
        <f t="shared" si="137"/>
        <v>0.87643966627101622</v>
      </c>
      <c r="J279">
        <f t="shared" si="138"/>
        <v>22.106048669771575</v>
      </c>
      <c r="K279">
        <f t="shared" si="139"/>
        <v>1715.78125</v>
      </c>
      <c r="L279">
        <f t="shared" si="140"/>
        <v>1039.7569001778861</v>
      </c>
      <c r="M279">
        <f t="shared" si="141"/>
        <v>105.36025737873575</v>
      </c>
      <c r="N279">
        <f t="shared" si="142"/>
        <v>173.86290398715428</v>
      </c>
      <c r="O279">
        <f t="shared" si="143"/>
        <v>5.570566680400283E-2</v>
      </c>
      <c r="P279">
        <f t="shared" si="144"/>
        <v>2.7693204824266546</v>
      </c>
      <c r="Q279">
        <f t="shared" si="145"/>
        <v>5.509056656179482E-2</v>
      </c>
      <c r="R279">
        <f t="shared" si="146"/>
        <v>3.4486302371025082E-2</v>
      </c>
      <c r="S279">
        <f t="shared" si="147"/>
        <v>226.11391044712403</v>
      </c>
      <c r="T279">
        <f t="shared" si="148"/>
        <v>34.698052406893382</v>
      </c>
      <c r="U279">
        <f t="shared" si="149"/>
        <v>33.441000000000003</v>
      </c>
      <c r="V279">
        <f t="shared" si="150"/>
        <v>5.1786506409473372</v>
      </c>
      <c r="W279">
        <f t="shared" si="151"/>
        <v>69.840962905643991</v>
      </c>
      <c r="X279">
        <f t="shared" si="152"/>
        <v>3.6366805936972333</v>
      </c>
      <c r="Y279">
        <f t="shared" si="153"/>
        <v>5.2070882794248332</v>
      </c>
      <c r="Z279">
        <f t="shared" si="154"/>
        <v>1.5419700472501039</v>
      </c>
      <c r="AA279">
        <f t="shared" si="155"/>
        <v>-38.650989282551819</v>
      </c>
      <c r="AB279">
        <f t="shared" si="156"/>
        <v>14.603367697066368</v>
      </c>
      <c r="AC279">
        <f t="shared" si="157"/>
        <v>1.2134993564941161</v>
      </c>
      <c r="AD279">
        <f t="shared" si="158"/>
        <v>203.27978821813269</v>
      </c>
      <c r="AE279">
        <f t="shared" si="159"/>
        <v>32.908614624937869</v>
      </c>
      <c r="AF279">
        <f t="shared" si="160"/>
        <v>0.87458927074608017</v>
      </c>
      <c r="AG279">
        <f t="shared" si="161"/>
        <v>22.106048669771575</v>
      </c>
      <c r="AH279">
        <v>1810.484513202786</v>
      </c>
      <c r="AI279">
        <v>1782.826909090908</v>
      </c>
      <c r="AJ279">
        <v>1.7472035559492569</v>
      </c>
      <c r="AK279">
        <v>61.006110821722046</v>
      </c>
      <c r="AL279">
        <f t="shared" si="162"/>
        <v>0.87643966627101622</v>
      </c>
      <c r="AM279">
        <v>35.11058839177489</v>
      </c>
      <c r="AN279">
        <v>35.889826666666657</v>
      </c>
      <c r="AO279">
        <v>1.144888888879099E-4</v>
      </c>
      <c r="AP279">
        <v>102.99</v>
      </c>
      <c r="AQ279">
        <v>224</v>
      </c>
      <c r="AR279">
        <v>34</v>
      </c>
      <c r="AS279">
        <f t="shared" si="163"/>
        <v>1</v>
      </c>
      <c r="AT279">
        <f t="shared" si="164"/>
        <v>0</v>
      </c>
      <c r="AU279">
        <f t="shared" si="165"/>
        <v>47300.583888451452</v>
      </c>
      <c r="AV279">
        <f t="shared" si="166"/>
        <v>1199.9762499999999</v>
      </c>
      <c r="AW279">
        <f t="shared" si="167"/>
        <v>1025.9063199207897</v>
      </c>
      <c r="AX279">
        <f t="shared" si="168"/>
        <v>0.85493885393214208</v>
      </c>
      <c r="AY279">
        <f t="shared" si="169"/>
        <v>0.1884319880890343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1678300090.7874999</v>
      </c>
      <c r="BF279">
        <v>1715.78125</v>
      </c>
      <c r="BG279">
        <v>1747.5425</v>
      </c>
      <c r="BH279">
        <v>35.8889</v>
      </c>
      <c r="BI279">
        <v>35.110587499999987</v>
      </c>
      <c r="BJ279">
        <v>1724.42625</v>
      </c>
      <c r="BK279">
        <v>35.624174999999987</v>
      </c>
      <c r="BL279">
        <v>650.02262499999995</v>
      </c>
      <c r="BM279">
        <v>101.23162499999999</v>
      </c>
      <c r="BN279">
        <v>0.1000010375</v>
      </c>
      <c r="BO279">
        <v>33.538812500000013</v>
      </c>
      <c r="BP279">
        <v>33.441000000000003</v>
      </c>
      <c r="BQ279">
        <v>999.9</v>
      </c>
      <c r="BR279">
        <v>0</v>
      </c>
      <c r="BS279">
        <v>0</v>
      </c>
      <c r="BT279">
        <v>9002.5024999999987</v>
      </c>
      <c r="BU279">
        <v>0</v>
      </c>
      <c r="BV279">
        <v>590.32412499999998</v>
      </c>
      <c r="BW279">
        <v>-31.7580375</v>
      </c>
      <c r="BX279">
        <v>1779.6512499999999</v>
      </c>
      <c r="BY279">
        <v>1811.1312499999999</v>
      </c>
      <c r="BZ279">
        <v>0.77831262499999998</v>
      </c>
      <c r="CA279">
        <v>1747.5425</v>
      </c>
      <c r="CB279">
        <v>35.110587499999987</v>
      </c>
      <c r="CC279">
        <v>3.6330925000000001</v>
      </c>
      <c r="CD279">
        <v>3.5543024999999999</v>
      </c>
      <c r="CE279">
        <v>27.254899999999999</v>
      </c>
      <c r="CF279">
        <v>26.881387499999999</v>
      </c>
      <c r="CG279">
        <v>1199.9762499999999</v>
      </c>
      <c r="CH279">
        <v>0.49995450000000002</v>
      </c>
      <c r="CI279">
        <v>0.50004549999999992</v>
      </c>
      <c r="CJ279">
        <v>0</v>
      </c>
      <c r="CK279">
        <v>867.72887500000002</v>
      </c>
      <c r="CL279">
        <v>4.9990899999999998</v>
      </c>
      <c r="CM279">
        <v>9104.2775000000001</v>
      </c>
      <c r="CN279">
        <v>9557.5087500000009</v>
      </c>
      <c r="CO279">
        <v>44.921499999999988</v>
      </c>
      <c r="CP279">
        <v>46.625</v>
      </c>
      <c r="CQ279">
        <v>45.686999999999998</v>
      </c>
      <c r="CR279">
        <v>45.796499999999988</v>
      </c>
      <c r="CS279">
        <v>46.061999999999998</v>
      </c>
      <c r="CT279">
        <v>597.43499999999995</v>
      </c>
      <c r="CU279">
        <v>597.54250000000002</v>
      </c>
      <c r="CV279">
        <v>0</v>
      </c>
      <c r="CW279">
        <v>1678300093.0999999</v>
      </c>
      <c r="CX279">
        <v>0</v>
      </c>
      <c r="CY279">
        <v>1678287632.5</v>
      </c>
      <c r="CZ279" t="s">
        <v>356</v>
      </c>
      <c r="DA279">
        <v>1678287627</v>
      </c>
      <c r="DB279">
        <v>1678287632.5</v>
      </c>
      <c r="DC279">
        <v>15</v>
      </c>
      <c r="DD279">
        <v>2.5999999999999999E-2</v>
      </c>
      <c r="DE279">
        <v>3.3000000000000002E-2</v>
      </c>
      <c r="DF279">
        <v>-6.1950000000000003</v>
      </c>
      <c r="DG279">
        <v>0.26400000000000001</v>
      </c>
      <c r="DH279">
        <v>415</v>
      </c>
      <c r="DI279">
        <v>32</v>
      </c>
      <c r="DJ279">
        <v>0.71</v>
      </c>
      <c r="DK279">
        <v>0.35</v>
      </c>
      <c r="DL279">
        <v>-31.7413375</v>
      </c>
      <c r="DM279">
        <v>-0.23562213883673069</v>
      </c>
      <c r="DN279">
        <v>5.7012563034387398E-2</v>
      </c>
      <c r="DO279">
        <v>0</v>
      </c>
      <c r="DP279">
        <v>0.79550382499999994</v>
      </c>
      <c r="DQ279">
        <v>-0.18321069793620989</v>
      </c>
      <c r="DR279">
        <v>1.864573193774851E-2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375</v>
      </c>
      <c r="EA279">
        <v>3.2945500000000001</v>
      </c>
      <c r="EB279">
        <v>2.6251899999999999</v>
      </c>
      <c r="EC279">
        <v>0.25963799999999998</v>
      </c>
      <c r="ED279">
        <v>0.26002500000000001</v>
      </c>
      <c r="EE279">
        <v>0.14364399999999999</v>
      </c>
      <c r="EF279">
        <v>0.14027800000000001</v>
      </c>
      <c r="EG279">
        <v>22208.799999999999</v>
      </c>
      <c r="EH279">
        <v>22504.799999999999</v>
      </c>
      <c r="EI279">
        <v>27936.400000000001</v>
      </c>
      <c r="EJ279">
        <v>29306.1</v>
      </c>
      <c r="EK279">
        <v>32943</v>
      </c>
      <c r="EL279">
        <v>34995.4</v>
      </c>
      <c r="EM279">
        <v>39454.400000000001</v>
      </c>
      <c r="EN279">
        <v>41902.1</v>
      </c>
      <c r="EO279">
        <v>1.7899499999999999</v>
      </c>
      <c r="EP279">
        <v>2.16418</v>
      </c>
      <c r="EQ279">
        <v>0.11952599999999999</v>
      </c>
      <c r="ER279">
        <v>0</v>
      </c>
      <c r="ES279">
        <v>31.509</v>
      </c>
      <c r="ET279">
        <v>999.9</v>
      </c>
      <c r="EU279">
        <v>74.2</v>
      </c>
      <c r="EV279">
        <v>33.700000000000003</v>
      </c>
      <c r="EW279">
        <v>38.512099999999997</v>
      </c>
      <c r="EX279">
        <v>57.262900000000002</v>
      </c>
      <c r="EY279">
        <v>-4.2868599999999999</v>
      </c>
      <c r="EZ279">
        <v>2</v>
      </c>
      <c r="FA279">
        <v>0.65277399999999997</v>
      </c>
      <c r="FB279">
        <v>0.72772300000000001</v>
      </c>
      <c r="FC279">
        <v>20.271100000000001</v>
      </c>
      <c r="FD279">
        <v>5.2195400000000003</v>
      </c>
      <c r="FE279">
        <v>12.0099</v>
      </c>
      <c r="FF279">
        <v>4.9863999999999997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1.8658600000000001</v>
      </c>
      <c r="FM279">
        <v>1.86225</v>
      </c>
      <c r="FN279">
        <v>1.86432</v>
      </c>
      <c r="FO279">
        <v>1.8603700000000001</v>
      </c>
      <c r="FP279">
        <v>1.86111</v>
      </c>
      <c r="FQ279">
        <v>1.8602099999999999</v>
      </c>
      <c r="FR279">
        <v>1.8620000000000001</v>
      </c>
      <c r="FS279">
        <v>1.8585400000000001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-8.65</v>
      </c>
      <c r="GH279">
        <v>0.26479999999999998</v>
      </c>
      <c r="GI279">
        <v>-4.4239819368145623</v>
      </c>
      <c r="GJ279">
        <v>-4.7384624312344064E-3</v>
      </c>
      <c r="GK279">
        <v>2.0540812038047919E-6</v>
      </c>
      <c r="GL279">
        <v>-4.204614941727041E-10</v>
      </c>
      <c r="GM279">
        <v>0.26473705503428657</v>
      </c>
      <c r="GN279">
        <v>0</v>
      </c>
      <c r="GO279">
        <v>0</v>
      </c>
      <c r="GP279">
        <v>0</v>
      </c>
      <c r="GQ279">
        <v>6</v>
      </c>
      <c r="GR279">
        <v>2075</v>
      </c>
      <c r="GS279">
        <v>4</v>
      </c>
      <c r="GT279">
        <v>32</v>
      </c>
      <c r="GU279">
        <v>207.8</v>
      </c>
      <c r="GV279">
        <v>207.7</v>
      </c>
      <c r="GW279">
        <v>4.3273900000000003</v>
      </c>
      <c r="GX279">
        <v>2.4902299999999999</v>
      </c>
      <c r="GY279">
        <v>2.04834</v>
      </c>
      <c r="GZ279">
        <v>2.6171899999999999</v>
      </c>
      <c r="HA279">
        <v>2.1972700000000001</v>
      </c>
      <c r="HB279">
        <v>2.32056</v>
      </c>
      <c r="HC279">
        <v>38.845700000000001</v>
      </c>
      <c r="HD279">
        <v>13.291499999999999</v>
      </c>
      <c r="HE279">
        <v>18</v>
      </c>
      <c r="HF279">
        <v>421.82499999999999</v>
      </c>
      <c r="HG279">
        <v>758.28899999999999</v>
      </c>
      <c r="HH279">
        <v>31.000499999999999</v>
      </c>
      <c r="HI279">
        <v>35.451000000000001</v>
      </c>
      <c r="HJ279">
        <v>29.999700000000001</v>
      </c>
      <c r="HK279">
        <v>35.510899999999999</v>
      </c>
      <c r="HL279">
        <v>35.547699999999999</v>
      </c>
      <c r="HM279">
        <v>86.511499999999998</v>
      </c>
      <c r="HN279">
        <v>9.04514</v>
      </c>
      <c r="HO279">
        <v>100</v>
      </c>
      <c r="HP279">
        <v>31</v>
      </c>
      <c r="HQ279">
        <v>1762.34</v>
      </c>
      <c r="HR279">
        <v>35.064</v>
      </c>
      <c r="HS279">
        <v>98.470600000000005</v>
      </c>
      <c r="HT279">
        <v>97.154499999999999</v>
      </c>
    </row>
    <row r="280" spans="1:228" x14ac:dyDescent="0.2">
      <c r="A280">
        <v>265</v>
      </c>
      <c r="B280">
        <v>1678300097.0999999</v>
      </c>
      <c r="C280">
        <v>1054.099999904633</v>
      </c>
      <c r="D280" t="s">
        <v>889</v>
      </c>
      <c r="E280" t="s">
        <v>890</v>
      </c>
      <c r="F280">
        <v>4</v>
      </c>
      <c r="G280">
        <v>1678300095.0999999</v>
      </c>
      <c r="H280">
        <f t="shared" si="136"/>
        <v>8.6842833966415528E-4</v>
      </c>
      <c r="I280">
        <f t="shared" si="137"/>
        <v>0.86842833966415534</v>
      </c>
      <c r="J280">
        <f t="shared" si="138"/>
        <v>22.582310290785703</v>
      </c>
      <c r="K280">
        <f t="shared" si="139"/>
        <v>1722.934285714286</v>
      </c>
      <c r="L280">
        <f t="shared" si="140"/>
        <v>1025.0102506182448</v>
      </c>
      <c r="M280">
        <f t="shared" si="141"/>
        <v>103.86843940094155</v>
      </c>
      <c r="N280">
        <f t="shared" si="142"/>
        <v>174.59190807075183</v>
      </c>
      <c r="O280">
        <f t="shared" si="143"/>
        <v>5.5021416275852414E-2</v>
      </c>
      <c r="P280">
        <f t="shared" si="144"/>
        <v>2.7639554613854749</v>
      </c>
      <c r="Q280">
        <f t="shared" si="145"/>
        <v>5.4420095126633809E-2</v>
      </c>
      <c r="R280">
        <f t="shared" si="146"/>
        <v>3.4066038065449583E-2</v>
      </c>
      <c r="S280">
        <f t="shared" si="147"/>
        <v>226.11688595148223</v>
      </c>
      <c r="T280">
        <f t="shared" si="148"/>
        <v>34.710916620632425</v>
      </c>
      <c r="U280">
        <f t="shared" si="149"/>
        <v>33.457399999999993</v>
      </c>
      <c r="V280">
        <f t="shared" si="150"/>
        <v>5.1834092671361303</v>
      </c>
      <c r="W280">
        <f t="shared" si="151"/>
        <v>69.807962790567629</v>
      </c>
      <c r="X280">
        <f t="shared" si="152"/>
        <v>3.6367096613659537</v>
      </c>
      <c r="Y280">
        <f t="shared" si="153"/>
        <v>5.2095914505864096</v>
      </c>
      <c r="Z280">
        <f t="shared" si="154"/>
        <v>1.5466996057701765</v>
      </c>
      <c r="AA280">
        <f t="shared" si="155"/>
        <v>-38.297689779189248</v>
      </c>
      <c r="AB280">
        <f t="shared" si="156"/>
        <v>13.410933015080802</v>
      </c>
      <c r="AC280">
        <f t="shared" si="157"/>
        <v>1.1167110370458537</v>
      </c>
      <c r="AD280">
        <f t="shared" si="158"/>
        <v>202.34684022441965</v>
      </c>
      <c r="AE280">
        <f t="shared" si="159"/>
        <v>32.964215365617676</v>
      </c>
      <c r="AF280">
        <f t="shared" si="160"/>
        <v>0.8707534622914066</v>
      </c>
      <c r="AG280">
        <f t="shared" si="161"/>
        <v>22.582310290785703</v>
      </c>
      <c r="AH280">
        <v>1817.445985776747</v>
      </c>
      <c r="AI280">
        <v>1789.5785454545451</v>
      </c>
      <c r="AJ280">
        <v>1.681093367290545</v>
      </c>
      <c r="AK280">
        <v>61.006110821722046</v>
      </c>
      <c r="AL280">
        <f t="shared" si="162"/>
        <v>0.86842833966415534</v>
      </c>
      <c r="AM280">
        <v>35.113317487012978</v>
      </c>
      <c r="AN280">
        <v>35.886639393939383</v>
      </c>
      <c r="AO280">
        <v>-7.55871496925503E-5</v>
      </c>
      <c r="AP280">
        <v>102.99</v>
      </c>
      <c r="AQ280">
        <v>223</v>
      </c>
      <c r="AR280">
        <v>34</v>
      </c>
      <c r="AS280">
        <f t="shared" si="163"/>
        <v>1</v>
      </c>
      <c r="AT280">
        <f t="shared" si="164"/>
        <v>0</v>
      </c>
      <c r="AU280">
        <f t="shared" si="165"/>
        <v>47151.936873625367</v>
      </c>
      <c r="AV280">
        <f t="shared" si="166"/>
        <v>1199.9914285714281</v>
      </c>
      <c r="AW280">
        <f t="shared" si="167"/>
        <v>1025.9193564515447</v>
      </c>
      <c r="AX280">
        <f t="shared" si="168"/>
        <v>0.85493890374940962</v>
      </c>
      <c r="AY280">
        <f t="shared" si="169"/>
        <v>0.18843208423636076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1678300095.0999999</v>
      </c>
      <c r="BF280">
        <v>1722.934285714286</v>
      </c>
      <c r="BG280">
        <v>1754.747142857143</v>
      </c>
      <c r="BH280">
        <v>35.888328571428573</v>
      </c>
      <c r="BI280">
        <v>35.113414285714278</v>
      </c>
      <c r="BJ280">
        <v>1731.5871428571429</v>
      </c>
      <c r="BK280">
        <v>35.623571428571417</v>
      </c>
      <c r="BL280">
        <v>650.0101428571428</v>
      </c>
      <c r="BM280">
        <v>101.2338571428571</v>
      </c>
      <c r="BN280">
        <v>0.10019228571428571</v>
      </c>
      <c r="BO280">
        <v>33.547400000000003</v>
      </c>
      <c r="BP280">
        <v>33.457399999999993</v>
      </c>
      <c r="BQ280">
        <v>999.89999999999986</v>
      </c>
      <c r="BR280">
        <v>0</v>
      </c>
      <c r="BS280">
        <v>0</v>
      </c>
      <c r="BT280">
        <v>8973.84</v>
      </c>
      <c r="BU280">
        <v>0</v>
      </c>
      <c r="BV280">
        <v>593.16</v>
      </c>
      <c r="BW280">
        <v>-31.813771428571432</v>
      </c>
      <c r="BX280">
        <v>1787.068571428571</v>
      </c>
      <c r="BY280">
        <v>1818.6042857142861</v>
      </c>
      <c r="BZ280">
        <v>0.77489942857142857</v>
      </c>
      <c r="CA280">
        <v>1754.747142857143</v>
      </c>
      <c r="CB280">
        <v>35.113414285714278</v>
      </c>
      <c r="CC280">
        <v>3.6331171428571429</v>
      </c>
      <c r="CD280">
        <v>3.5546714285714289</v>
      </c>
      <c r="CE280">
        <v>27.255014285714289</v>
      </c>
      <c r="CF280">
        <v>26.88317142857143</v>
      </c>
      <c r="CG280">
        <v>1199.9914285714281</v>
      </c>
      <c r="CH280">
        <v>0.49995099999999992</v>
      </c>
      <c r="CI280">
        <v>0.50004899999999985</v>
      </c>
      <c r="CJ280">
        <v>0</v>
      </c>
      <c r="CK280">
        <v>867.60971428571429</v>
      </c>
      <c r="CL280">
        <v>4.9990899999999998</v>
      </c>
      <c r="CM280">
        <v>9104.34</v>
      </c>
      <c r="CN280">
        <v>9557.6214285714268</v>
      </c>
      <c r="CO280">
        <v>44.936999999999998</v>
      </c>
      <c r="CP280">
        <v>46.625</v>
      </c>
      <c r="CQ280">
        <v>45.686999999999998</v>
      </c>
      <c r="CR280">
        <v>45.794285714285706</v>
      </c>
      <c r="CS280">
        <v>46.061999999999998</v>
      </c>
      <c r="CT280">
        <v>597.43999999999994</v>
      </c>
      <c r="CU280">
        <v>597.55142857142869</v>
      </c>
      <c r="CV280">
        <v>0</v>
      </c>
      <c r="CW280">
        <v>1678300097.3</v>
      </c>
      <c r="CX280">
        <v>0</v>
      </c>
      <c r="CY280">
        <v>1678287632.5</v>
      </c>
      <c r="CZ280" t="s">
        <v>356</v>
      </c>
      <c r="DA280">
        <v>1678287627</v>
      </c>
      <c r="DB280">
        <v>1678287632.5</v>
      </c>
      <c r="DC280">
        <v>15</v>
      </c>
      <c r="DD280">
        <v>2.5999999999999999E-2</v>
      </c>
      <c r="DE280">
        <v>3.3000000000000002E-2</v>
      </c>
      <c r="DF280">
        <v>-6.1950000000000003</v>
      </c>
      <c r="DG280">
        <v>0.26400000000000001</v>
      </c>
      <c r="DH280">
        <v>415</v>
      </c>
      <c r="DI280">
        <v>32</v>
      </c>
      <c r="DJ280">
        <v>0.71</v>
      </c>
      <c r="DK280">
        <v>0.35</v>
      </c>
      <c r="DL280">
        <v>-31.757173170731711</v>
      </c>
      <c r="DM280">
        <v>-0.23008222996512689</v>
      </c>
      <c r="DN280">
        <v>5.4253690553979383E-2</v>
      </c>
      <c r="DO280">
        <v>0</v>
      </c>
      <c r="DP280">
        <v>0.7874684878048781</v>
      </c>
      <c r="DQ280">
        <v>-0.1231063484320571</v>
      </c>
      <c r="DR280">
        <v>1.3640223685888389E-2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375</v>
      </c>
      <c r="EA280">
        <v>3.29461</v>
      </c>
      <c r="EB280">
        <v>2.6252300000000002</v>
      </c>
      <c r="EC280">
        <v>0.26022299999999998</v>
      </c>
      <c r="ED280">
        <v>0.26059900000000003</v>
      </c>
      <c r="EE280">
        <v>0.143647</v>
      </c>
      <c r="EF280">
        <v>0.14029</v>
      </c>
      <c r="EG280">
        <v>22191.3</v>
      </c>
      <c r="EH280">
        <v>22487.7</v>
      </c>
      <c r="EI280">
        <v>27936.400000000001</v>
      </c>
      <c r="EJ280">
        <v>29306.6</v>
      </c>
      <c r="EK280">
        <v>32943</v>
      </c>
      <c r="EL280">
        <v>34996</v>
      </c>
      <c r="EM280">
        <v>39454.400000000001</v>
      </c>
      <c r="EN280">
        <v>41903.300000000003</v>
      </c>
      <c r="EO280">
        <v>1.79115</v>
      </c>
      <c r="EP280">
        <v>2.16418</v>
      </c>
      <c r="EQ280">
        <v>0.120055</v>
      </c>
      <c r="ER280">
        <v>0</v>
      </c>
      <c r="ES280">
        <v>31.519300000000001</v>
      </c>
      <c r="ET280">
        <v>999.9</v>
      </c>
      <c r="EU280">
        <v>74.2</v>
      </c>
      <c r="EV280">
        <v>33.700000000000003</v>
      </c>
      <c r="EW280">
        <v>38.514099999999999</v>
      </c>
      <c r="EX280">
        <v>57.802900000000001</v>
      </c>
      <c r="EY280">
        <v>-4.4831700000000003</v>
      </c>
      <c r="EZ280">
        <v>2</v>
      </c>
      <c r="FA280">
        <v>0.65225100000000003</v>
      </c>
      <c r="FB280">
        <v>0.72963800000000001</v>
      </c>
      <c r="FC280">
        <v>20.270900000000001</v>
      </c>
      <c r="FD280">
        <v>5.2186399999999997</v>
      </c>
      <c r="FE280">
        <v>12.0099</v>
      </c>
      <c r="FF280">
        <v>4.9861000000000004</v>
      </c>
      <c r="FG280">
        <v>3.2846299999999999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1.86232</v>
      </c>
      <c r="FN280">
        <v>1.86432</v>
      </c>
      <c r="FO280">
        <v>1.86036</v>
      </c>
      <c r="FP280">
        <v>1.86111</v>
      </c>
      <c r="FQ280">
        <v>1.86022</v>
      </c>
      <c r="FR280">
        <v>1.86199</v>
      </c>
      <c r="FS280">
        <v>1.8585400000000001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-8.66</v>
      </c>
      <c r="GH280">
        <v>0.26479999999999998</v>
      </c>
      <c r="GI280">
        <v>-4.4239819368145623</v>
      </c>
      <c r="GJ280">
        <v>-4.7384624312344064E-3</v>
      </c>
      <c r="GK280">
        <v>2.0540812038047919E-6</v>
      </c>
      <c r="GL280">
        <v>-4.204614941727041E-10</v>
      </c>
      <c r="GM280">
        <v>0.26473705503428657</v>
      </c>
      <c r="GN280">
        <v>0</v>
      </c>
      <c r="GO280">
        <v>0</v>
      </c>
      <c r="GP280">
        <v>0</v>
      </c>
      <c r="GQ280">
        <v>6</v>
      </c>
      <c r="GR280">
        <v>2075</v>
      </c>
      <c r="GS280">
        <v>4</v>
      </c>
      <c r="GT280">
        <v>32</v>
      </c>
      <c r="GU280">
        <v>207.8</v>
      </c>
      <c r="GV280">
        <v>207.7</v>
      </c>
      <c r="GW280">
        <v>4.3408199999999999</v>
      </c>
      <c r="GX280">
        <v>2.4853499999999999</v>
      </c>
      <c r="GY280">
        <v>2.04834</v>
      </c>
      <c r="GZ280">
        <v>2.6159699999999999</v>
      </c>
      <c r="HA280">
        <v>2.1972700000000001</v>
      </c>
      <c r="HB280">
        <v>2.2912599999999999</v>
      </c>
      <c r="HC280">
        <v>38.845700000000001</v>
      </c>
      <c r="HD280">
        <v>13.2652</v>
      </c>
      <c r="HE280">
        <v>18</v>
      </c>
      <c r="HF280">
        <v>422.48399999999998</v>
      </c>
      <c r="HG280">
        <v>758.23900000000003</v>
      </c>
      <c r="HH280">
        <v>31.000499999999999</v>
      </c>
      <c r="HI280">
        <v>35.446899999999999</v>
      </c>
      <c r="HJ280">
        <v>29.999700000000001</v>
      </c>
      <c r="HK280">
        <v>35.506</v>
      </c>
      <c r="HL280">
        <v>35.543599999999998</v>
      </c>
      <c r="HM280">
        <v>86.770899999999997</v>
      </c>
      <c r="HN280">
        <v>9.04514</v>
      </c>
      <c r="HO280">
        <v>100</v>
      </c>
      <c r="HP280">
        <v>31</v>
      </c>
      <c r="HQ280">
        <v>1769.02</v>
      </c>
      <c r="HR280">
        <v>35.064</v>
      </c>
      <c r="HS280">
        <v>98.4709</v>
      </c>
      <c r="HT280">
        <v>97.156899999999993</v>
      </c>
    </row>
    <row r="281" spans="1:228" x14ac:dyDescent="0.2">
      <c r="A281">
        <v>266</v>
      </c>
      <c r="B281">
        <v>1678300101.0999999</v>
      </c>
      <c r="C281">
        <v>1058.099999904633</v>
      </c>
      <c r="D281" t="s">
        <v>891</v>
      </c>
      <c r="E281" t="s">
        <v>892</v>
      </c>
      <c r="F281">
        <v>4</v>
      </c>
      <c r="G281">
        <v>1678300098.7874999</v>
      </c>
      <c r="H281">
        <f t="shared" si="136"/>
        <v>8.6971487339957765E-4</v>
      </c>
      <c r="I281">
        <f t="shared" si="137"/>
        <v>0.86971487339957765</v>
      </c>
      <c r="J281">
        <f t="shared" si="138"/>
        <v>22.121958191535587</v>
      </c>
      <c r="K281">
        <f t="shared" si="139"/>
        <v>1729.0662500000001</v>
      </c>
      <c r="L281">
        <f t="shared" si="140"/>
        <v>1044.4658954280426</v>
      </c>
      <c r="M281">
        <f t="shared" si="141"/>
        <v>105.83847571124217</v>
      </c>
      <c r="N281">
        <f t="shared" si="142"/>
        <v>175.21082986511098</v>
      </c>
      <c r="O281">
        <f t="shared" si="143"/>
        <v>5.503597709639356E-2</v>
      </c>
      <c r="P281">
        <f t="shared" si="144"/>
        <v>2.7679262044891102</v>
      </c>
      <c r="Q281">
        <f t="shared" si="145"/>
        <v>5.4435192434796602E-2</v>
      </c>
      <c r="R281">
        <f t="shared" si="146"/>
        <v>3.4075426802088984E-2</v>
      </c>
      <c r="S281">
        <f t="shared" si="147"/>
        <v>226.12217698730493</v>
      </c>
      <c r="T281">
        <f t="shared" si="148"/>
        <v>34.713428582866364</v>
      </c>
      <c r="U281">
        <f t="shared" si="149"/>
        <v>33.463437499999998</v>
      </c>
      <c r="V281">
        <f t="shared" si="150"/>
        <v>5.185162066570685</v>
      </c>
      <c r="W281">
        <f t="shared" si="151"/>
        <v>69.789475067422401</v>
      </c>
      <c r="X281">
        <f t="shared" si="152"/>
        <v>3.6366368110056295</v>
      </c>
      <c r="Y281">
        <f t="shared" si="153"/>
        <v>5.2108671221446183</v>
      </c>
      <c r="Z281">
        <f t="shared" si="154"/>
        <v>1.5485252555650555</v>
      </c>
      <c r="AA281">
        <f t="shared" si="155"/>
        <v>-38.354425916921372</v>
      </c>
      <c r="AB281">
        <f t="shared" si="156"/>
        <v>13.182113750873457</v>
      </c>
      <c r="AC281">
        <f t="shared" si="157"/>
        <v>1.0961387568903658</v>
      </c>
      <c r="AD281">
        <f t="shared" si="158"/>
        <v>202.04600357814738</v>
      </c>
      <c r="AE281">
        <f t="shared" si="159"/>
        <v>33.025149938781709</v>
      </c>
      <c r="AF281">
        <f t="shared" si="160"/>
        <v>0.86697470188593584</v>
      </c>
      <c r="AG281">
        <f t="shared" si="161"/>
        <v>22.121958191535587</v>
      </c>
      <c r="AH281">
        <v>1824.404628152206</v>
      </c>
      <c r="AI281">
        <v>1796.6427878787881</v>
      </c>
      <c r="AJ281">
        <v>1.7705035665610021</v>
      </c>
      <c r="AK281">
        <v>61.006110821722046</v>
      </c>
      <c r="AL281">
        <f t="shared" si="162"/>
        <v>0.86971487339957765</v>
      </c>
      <c r="AM281">
        <v>35.116633541125559</v>
      </c>
      <c r="AN281">
        <v>35.890252727272717</v>
      </c>
      <c r="AO281">
        <v>6.6419725202195904E-5</v>
      </c>
      <c r="AP281">
        <v>102.99</v>
      </c>
      <c r="AQ281">
        <v>223</v>
      </c>
      <c r="AR281">
        <v>34</v>
      </c>
      <c r="AS281">
        <f t="shared" si="163"/>
        <v>1</v>
      </c>
      <c r="AT281">
        <f t="shared" si="164"/>
        <v>0</v>
      </c>
      <c r="AU281">
        <f t="shared" si="165"/>
        <v>47260.287595279617</v>
      </c>
      <c r="AV281">
        <f t="shared" si="166"/>
        <v>1200.01875</v>
      </c>
      <c r="AW281">
        <f t="shared" si="167"/>
        <v>1025.9427885944585</v>
      </c>
      <c r="AX281">
        <f t="shared" si="168"/>
        <v>0.8549389654073809</v>
      </c>
      <c r="AY281">
        <f t="shared" si="169"/>
        <v>0.18843220323624521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1678300098.7874999</v>
      </c>
      <c r="BF281">
        <v>1729.0662500000001</v>
      </c>
      <c r="BG281">
        <v>1760.93625</v>
      </c>
      <c r="BH281">
        <v>35.888112499999998</v>
      </c>
      <c r="BI281">
        <v>35.116512499999999</v>
      </c>
      <c r="BJ281">
        <v>1737.7262499999999</v>
      </c>
      <c r="BK281">
        <v>35.6233875</v>
      </c>
      <c r="BL281">
        <v>649.96937500000001</v>
      </c>
      <c r="BM281">
        <v>101.23275</v>
      </c>
      <c r="BN281">
        <v>9.9879600000000013E-2</v>
      </c>
      <c r="BO281">
        <v>33.551774999999999</v>
      </c>
      <c r="BP281">
        <v>33.463437499999998</v>
      </c>
      <c r="BQ281">
        <v>999.9</v>
      </c>
      <c r="BR281">
        <v>0</v>
      </c>
      <c r="BS281">
        <v>0</v>
      </c>
      <c r="BT281">
        <v>8995</v>
      </c>
      <c r="BU281">
        <v>0</v>
      </c>
      <c r="BV281">
        <v>597.303</v>
      </c>
      <c r="BW281">
        <v>-31.872199999999999</v>
      </c>
      <c r="BX281">
        <v>1793.4275</v>
      </c>
      <c r="BY281">
        <v>1825.0262499999999</v>
      </c>
      <c r="BZ281">
        <v>0.77161925000000009</v>
      </c>
      <c r="CA281">
        <v>1760.93625</v>
      </c>
      <c r="CB281">
        <v>35.116512499999999</v>
      </c>
      <c r="CC281">
        <v>3.6330475</v>
      </c>
      <c r="CD281">
        <v>3.55493375</v>
      </c>
      <c r="CE281">
        <v>27.2547</v>
      </c>
      <c r="CF281">
        <v>26.8844125</v>
      </c>
      <c r="CG281">
        <v>1200.01875</v>
      </c>
      <c r="CH281">
        <v>0.49995099999999998</v>
      </c>
      <c r="CI281">
        <v>0.50004899999999997</v>
      </c>
      <c r="CJ281">
        <v>0</v>
      </c>
      <c r="CK281">
        <v>867.55012499999998</v>
      </c>
      <c r="CL281">
        <v>4.9990899999999998</v>
      </c>
      <c r="CM281">
        <v>9104.3774999999987</v>
      </c>
      <c r="CN281">
        <v>9557.8349999999991</v>
      </c>
      <c r="CO281">
        <v>44.936999999999998</v>
      </c>
      <c r="CP281">
        <v>46.640500000000003</v>
      </c>
      <c r="CQ281">
        <v>45.686999999999998</v>
      </c>
      <c r="CR281">
        <v>45.765500000000003</v>
      </c>
      <c r="CS281">
        <v>46.061999999999998</v>
      </c>
      <c r="CT281">
        <v>597.45125000000007</v>
      </c>
      <c r="CU281">
        <v>597.56750000000011</v>
      </c>
      <c r="CV281">
        <v>0</v>
      </c>
      <c r="CW281">
        <v>1678300101.5</v>
      </c>
      <c r="CX281">
        <v>0</v>
      </c>
      <c r="CY281">
        <v>1678287632.5</v>
      </c>
      <c r="CZ281" t="s">
        <v>356</v>
      </c>
      <c r="DA281">
        <v>1678287627</v>
      </c>
      <c r="DB281">
        <v>1678287632.5</v>
      </c>
      <c r="DC281">
        <v>15</v>
      </c>
      <c r="DD281">
        <v>2.5999999999999999E-2</v>
      </c>
      <c r="DE281">
        <v>3.3000000000000002E-2</v>
      </c>
      <c r="DF281">
        <v>-6.1950000000000003</v>
      </c>
      <c r="DG281">
        <v>0.26400000000000001</v>
      </c>
      <c r="DH281">
        <v>415</v>
      </c>
      <c r="DI281">
        <v>32</v>
      </c>
      <c r="DJ281">
        <v>0.71</v>
      </c>
      <c r="DK281">
        <v>0.35</v>
      </c>
      <c r="DL281">
        <v>-31.794029999999999</v>
      </c>
      <c r="DM281">
        <v>-0.33607654784233593</v>
      </c>
      <c r="DN281">
        <v>5.8651028123980813E-2</v>
      </c>
      <c r="DO281">
        <v>0</v>
      </c>
      <c r="DP281">
        <v>0.77869877499999995</v>
      </c>
      <c r="DQ281">
        <v>-5.7578757973736058E-2</v>
      </c>
      <c r="DR281">
        <v>6.4244612166605153E-3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3.2943099999999998</v>
      </c>
      <c r="EB281">
        <v>2.6252200000000001</v>
      </c>
      <c r="EC281">
        <v>0.26080500000000001</v>
      </c>
      <c r="ED281">
        <v>0.26117699999999999</v>
      </c>
      <c r="EE281">
        <v>0.143648</v>
      </c>
      <c r="EF281">
        <v>0.14029700000000001</v>
      </c>
      <c r="EG281">
        <v>22173.7</v>
      </c>
      <c r="EH281">
        <v>22469.9</v>
      </c>
      <c r="EI281">
        <v>27936.400000000001</v>
      </c>
      <c r="EJ281">
        <v>29306.5</v>
      </c>
      <c r="EK281">
        <v>32942.9</v>
      </c>
      <c r="EL281">
        <v>34995.599999999999</v>
      </c>
      <c r="EM281">
        <v>39454.300000000003</v>
      </c>
      <c r="EN281">
        <v>41903.1</v>
      </c>
      <c r="EO281">
        <v>1.7904500000000001</v>
      </c>
      <c r="EP281">
        <v>2.1645300000000001</v>
      </c>
      <c r="EQ281">
        <v>0.119172</v>
      </c>
      <c r="ER281">
        <v>0</v>
      </c>
      <c r="ES281">
        <v>31.5304</v>
      </c>
      <c r="ET281">
        <v>999.9</v>
      </c>
      <c r="EU281">
        <v>74.2</v>
      </c>
      <c r="EV281">
        <v>33.700000000000003</v>
      </c>
      <c r="EW281">
        <v>38.511899999999997</v>
      </c>
      <c r="EX281">
        <v>57.562899999999999</v>
      </c>
      <c r="EY281">
        <v>-4.2828499999999998</v>
      </c>
      <c r="EZ281">
        <v>2</v>
      </c>
      <c r="FA281">
        <v>0.65205999999999997</v>
      </c>
      <c r="FB281">
        <v>0.72775599999999996</v>
      </c>
      <c r="FC281">
        <v>20.271000000000001</v>
      </c>
      <c r="FD281">
        <v>5.2180400000000002</v>
      </c>
      <c r="FE281">
        <v>12.0099</v>
      </c>
      <c r="FF281">
        <v>4.9858500000000001</v>
      </c>
      <c r="FG281">
        <v>3.2844799999999998</v>
      </c>
      <c r="FH281">
        <v>9999</v>
      </c>
      <c r="FI281">
        <v>9999</v>
      </c>
      <c r="FJ281">
        <v>9999</v>
      </c>
      <c r="FK281">
        <v>999.9</v>
      </c>
      <c r="FL281">
        <v>1.86585</v>
      </c>
      <c r="FM281">
        <v>1.8623000000000001</v>
      </c>
      <c r="FN281">
        <v>1.86432</v>
      </c>
      <c r="FO281">
        <v>1.86036</v>
      </c>
      <c r="FP281">
        <v>1.86111</v>
      </c>
      <c r="FQ281">
        <v>1.8602099999999999</v>
      </c>
      <c r="FR281">
        <v>1.8620099999999999</v>
      </c>
      <c r="FS281">
        <v>1.85853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-8.67</v>
      </c>
      <c r="GH281">
        <v>0.26479999999999998</v>
      </c>
      <c r="GI281">
        <v>-4.4239819368145623</v>
      </c>
      <c r="GJ281">
        <v>-4.7384624312344064E-3</v>
      </c>
      <c r="GK281">
        <v>2.0540812038047919E-6</v>
      </c>
      <c r="GL281">
        <v>-4.204614941727041E-10</v>
      </c>
      <c r="GM281">
        <v>0.26473705503428657</v>
      </c>
      <c r="GN281">
        <v>0</v>
      </c>
      <c r="GO281">
        <v>0</v>
      </c>
      <c r="GP281">
        <v>0</v>
      </c>
      <c r="GQ281">
        <v>6</v>
      </c>
      <c r="GR281">
        <v>2075</v>
      </c>
      <c r="GS281">
        <v>4</v>
      </c>
      <c r="GT281">
        <v>32</v>
      </c>
      <c r="GU281">
        <v>207.9</v>
      </c>
      <c r="GV281">
        <v>207.8</v>
      </c>
      <c r="GW281">
        <v>4.3530300000000004</v>
      </c>
      <c r="GX281">
        <v>2.4841299999999999</v>
      </c>
      <c r="GY281">
        <v>2.04834</v>
      </c>
      <c r="GZ281">
        <v>2.6159699999999999</v>
      </c>
      <c r="HA281">
        <v>2.1972700000000001</v>
      </c>
      <c r="HB281">
        <v>2.34619</v>
      </c>
      <c r="HC281">
        <v>38.821100000000001</v>
      </c>
      <c r="HD281">
        <v>13.291499999999999</v>
      </c>
      <c r="HE281">
        <v>18</v>
      </c>
      <c r="HF281">
        <v>422.05700000000002</v>
      </c>
      <c r="HG281">
        <v>758.52599999999995</v>
      </c>
      <c r="HH281">
        <v>31</v>
      </c>
      <c r="HI281">
        <v>35.441899999999997</v>
      </c>
      <c r="HJ281">
        <v>29.999700000000001</v>
      </c>
      <c r="HK281">
        <v>35.502000000000002</v>
      </c>
      <c r="HL281">
        <v>35.538800000000002</v>
      </c>
      <c r="HM281">
        <v>87.024100000000004</v>
      </c>
      <c r="HN281">
        <v>9.04514</v>
      </c>
      <c r="HO281">
        <v>100</v>
      </c>
      <c r="HP281">
        <v>31</v>
      </c>
      <c r="HQ281">
        <v>1775.71</v>
      </c>
      <c r="HR281">
        <v>35.064</v>
      </c>
      <c r="HS281">
        <v>98.470600000000005</v>
      </c>
      <c r="HT281">
        <v>97.156499999999994</v>
      </c>
    </row>
    <row r="282" spans="1:228" x14ac:dyDescent="0.2">
      <c r="A282">
        <v>267</v>
      </c>
      <c r="B282">
        <v>1678300105.0999999</v>
      </c>
      <c r="C282">
        <v>1062.099999904633</v>
      </c>
      <c r="D282" t="s">
        <v>893</v>
      </c>
      <c r="E282" t="s">
        <v>894</v>
      </c>
      <c r="F282">
        <v>4</v>
      </c>
      <c r="G282">
        <v>1678300103.0999999</v>
      </c>
      <c r="H282">
        <f t="shared" si="136"/>
        <v>8.6159972701793229E-4</v>
      </c>
      <c r="I282">
        <f t="shared" si="137"/>
        <v>0.8615997270179323</v>
      </c>
      <c r="J282">
        <f t="shared" si="138"/>
        <v>22.202148586568267</v>
      </c>
      <c r="K282">
        <f t="shared" si="139"/>
        <v>1736.265714285714</v>
      </c>
      <c r="L282">
        <f t="shared" si="140"/>
        <v>1042.9134401813083</v>
      </c>
      <c r="M282">
        <f t="shared" si="141"/>
        <v>105.68149289583567</v>
      </c>
      <c r="N282">
        <f t="shared" si="142"/>
        <v>175.94092249656805</v>
      </c>
      <c r="O282">
        <f t="shared" si="143"/>
        <v>5.4501699552877342E-2</v>
      </c>
      <c r="P282">
        <f t="shared" si="144"/>
        <v>2.7727542274649477</v>
      </c>
      <c r="Q282">
        <f t="shared" si="145"/>
        <v>5.3913469558800595E-2</v>
      </c>
      <c r="R282">
        <f t="shared" si="146"/>
        <v>3.3748239474954277E-2</v>
      </c>
      <c r="S282">
        <f t="shared" si="147"/>
        <v>226.11767495085587</v>
      </c>
      <c r="T282">
        <f t="shared" si="148"/>
        <v>34.715167420237528</v>
      </c>
      <c r="U282">
        <f t="shared" si="149"/>
        <v>33.464828571428562</v>
      </c>
      <c r="V282">
        <f t="shared" si="150"/>
        <v>5.1855659937584395</v>
      </c>
      <c r="W282">
        <f t="shared" si="151"/>
        <v>69.784021142009493</v>
      </c>
      <c r="X282">
        <f t="shared" si="152"/>
        <v>3.6366426108468293</v>
      </c>
      <c r="Y282">
        <f t="shared" si="153"/>
        <v>5.2112826852529945</v>
      </c>
      <c r="Z282">
        <f t="shared" si="154"/>
        <v>1.5489233829116102</v>
      </c>
      <c r="AA282">
        <f t="shared" si="155"/>
        <v>-37.996547961490812</v>
      </c>
      <c r="AB282">
        <f t="shared" si="156"/>
        <v>13.210178778372416</v>
      </c>
      <c r="AC282">
        <f t="shared" si="157"/>
        <v>1.0965748729052707</v>
      </c>
      <c r="AD282">
        <f t="shared" si="158"/>
        <v>202.42788064064274</v>
      </c>
      <c r="AE282">
        <f t="shared" si="159"/>
        <v>32.90979803769789</v>
      </c>
      <c r="AF282">
        <f t="shared" si="160"/>
        <v>0.86422021895915579</v>
      </c>
      <c r="AG282">
        <f t="shared" si="161"/>
        <v>22.202148586568267</v>
      </c>
      <c r="AH282">
        <v>1831.2048765756419</v>
      </c>
      <c r="AI282">
        <v>1803.512424242424</v>
      </c>
      <c r="AJ282">
        <v>1.7317522624701001</v>
      </c>
      <c r="AK282">
        <v>61.006110821722046</v>
      </c>
      <c r="AL282">
        <f t="shared" si="162"/>
        <v>0.8615997270179323</v>
      </c>
      <c r="AM282">
        <v>35.118717156926422</v>
      </c>
      <c r="AN282">
        <v>35.885913333333328</v>
      </c>
      <c r="AO282">
        <v>-6.7809523810051853E-5</v>
      </c>
      <c r="AP282">
        <v>102.99</v>
      </c>
      <c r="AQ282">
        <v>223</v>
      </c>
      <c r="AR282">
        <v>34</v>
      </c>
      <c r="AS282">
        <f t="shared" si="163"/>
        <v>1</v>
      </c>
      <c r="AT282">
        <f t="shared" si="164"/>
        <v>0</v>
      </c>
      <c r="AU282">
        <f t="shared" si="165"/>
        <v>47392.749494560048</v>
      </c>
      <c r="AV282">
        <f t="shared" si="166"/>
        <v>1200</v>
      </c>
      <c r="AW282">
        <f t="shared" si="167"/>
        <v>1025.9262564512205</v>
      </c>
      <c r="AX282">
        <f t="shared" si="168"/>
        <v>0.85493854704268379</v>
      </c>
      <c r="AY282">
        <f t="shared" si="169"/>
        <v>0.18843139579237989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1678300103.0999999</v>
      </c>
      <c r="BF282">
        <v>1736.265714285714</v>
      </c>
      <c r="BG282">
        <v>1768.028571428571</v>
      </c>
      <c r="BH282">
        <v>35.888057142857143</v>
      </c>
      <c r="BI282">
        <v>35.118957142857148</v>
      </c>
      <c r="BJ282">
        <v>1744.937142857143</v>
      </c>
      <c r="BK282">
        <v>35.623314285714287</v>
      </c>
      <c r="BL282">
        <v>650.01042857142863</v>
      </c>
      <c r="BM282">
        <v>101.233</v>
      </c>
      <c r="BN282">
        <v>9.9947514285714287E-2</v>
      </c>
      <c r="BO282">
        <v>33.553199999999997</v>
      </c>
      <c r="BP282">
        <v>33.464828571428562</v>
      </c>
      <c r="BQ282">
        <v>999.89999999999986</v>
      </c>
      <c r="BR282">
        <v>0</v>
      </c>
      <c r="BS282">
        <v>0</v>
      </c>
      <c r="BT282">
        <v>9020.6257142857139</v>
      </c>
      <c r="BU282">
        <v>0</v>
      </c>
      <c r="BV282">
        <v>602.10357142857151</v>
      </c>
      <c r="BW282">
        <v>-31.759828571428571</v>
      </c>
      <c r="BX282">
        <v>1800.8957142857139</v>
      </c>
      <c r="BY282">
        <v>1832.3771428571431</v>
      </c>
      <c r="BZ282">
        <v>0.76910785714285712</v>
      </c>
      <c r="CA282">
        <v>1768.028571428571</v>
      </c>
      <c r="CB282">
        <v>35.118957142857148</v>
      </c>
      <c r="CC282">
        <v>3.633054285714286</v>
      </c>
      <c r="CD282">
        <v>3.555195714285714</v>
      </c>
      <c r="CE282">
        <v>27.254728571428569</v>
      </c>
      <c r="CF282">
        <v>26.885657142857141</v>
      </c>
      <c r="CG282">
        <v>1200</v>
      </c>
      <c r="CH282">
        <v>0.49996499999999999</v>
      </c>
      <c r="CI282">
        <v>0.50003500000000001</v>
      </c>
      <c r="CJ282">
        <v>0</v>
      </c>
      <c r="CK282">
        <v>867.44457142857129</v>
      </c>
      <c r="CL282">
        <v>4.9990899999999998</v>
      </c>
      <c r="CM282">
        <v>9105.3142857142848</v>
      </c>
      <c r="CN282">
        <v>9557.7257142857125</v>
      </c>
      <c r="CO282">
        <v>44.901571428571422</v>
      </c>
      <c r="CP282">
        <v>46.642714285714291</v>
      </c>
      <c r="CQ282">
        <v>45.686999999999998</v>
      </c>
      <c r="CR282">
        <v>45.776571428571422</v>
      </c>
      <c r="CS282">
        <v>46.061999999999998</v>
      </c>
      <c r="CT282">
        <v>597.45857142857142</v>
      </c>
      <c r="CU282">
        <v>597.54142857142858</v>
      </c>
      <c r="CV282">
        <v>0</v>
      </c>
      <c r="CW282">
        <v>1678300105.0999999</v>
      </c>
      <c r="CX282">
        <v>0</v>
      </c>
      <c r="CY282">
        <v>1678287632.5</v>
      </c>
      <c r="CZ282" t="s">
        <v>356</v>
      </c>
      <c r="DA282">
        <v>1678287627</v>
      </c>
      <c r="DB282">
        <v>1678287632.5</v>
      </c>
      <c r="DC282">
        <v>15</v>
      </c>
      <c r="DD282">
        <v>2.5999999999999999E-2</v>
      </c>
      <c r="DE282">
        <v>3.3000000000000002E-2</v>
      </c>
      <c r="DF282">
        <v>-6.1950000000000003</v>
      </c>
      <c r="DG282">
        <v>0.26400000000000001</v>
      </c>
      <c r="DH282">
        <v>415</v>
      </c>
      <c r="DI282">
        <v>32</v>
      </c>
      <c r="DJ282">
        <v>0.71</v>
      </c>
      <c r="DK282">
        <v>0.35</v>
      </c>
      <c r="DL282">
        <v>-31.794205000000002</v>
      </c>
      <c r="DM282">
        <v>-0.16897711069416779</v>
      </c>
      <c r="DN282">
        <v>5.9280671175350221E-2</v>
      </c>
      <c r="DO282">
        <v>0</v>
      </c>
      <c r="DP282">
        <v>0.77476450000000008</v>
      </c>
      <c r="DQ282">
        <v>-3.3562941838650211E-2</v>
      </c>
      <c r="DR282">
        <v>3.5760914627565158E-3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3.2945899999999999</v>
      </c>
      <c r="EB282">
        <v>2.62554</v>
      </c>
      <c r="EC282">
        <v>0.26138699999999998</v>
      </c>
      <c r="ED282">
        <v>0.26175399999999999</v>
      </c>
      <c r="EE282">
        <v>0.14363600000000001</v>
      </c>
      <c r="EF282">
        <v>0.14030500000000001</v>
      </c>
      <c r="EG282">
        <v>22156.3</v>
      </c>
      <c r="EH282">
        <v>22452.1</v>
      </c>
      <c r="EI282">
        <v>27936.6</v>
      </c>
      <c r="EJ282">
        <v>29306.3</v>
      </c>
      <c r="EK282">
        <v>32943.5</v>
      </c>
      <c r="EL282">
        <v>34995.1</v>
      </c>
      <c r="EM282">
        <v>39454.400000000001</v>
      </c>
      <c r="EN282">
        <v>41902.9</v>
      </c>
      <c r="EO282">
        <v>1.79088</v>
      </c>
      <c r="EP282">
        <v>2.16445</v>
      </c>
      <c r="EQ282">
        <v>0.119064</v>
      </c>
      <c r="ER282">
        <v>0</v>
      </c>
      <c r="ES282">
        <v>31.541499999999999</v>
      </c>
      <c r="ET282">
        <v>999.9</v>
      </c>
      <c r="EU282">
        <v>74.2</v>
      </c>
      <c r="EV282">
        <v>33.700000000000003</v>
      </c>
      <c r="EW282">
        <v>38.511499999999998</v>
      </c>
      <c r="EX282">
        <v>57.532899999999998</v>
      </c>
      <c r="EY282">
        <v>-4.4551299999999996</v>
      </c>
      <c r="EZ282">
        <v>2</v>
      </c>
      <c r="FA282">
        <v>0.65159500000000004</v>
      </c>
      <c r="FB282">
        <v>0.72467599999999999</v>
      </c>
      <c r="FC282">
        <v>20.270900000000001</v>
      </c>
      <c r="FD282">
        <v>5.2186399999999997</v>
      </c>
      <c r="FE282">
        <v>12.0099</v>
      </c>
      <c r="FF282">
        <v>4.9859999999999998</v>
      </c>
      <c r="FG282">
        <v>3.2845499999999999</v>
      </c>
      <c r="FH282">
        <v>9999</v>
      </c>
      <c r="FI282">
        <v>9999</v>
      </c>
      <c r="FJ282">
        <v>9999</v>
      </c>
      <c r="FK282">
        <v>999.9</v>
      </c>
      <c r="FL282">
        <v>1.8658600000000001</v>
      </c>
      <c r="FM282">
        <v>1.8622799999999999</v>
      </c>
      <c r="FN282">
        <v>1.86432</v>
      </c>
      <c r="FO282">
        <v>1.8603700000000001</v>
      </c>
      <c r="FP282">
        <v>1.86111</v>
      </c>
      <c r="FQ282">
        <v>1.8602300000000001</v>
      </c>
      <c r="FR282">
        <v>1.8620000000000001</v>
      </c>
      <c r="FS282">
        <v>1.8585400000000001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-8.68</v>
      </c>
      <c r="GH282">
        <v>0.26469999999999999</v>
      </c>
      <c r="GI282">
        <v>-4.4239819368145623</v>
      </c>
      <c r="GJ282">
        <v>-4.7384624312344064E-3</v>
      </c>
      <c r="GK282">
        <v>2.0540812038047919E-6</v>
      </c>
      <c r="GL282">
        <v>-4.204614941727041E-10</v>
      </c>
      <c r="GM282">
        <v>0.26473705503428657</v>
      </c>
      <c r="GN282">
        <v>0</v>
      </c>
      <c r="GO282">
        <v>0</v>
      </c>
      <c r="GP282">
        <v>0</v>
      </c>
      <c r="GQ282">
        <v>6</v>
      </c>
      <c r="GR282">
        <v>2075</v>
      </c>
      <c r="GS282">
        <v>4</v>
      </c>
      <c r="GT282">
        <v>32</v>
      </c>
      <c r="GU282">
        <v>208</v>
      </c>
      <c r="GV282">
        <v>207.9</v>
      </c>
      <c r="GW282">
        <v>4.3652300000000004</v>
      </c>
      <c r="GX282">
        <v>2.4902299999999999</v>
      </c>
      <c r="GY282">
        <v>2.04834</v>
      </c>
      <c r="GZ282">
        <v>2.6171899999999999</v>
      </c>
      <c r="HA282">
        <v>2.1972700000000001</v>
      </c>
      <c r="HB282">
        <v>2.2619600000000002</v>
      </c>
      <c r="HC282">
        <v>38.845700000000001</v>
      </c>
      <c r="HD282">
        <v>13.273999999999999</v>
      </c>
      <c r="HE282">
        <v>18</v>
      </c>
      <c r="HF282">
        <v>422.27600000000001</v>
      </c>
      <c r="HG282">
        <v>758.41099999999994</v>
      </c>
      <c r="HH282">
        <v>30.999500000000001</v>
      </c>
      <c r="HI282">
        <v>35.437100000000001</v>
      </c>
      <c r="HJ282">
        <v>29.999700000000001</v>
      </c>
      <c r="HK282">
        <v>35.497799999999998</v>
      </c>
      <c r="HL282">
        <v>35.535400000000003</v>
      </c>
      <c r="HM282">
        <v>87.2744</v>
      </c>
      <c r="HN282">
        <v>9.04514</v>
      </c>
      <c r="HO282">
        <v>100</v>
      </c>
      <c r="HP282">
        <v>31</v>
      </c>
      <c r="HQ282">
        <v>1782.4</v>
      </c>
      <c r="HR282">
        <v>35.064</v>
      </c>
      <c r="HS282">
        <v>98.471100000000007</v>
      </c>
      <c r="HT282">
        <v>97.155799999999999</v>
      </c>
    </row>
    <row r="283" spans="1:228" x14ac:dyDescent="0.2">
      <c r="A283">
        <v>268</v>
      </c>
      <c r="B283">
        <v>1678300109.0999999</v>
      </c>
      <c r="C283">
        <v>1066.099999904633</v>
      </c>
      <c r="D283" t="s">
        <v>895</v>
      </c>
      <c r="E283" t="s">
        <v>896</v>
      </c>
      <c r="F283">
        <v>4</v>
      </c>
      <c r="G283">
        <v>1678300106.7874999</v>
      </c>
      <c r="H283">
        <f t="shared" si="136"/>
        <v>8.5596669205809757E-4</v>
      </c>
      <c r="I283">
        <f t="shared" si="137"/>
        <v>0.85596669205809761</v>
      </c>
      <c r="J283">
        <f t="shared" si="138"/>
        <v>22.524649211397413</v>
      </c>
      <c r="K283">
        <f t="shared" si="139"/>
        <v>1742.4275</v>
      </c>
      <c r="L283">
        <f t="shared" si="140"/>
        <v>1033.5591778819896</v>
      </c>
      <c r="M283">
        <f t="shared" si="141"/>
        <v>104.73317468089495</v>
      </c>
      <c r="N283">
        <f t="shared" si="142"/>
        <v>176.56460087777535</v>
      </c>
      <c r="O283">
        <f t="shared" si="143"/>
        <v>5.4017781065388397E-2</v>
      </c>
      <c r="P283">
        <f t="shared" si="144"/>
        <v>2.7744353963486326</v>
      </c>
      <c r="Q283">
        <f t="shared" si="145"/>
        <v>5.3440236833519505E-2</v>
      </c>
      <c r="R283">
        <f t="shared" si="146"/>
        <v>3.3451523419016291E-2</v>
      </c>
      <c r="S283">
        <f t="shared" si="147"/>
        <v>226.11909636175494</v>
      </c>
      <c r="T283">
        <f t="shared" si="148"/>
        <v>34.716921344331354</v>
      </c>
      <c r="U283">
        <f t="shared" si="149"/>
        <v>33.474999999999987</v>
      </c>
      <c r="V283">
        <f t="shared" si="150"/>
        <v>5.1885203163152607</v>
      </c>
      <c r="W283">
        <f t="shared" si="151"/>
        <v>69.770683736305472</v>
      </c>
      <c r="X283">
        <f t="shared" si="152"/>
        <v>3.6361230614428894</v>
      </c>
      <c r="Y283">
        <f t="shared" si="153"/>
        <v>5.2115342242960097</v>
      </c>
      <c r="Z283">
        <f t="shared" si="154"/>
        <v>1.5523972548723712</v>
      </c>
      <c r="AA283">
        <f t="shared" si="155"/>
        <v>-37.7481311197621</v>
      </c>
      <c r="AB283">
        <f t="shared" si="156"/>
        <v>11.825801986017847</v>
      </c>
      <c r="AC283">
        <f t="shared" si="157"/>
        <v>0.98111610886711376</v>
      </c>
      <c r="AD283">
        <f t="shared" si="158"/>
        <v>201.17788333687781</v>
      </c>
      <c r="AE283">
        <f t="shared" si="159"/>
        <v>33.060983562697785</v>
      </c>
      <c r="AF283">
        <f t="shared" si="160"/>
        <v>0.85691326158121961</v>
      </c>
      <c r="AG283">
        <f t="shared" si="161"/>
        <v>22.524649211397413</v>
      </c>
      <c r="AH283">
        <v>1838.3084153437719</v>
      </c>
      <c r="AI283">
        <v>1810.3772121212121</v>
      </c>
      <c r="AJ283">
        <v>1.7131656552288019</v>
      </c>
      <c r="AK283">
        <v>61.006110821722046</v>
      </c>
      <c r="AL283">
        <f t="shared" si="162"/>
        <v>0.85596669205809761</v>
      </c>
      <c r="AM283">
        <v>35.1205752521645</v>
      </c>
      <c r="AN283">
        <v>35.882638787878783</v>
      </c>
      <c r="AO283">
        <v>-5.0566122049985288E-5</v>
      </c>
      <c r="AP283">
        <v>102.99</v>
      </c>
      <c r="AQ283">
        <v>223</v>
      </c>
      <c r="AR283">
        <v>34</v>
      </c>
      <c r="AS283">
        <f t="shared" si="163"/>
        <v>1</v>
      </c>
      <c r="AT283">
        <f t="shared" si="164"/>
        <v>0</v>
      </c>
      <c r="AU283">
        <f t="shared" si="165"/>
        <v>47438.841144587655</v>
      </c>
      <c r="AV283">
        <f t="shared" si="166"/>
        <v>1200.0062499999999</v>
      </c>
      <c r="AW283">
        <f t="shared" si="167"/>
        <v>1025.9317260941734</v>
      </c>
      <c r="AX283">
        <f t="shared" si="168"/>
        <v>0.85493865227299737</v>
      </c>
      <c r="AY283">
        <f t="shared" si="169"/>
        <v>0.18843159888688493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1678300106.7874999</v>
      </c>
      <c r="BF283">
        <v>1742.4275</v>
      </c>
      <c r="BG283">
        <v>1774.3225</v>
      </c>
      <c r="BH283">
        <v>35.883075000000012</v>
      </c>
      <c r="BI283">
        <v>35.120487500000003</v>
      </c>
      <c r="BJ283">
        <v>1751.1075000000001</v>
      </c>
      <c r="BK283">
        <v>35.618337500000003</v>
      </c>
      <c r="BL283">
        <v>650.02212500000007</v>
      </c>
      <c r="BM283">
        <v>101.2325</v>
      </c>
      <c r="BN283">
        <v>0.1000380125</v>
      </c>
      <c r="BO283">
        <v>33.554062500000001</v>
      </c>
      <c r="BP283">
        <v>33.474999999999987</v>
      </c>
      <c r="BQ283">
        <v>999.9</v>
      </c>
      <c r="BR283">
        <v>0</v>
      </c>
      <c r="BS283">
        <v>0</v>
      </c>
      <c r="BT283">
        <v>9029.6112499999981</v>
      </c>
      <c r="BU283">
        <v>0</v>
      </c>
      <c r="BV283">
        <v>608.70499999999993</v>
      </c>
      <c r="BW283">
        <v>-31.895412499999999</v>
      </c>
      <c r="BX283">
        <v>1807.2762499999999</v>
      </c>
      <c r="BY283">
        <v>1838.905</v>
      </c>
      <c r="BZ283">
        <v>0.76256950000000001</v>
      </c>
      <c r="CA283">
        <v>1774.3225</v>
      </c>
      <c r="CB283">
        <v>35.120487500000003</v>
      </c>
      <c r="CC283">
        <v>3.6325275000000001</v>
      </c>
      <c r="CD283">
        <v>3.5553300000000001</v>
      </c>
      <c r="CE283">
        <v>27.25225</v>
      </c>
      <c r="CF283">
        <v>26.886299999999999</v>
      </c>
      <c r="CG283">
        <v>1200.0062499999999</v>
      </c>
      <c r="CH283">
        <v>0.49996312500000001</v>
      </c>
      <c r="CI283">
        <v>0.50003687500000005</v>
      </c>
      <c r="CJ283">
        <v>0</v>
      </c>
      <c r="CK283">
        <v>867.53137500000003</v>
      </c>
      <c r="CL283">
        <v>4.9990899999999998</v>
      </c>
      <c r="CM283">
        <v>9106.2400000000016</v>
      </c>
      <c r="CN283">
        <v>9557.7649999999994</v>
      </c>
      <c r="CO283">
        <v>44.905999999999999</v>
      </c>
      <c r="CP283">
        <v>46.632750000000001</v>
      </c>
      <c r="CQ283">
        <v>45.686999999999998</v>
      </c>
      <c r="CR283">
        <v>45.796499999999988</v>
      </c>
      <c r="CS283">
        <v>46.061999999999998</v>
      </c>
      <c r="CT283">
        <v>597.45749999999998</v>
      </c>
      <c r="CU283">
        <v>597.54874999999993</v>
      </c>
      <c r="CV283">
        <v>0</v>
      </c>
      <c r="CW283">
        <v>1678300109.3</v>
      </c>
      <c r="CX283">
        <v>0</v>
      </c>
      <c r="CY283">
        <v>1678287632.5</v>
      </c>
      <c r="CZ283" t="s">
        <v>356</v>
      </c>
      <c r="DA283">
        <v>1678287627</v>
      </c>
      <c r="DB283">
        <v>1678287632.5</v>
      </c>
      <c r="DC283">
        <v>15</v>
      </c>
      <c r="DD283">
        <v>2.5999999999999999E-2</v>
      </c>
      <c r="DE283">
        <v>3.3000000000000002E-2</v>
      </c>
      <c r="DF283">
        <v>-6.1950000000000003</v>
      </c>
      <c r="DG283">
        <v>0.26400000000000001</v>
      </c>
      <c r="DH283">
        <v>415</v>
      </c>
      <c r="DI283">
        <v>32</v>
      </c>
      <c r="DJ283">
        <v>0.71</v>
      </c>
      <c r="DK283">
        <v>0.35</v>
      </c>
      <c r="DL283">
        <v>-31.812365853658541</v>
      </c>
      <c r="DM283">
        <v>-0.35596724738676039</v>
      </c>
      <c r="DN283">
        <v>6.923351651936438E-2</v>
      </c>
      <c r="DO283">
        <v>0</v>
      </c>
      <c r="DP283">
        <v>0.77226868292682938</v>
      </c>
      <c r="DQ283">
        <v>-5.0851254355401207E-2</v>
      </c>
      <c r="DR283">
        <v>5.3241782301397334E-3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3.2945199999999999</v>
      </c>
      <c r="EB283">
        <v>2.6254599999999999</v>
      </c>
      <c r="EC283">
        <v>0.26196799999999998</v>
      </c>
      <c r="ED283">
        <v>0.26233200000000001</v>
      </c>
      <c r="EE283">
        <v>0.14363799999999999</v>
      </c>
      <c r="EF283">
        <v>0.14031099999999999</v>
      </c>
      <c r="EG283">
        <v>22139.3</v>
      </c>
      <c r="EH283">
        <v>22434.799999999999</v>
      </c>
      <c r="EI283">
        <v>27937.3</v>
      </c>
      <c r="EJ283">
        <v>29306.7</v>
      </c>
      <c r="EK283">
        <v>32944.300000000003</v>
      </c>
      <c r="EL283">
        <v>34995.300000000003</v>
      </c>
      <c r="EM283">
        <v>39455.4</v>
      </c>
      <c r="EN283">
        <v>41903.300000000003</v>
      </c>
      <c r="EO283">
        <v>1.7913699999999999</v>
      </c>
      <c r="EP283">
        <v>2.1644700000000001</v>
      </c>
      <c r="EQ283">
        <v>0.118751</v>
      </c>
      <c r="ER283">
        <v>0</v>
      </c>
      <c r="ES283">
        <v>31.5505</v>
      </c>
      <c r="ET283">
        <v>999.9</v>
      </c>
      <c r="EU283">
        <v>74.2</v>
      </c>
      <c r="EV283">
        <v>33.700000000000003</v>
      </c>
      <c r="EW283">
        <v>38.509900000000002</v>
      </c>
      <c r="EX283">
        <v>57.472900000000003</v>
      </c>
      <c r="EY283">
        <v>-4.3469499999999996</v>
      </c>
      <c r="EZ283">
        <v>2</v>
      </c>
      <c r="FA283">
        <v>0.65133399999999997</v>
      </c>
      <c r="FB283">
        <v>0.72173799999999999</v>
      </c>
      <c r="FC283">
        <v>20.270900000000001</v>
      </c>
      <c r="FD283">
        <v>5.2184900000000001</v>
      </c>
      <c r="FE283">
        <v>12.0099</v>
      </c>
      <c r="FF283">
        <v>4.9861000000000004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1.86585</v>
      </c>
      <c r="FM283">
        <v>1.8622700000000001</v>
      </c>
      <c r="FN283">
        <v>1.86432</v>
      </c>
      <c r="FO283">
        <v>1.86036</v>
      </c>
      <c r="FP283">
        <v>1.86111</v>
      </c>
      <c r="FQ283">
        <v>1.86022</v>
      </c>
      <c r="FR283">
        <v>1.86199</v>
      </c>
      <c r="FS283">
        <v>1.85853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-8.68</v>
      </c>
      <c r="GH283">
        <v>0.26469999999999999</v>
      </c>
      <c r="GI283">
        <v>-4.4239819368145623</v>
      </c>
      <c r="GJ283">
        <v>-4.7384624312344064E-3</v>
      </c>
      <c r="GK283">
        <v>2.0540812038047919E-6</v>
      </c>
      <c r="GL283">
        <v>-4.204614941727041E-10</v>
      </c>
      <c r="GM283">
        <v>0.26473705503428657</v>
      </c>
      <c r="GN283">
        <v>0</v>
      </c>
      <c r="GO283">
        <v>0</v>
      </c>
      <c r="GP283">
        <v>0</v>
      </c>
      <c r="GQ283">
        <v>6</v>
      </c>
      <c r="GR283">
        <v>2075</v>
      </c>
      <c r="GS283">
        <v>4</v>
      </c>
      <c r="GT283">
        <v>32</v>
      </c>
      <c r="GU283">
        <v>208</v>
      </c>
      <c r="GV283">
        <v>207.9</v>
      </c>
      <c r="GW283">
        <v>4.37744</v>
      </c>
      <c r="GX283">
        <v>2.48169</v>
      </c>
      <c r="GY283">
        <v>2.04834</v>
      </c>
      <c r="GZ283">
        <v>2.6171899999999999</v>
      </c>
      <c r="HA283">
        <v>2.1972700000000001</v>
      </c>
      <c r="HB283">
        <v>2.35107</v>
      </c>
      <c r="HC283">
        <v>38.845700000000001</v>
      </c>
      <c r="HD283">
        <v>13.2827</v>
      </c>
      <c r="HE283">
        <v>18</v>
      </c>
      <c r="HF283">
        <v>422.53300000000002</v>
      </c>
      <c r="HG283">
        <v>758.38599999999997</v>
      </c>
      <c r="HH283">
        <v>30.999300000000002</v>
      </c>
      <c r="HI283">
        <v>35.433799999999998</v>
      </c>
      <c r="HJ283">
        <v>29.999700000000001</v>
      </c>
      <c r="HK283">
        <v>35.493000000000002</v>
      </c>
      <c r="HL283">
        <v>35.531399999999998</v>
      </c>
      <c r="HM283">
        <v>87.527100000000004</v>
      </c>
      <c r="HN283">
        <v>9.04514</v>
      </c>
      <c r="HO283">
        <v>100</v>
      </c>
      <c r="HP283">
        <v>31</v>
      </c>
      <c r="HQ283">
        <v>1789.09</v>
      </c>
      <c r="HR283">
        <v>35.064</v>
      </c>
      <c r="HS283">
        <v>98.473500000000001</v>
      </c>
      <c r="HT283">
        <v>97.156899999999993</v>
      </c>
    </row>
    <row r="284" spans="1:228" x14ac:dyDescent="0.2">
      <c r="A284">
        <v>269</v>
      </c>
      <c r="B284">
        <v>1678300113.0999999</v>
      </c>
      <c r="C284">
        <v>1070.099999904633</v>
      </c>
      <c r="D284" t="s">
        <v>897</v>
      </c>
      <c r="E284" t="s">
        <v>898</v>
      </c>
      <c r="F284">
        <v>4</v>
      </c>
      <c r="G284">
        <v>1678300111.0999999</v>
      </c>
      <c r="H284">
        <f t="shared" si="136"/>
        <v>8.5238078261302432E-4</v>
      </c>
      <c r="I284">
        <f t="shared" si="137"/>
        <v>0.8523807826130243</v>
      </c>
      <c r="J284">
        <f t="shared" si="138"/>
        <v>22.300317030793202</v>
      </c>
      <c r="K284">
        <f t="shared" si="139"/>
        <v>1749.6442857142861</v>
      </c>
      <c r="L284">
        <f t="shared" si="140"/>
        <v>1044.9677500681948</v>
      </c>
      <c r="M284">
        <f t="shared" si="141"/>
        <v>105.88915028686517</v>
      </c>
      <c r="N284">
        <f t="shared" si="142"/>
        <v>177.29575549720482</v>
      </c>
      <c r="O284">
        <f t="shared" si="143"/>
        <v>5.3831787314316211E-2</v>
      </c>
      <c r="P284">
        <f t="shared" si="144"/>
        <v>2.7650741065569195</v>
      </c>
      <c r="Q284">
        <f t="shared" si="145"/>
        <v>5.3256271108402878E-2</v>
      </c>
      <c r="R284">
        <f t="shared" si="146"/>
        <v>3.3336364473005906E-2</v>
      </c>
      <c r="S284">
        <f t="shared" si="147"/>
        <v>226.11883509377623</v>
      </c>
      <c r="T284">
        <f t="shared" si="148"/>
        <v>34.72038606184902</v>
      </c>
      <c r="U284">
        <f t="shared" si="149"/>
        <v>33.471271428571427</v>
      </c>
      <c r="V284">
        <f t="shared" si="150"/>
        <v>5.1874371713999272</v>
      </c>
      <c r="W284">
        <f t="shared" si="151"/>
        <v>69.776577073457418</v>
      </c>
      <c r="X284">
        <f t="shared" si="152"/>
        <v>3.6361965392904585</v>
      </c>
      <c r="Y284">
        <f t="shared" si="153"/>
        <v>5.2111993620186405</v>
      </c>
      <c r="Z284">
        <f t="shared" si="154"/>
        <v>1.5512406321094687</v>
      </c>
      <c r="AA284">
        <f t="shared" si="155"/>
        <v>-37.589992513234371</v>
      </c>
      <c r="AB284">
        <f t="shared" si="156"/>
        <v>12.170555842211707</v>
      </c>
      <c r="AC284">
        <f t="shared" si="157"/>
        <v>1.0131125470663611</v>
      </c>
      <c r="AD284">
        <f t="shared" si="158"/>
        <v>201.71251096981993</v>
      </c>
      <c r="AE284">
        <f t="shared" si="159"/>
        <v>33.052632703948987</v>
      </c>
      <c r="AF284">
        <f t="shared" si="160"/>
        <v>0.8521557576050478</v>
      </c>
      <c r="AG284">
        <f t="shared" si="161"/>
        <v>22.300317030793202</v>
      </c>
      <c r="AH284">
        <v>1845.2085282754961</v>
      </c>
      <c r="AI284">
        <v>1817.370848484848</v>
      </c>
      <c r="AJ284">
        <v>1.745871819360032</v>
      </c>
      <c r="AK284">
        <v>61.006110821722046</v>
      </c>
      <c r="AL284">
        <f t="shared" si="162"/>
        <v>0.8523807826130243</v>
      </c>
      <c r="AM284">
        <v>35.125347762987019</v>
      </c>
      <c r="AN284">
        <v>35.883806666666658</v>
      </c>
      <c r="AO284">
        <v>1.1118367346735241E-5</v>
      </c>
      <c r="AP284">
        <v>102.99</v>
      </c>
      <c r="AQ284">
        <v>223</v>
      </c>
      <c r="AR284">
        <v>34</v>
      </c>
      <c r="AS284">
        <f t="shared" si="163"/>
        <v>1</v>
      </c>
      <c r="AT284">
        <f t="shared" si="164"/>
        <v>0</v>
      </c>
      <c r="AU284">
        <f t="shared" si="165"/>
        <v>47181.786223081261</v>
      </c>
      <c r="AV284">
        <f t="shared" si="166"/>
        <v>1200.005714285714</v>
      </c>
      <c r="AW284">
        <f t="shared" si="167"/>
        <v>1025.9311850226818</v>
      </c>
      <c r="AX284">
        <f t="shared" si="168"/>
        <v>0.85493858304945869</v>
      </c>
      <c r="AY284">
        <f t="shared" si="169"/>
        <v>0.18843146528545507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1678300111.0999999</v>
      </c>
      <c r="BF284">
        <v>1749.6442857142861</v>
      </c>
      <c r="BG284">
        <v>1781.528571428571</v>
      </c>
      <c r="BH284">
        <v>35.883828571428573</v>
      </c>
      <c r="BI284">
        <v>35.125500000000002</v>
      </c>
      <c r="BJ284">
        <v>1758.3328571428569</v>
      </c>
      <c r="BK284">
        <v>35.61908571428571</v>
      </c>
      <c r="BL284">
        <v>650.04314285714281</v>
      </c>
      <c r="BM284">
        <v>101.23228571428569</v>
      </c>
      <c r="BN284">
        <v>0.1001719428571429</v>
      </c>
      <c r="BO284">
        <v>33.55291428571428</v>
      </c>
      <c r="BP284">
        <v>33.471271428571427</v>
      </c>
      <c r="BQ284">
        <v>999.89999999999986</v>
      </c>
      <c r="BR284">
        <v>0</v>
      </c>
      <c r="BS284">
        <v>0</v>
      </c>
      <c r="BT284">
        <v>8979.91</v>
      </c>
      <c r="BU284">
        <v>0</v>
      </c>
      <c r="BV284">
        <v>612.54128571428566</v>
      </c>
      <c r="BW284">
        <v>-31.88682857142857</v>
      </c>
      <c r="BX284">
        <v>1814.761428571428</v>
      </c>
      <c r="BY284">
        <v>1846.3842857142861</v>
      </c>
      <c r="BZ284">
        <v>0.75832799999999989</v>
      </c>
      <c r="CA284">
        <v>1781.528571428571</v>
      </c>
      <c r="CB284">
        <v>35.125500000000002</v>
      </c>
      <c r="CC284">
        <v>3.6326114285714288</v>
      </c>
      <c r="CD284">
        <v>3.555844285714286</v>
      </c>
      <c r="CE284">
        <v>27.252614285714291</v>
      </c>
      <c r="CF284">
        <v>26.888771428571431</v>
      </c>
      <c r="CG284">
        <v>1200.005714285714</v>
      </c>
      <c r="CH284">
        <v>0.49996499999999999</v>
      </c>
      <c r="CI284">
        <v>0.50003500000000001</v>
      </c>
      <c r="CJ284">
        <v>0</v>
      </c>
      <c r="CK284">
        <v>867.5544285714285</v>
      </c>
      <c r="CL284">
        <v>4.9990899999999998</v>
      </c>
      <c r="CM284">
        <v>9106.9500000000007</v>
      </c>
      <c r="CN284">
        <v>9557.7871428571416</v>
      </c>
      <c r="CO284">
        <v>44.892714285714291</v>
      </c>
      <c r="CP284">
        <v>46.642714285714291</v>
      </c>
      <c r="CQ284">
        <v>45.686999999999998</v>
      </c>
      <c r="CR284">
        <v>45.776571428571422</v>
      </c>
      <c r="CS284">
        <v>46.061999999999998</v>
      </c>
      <c r="CT284">
        <v>597.46</v>
      </c>
      <c r="CU284">
        <v>597.54571428571433</v>
      </c>
      <c r="CV284">
        <v>0</v>
      </c>
      <c r="CW284">
        <v>1678300113.5</v>
      </c>
      <c r="CX284">
        <v>0</v>
      </c>
      <c r="CY284">
        <v>1678287632.5</v>
      </c>
      <c r="CZ284" t="s">
        <v>356</v>
      </c>
      <c r="DA284">
        <v>1678287627</v>
      </c>
      <c r="DB284">
        <v>1678287632.5</v>
      </c>
      <c r="DC284">
        <v>15</v>
      </c>
      <c r="DD284">
        <v>2.5999999999999999E-2</v>
      </c>
      <c r="DE284">
        <v>3.3000000000000002E-2</v>
      </c>
      <c r="DF284">
        <v>-6.1950000000000003</v>
      </c>
      <c r="DG284">
        <v>0.26400000000000001</v>
      </c>
      <c r="DH284">
        <v>415</v>
      </c>
      <c r="DI284">
        <v>32</v>
      </c>
      <c r="DJ284">
        <v>0.71</v>
      </c>
      <c r="DK284">
        <v>0.35</v>
      </c>
      <c r="DL284">
        <v>-31.846779999999999</v>
      </c>
      <c r="DM284">
        <v>-0.29375459662287351</v>
      </c>
      <c r="DN284">
        <v>6.4509089282053705E-2</v>
      </c>
      <c r="DO284">
        <v>0</v>
      </c>
      <c r="DP284">
        <v>0.76799305000000007</v>
      </c>
      <c r="DQ284">
        <v>-6.2135009380864442E-2</v>
      </c>
      <c r="DR284">
        <v>6.1627616413017262E-3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357</v>
      </c>
      <c r="EA284">
        <v>3.2945799999999998</v>
      </c>
      <c r="EB284">
        <v>2.6251600000000002</v>
      </c>
      <c r="EC284">
        <v>0.26255099999999998</v>
      </c>
      <c r="ED284">
        <v>0.26290599999999997</v>
      </c>
      <c r="EE284">
        <v>0.14363699999999999</v>
      </c>
      <c r="EF284">
        <v>0.14032700000000001</v>
      </c>
      <c r="EG284">
        <v>22121.8</v>
      </c>
      <c r="EH284">
        <v>22417.7</v>
      </c>
      <c r="EI284">
        <v>27937.4</v>
      </c>
      <c r="EJ284">
        <v>29307.4</v>
      </c>
      <c r="EK284">
        <v>32944.800000000003</v>
      </c>
      <c r="EL284">
        <v>34995.300000000003</v>
      </c>
      <c r="EM284">
        <v>39455.9</v>
      </c>
      <c r="EN284">
        <v>41904.1</v>
      </c>
      <c r="EO284">
        <v>1.7922800000000001</v>
      </c>
      <c r="EP284">
        <v>2.1646200000000002</v>
      </c>
      <c r="EQ284">
        <v>0.117965</v>
      </c>
      <c r="ER284">
        <v>0</v>
      </c>
      <c r="ES284">
        <v>31.558900000000001</v>
      </c>
      <c r="ET284">
        <v>999.9</v>
      </c>
      <c r="EU284">
        <v>74.2</v>
      </c>
      <c r="EV284">
        <v>33.700000000000003</v>
      </c>
      <c r="EW284">
        <v>38.508099999999999</v>
      </c>
      <c r="EX284">
        <v>57.4129</v>
      </c>
      <c r="EY284">
        <v>-4.3790100000000001</v>
      </c>
      <c r="EZ284">
        <v>2</v>
      </c>
      <c r="FA284">
        <v>0.65111300000000005</v>
      </c>
      <c r="FB284">
        <v>0.71855899999999995</v>
      </c>
      <c r="FC284">
        <v>20.270900000000001</v>
      </c>
      <c r="FD284">
        <v>5.2189399999999999</v>
      </c>
      <c r="FE284">
        <v>12.0099</v>
      </c>
      <c r="FF284">
        <v>4.9861000000000004</v>
      </c>
      <c r="FG284">
        <v>3.2845800000000001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1.86225</v>
      </c>
      <c r="FN284">
        <v>1.86432</v>
      </c>
      <c r="FO284">
        <v>1.86036</v>
      </c>
      <c r="FP284">
        <v>1.86111</v>
      </c>
      <c r="FQ284">
        <v>1.86022</v>
      </c>
      <c r="FR284">
        <v>1.8620000000000001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-8.69</v>
      </c>
      <c r="GH284">
        <v>0.26469999999999999</v>
      </c>
      <c r="GI284">
        <v>-4.4239819368145623</v>
      </c>
      <c r="GJ284">
        <v>-4.7384624312344064E-3</v>
      </c>
      <c r="GK284">
        <v>2.0540812038047919E-6</v>
      </c>
      <c r="GL284">
        <v>-4.204614941727041E-10</v>
      </c>
      <c r="GM284">
        <v>0.26473705503428657</v>
      </c>
      <c r="GN284">
        <v>0</v>
      </c>
      <c r="GO284">
        <v>0</v>
      </c>
      <c r="GP284">
        <v>0</v>
      </c>
      <c r="GQ284">
        <v>6</v>
      </c>
      <c r="GR284">
        <v>2075</v>
      </c>
      <c r="GS284">
        <v>4</v>
      </c>
      <c r="GT284">
        <v>32</v>
      </c>
      <c r="GU284">
        <v>208.1</v>
      </c>
      <c r="GV284">
        <v>208</v>
      </c>
      <c r="GW284">
        <v>4.3908699999999996</v>
      </c>
      <c r="GX284">
        <v>2.4853499999999999</v>
      </c>
      <c r="GY284">
        <v>2.04834</v>
      </c>
      <c r="GZ284">
        <v>2.6171899999999999</v>
      </c>
      <c r="HA284">
        <v>2.1972700000000001</v>
      </c>
      <c r="HB284">
        <v>2.33765</v>
      </c>
      <c r="HC284">
        <v>38.845700000000001</v>
      </c>
      <c r="HD284">
        <v>13.2827</v>
      </c>
      <c r="HE284">
        <v>18</v>
      </c>
      <c r="HF284">
        <v>423.03100000000001</v>
      </c>
      <c r="HG284">
        <v>758.49400000000003</v>
      </c>
      <c r="HH284">
        <v>30.999199999999998</v>
      </c>
      <c r="HI284">
        <v>35.429699999999997</v>
      </c>
      <c r="HJ284">
        <v>29.9998</v>
      </c>
      <c r="HK284">
        <v>35.489699999999999</v>
      </c>
      <c r="HL284">
        <v>35.528100000000002</v>
      </c>
      <c r="HM284">
        <v>87.7821</v>
      </c>
      <c r="HN284">
        <v>9.04514</v>
      </c>
      <c r="HO284">
        <v>100</v>
      </c>
      <c r="HP284">
        <v>31</v>
      </c>
      <c r="HQ284">
        <v>1795.77</v>
      </c>
      <c r="HR284">
        <v>35.064</v>
      </c>
      <c r="HS284">
        <v>98.474500000000006</v>
      </c>
      <c r="HT284">
        <v>97.158900000000003</v>
      </c>
    </row>
    <row r="285" spans="1:228" x14ac:dyDescent="0.2">
      <c r="A285">
        <v>270</v>
      </c>
      <c r="B285">
        <v>1678300117.0999999</v>
      </c>
      <c r="C285">
        <v>1074.099999904633</v>
      </c>
      <c r="D285" t="s">
        <v>899</v>
      </c>
      <c r="E285" t="s">
        <v>900</v>
      </c>
      <c r="F285">
        <v>4</v>
      </c>
      <c r="G285">
        <v>1678300114.7874999</v>
      </c>
      <c r="H285">
        <f t="shared" si="136"/>
        <v>8.4976533077919347E-4</v>
      </c>
      <c r="I285">
        <f t="shared" si="137"/>
        <v>0.84976533077919347</v>
      </c>
      <c r="J285">
        <f t="shared" si="138"/>
        <v>22.584947287018352</v>
      </c>
      <c r="K285">
        <f t="shared" si="139"/>
        <v>1755.7774999999999</v>
      </c>
      <c r="L285">
        <f t="shared" si="140"/>
        <v>1039.7308738954562</v>
      </c>
      <c r="M285">
        <f t="shared" si="141"/>
        <v>105.35989750672698</v>
      </c>
      <c r="N285">
        <f t="shared" si="142"/>
        <v>177.91963486814544</v>
      </c>
      <c r="O285">
        <f t="shared" si="143"/>
        <v>5.3609403161471954E-2</v>
      </c>
      <c r="P285">
        <f t="shared" si="144"/>
        <v>2.7654566239288818</v>
      </c>
      <c r="Q285">
        <f t="shared" si="145"/>
        <v>5.3038683007025238E-2</v>
      </c>
      <c r="R285">
        <f t="shared" si="146"/>
        <v>3.3199947418741348E-2</v>
      </c>
      <c r="S285">
        <f t="shared" si="147"/>
        <v>226.11895161164517</v>
      </c>
      <c r="T285">
        <f t="shared" si="148"/>
        <v>34.721774367087029</v>
      </c>
      <c r="U285">
        <f t="shared" si="149"/>
        <v>33.477074999999999</v>
      </c>
      <c r="V285">
        <f t="shared" si="150"/>
        <v>5.1891231861862464</v>
      </c>
      <c r="W285">
        <f t="shared" si="151"/>
        <v>69.775166287549467</v>
      </c>
      <c r="X285">
        <f t="shared" si="152"/>
        <v>3.6362905353942168</v>
      </c>
      <c r="Y285">
        <f t="shared" si="153"/>
        <v>5.2114394402282755</v>
      </c>
      <c r="Z285">
        <f t="shared" si="154"/>
        <v>1.5528326507920296</v>
      </c>
      <c r="AA285">
        <f t="shared" si="155"/>
        <v>-37.474651087362432</v>
      </c>
      <c r="AB285">
        <f t="shared" si="156"/>
        <v>11.429711595302823</v>
      </c>
      <c r="AC285">
        <f t="shared" si="157"/>
        <v>0.95134175829288614</v>
      </c>
      <c r="AD285">
        <f t="shared" si="158"/>
        <v>201.02535387787844</v>
      </c>
      <c r="AE285">
        <f t="shared" si="159"/>
        <v>33.082547659391679</v>
      </c>
      <c r="AF285">
        <f t="shared" si="160"/>
        <v>0.85010061780804702</v>
      </c>
      <c r="AG285">
        <f t="shared" si="161"/>
        <v>22.584947287018352</v>
      </c>
      <c r="AH285">
        <v>1852.139731086937</v>
      </c>
      <c r="AI285">
        <v>1824.2008484848479</v>
      </c>
      <c r="AJ285">
        <v>1.699541041149889</v>
      </c>
      <c r="AK285">
        <v>61.006110821722046</v>
      </c>
      <c r="AL285">
        <f t="shared" si="162"/>
        <v>0.84976533077919347</v>
      </c>
      <c r="AM285">
        <v>35.127730900432923</v>
      </c>
      <c r="AN285">
        <v>35.883940606060612</v>
      </c>
      <c r="AO285">
        <v>4.7170607167531143E-6</v>
      </c>
      <c r="AP285">
        <v>102.99</v>
      </c>
      <c r="AQ285">
        <v>223</v>
      </c>
      <c r="AR285">
        <v>34</v>
      </c>
      <c r="AS285">
        <f t="shared" si="163"/>
        <v>1</v>
      </c>
      <c r="AT285">
        <f t="shared" si="164"/>
        <v>0</v>
      </c>
      <c r="AU285">
        <f t="shared" si="165"/>
        <v>47192.172376734175</v>
      </c>
      <c r="AV285">
        <f t="shared" si="166"/>
        <v>1200.0062499999999</v>
      </c>
      <c r="AW285">
        <f t="shared" si="167"/>
        <v>1025.9316510941164</v>
      </c>
      <c r="AX285">
        <f t="shared" si="168"/>
        <v>0.85493858977327541</v>
      </c>
      <c r="AY285">
        <f t="shared" si="169"/>
        <v>0.18843147826242171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1678300114.7874999</v>
      </c>
      <c r="BF285">
        <v>1755.7774999999999</v>
      </c>
      <c r="BG285">
        <v>1787.6925000000001</v>
      </c>
      <c r="BH285">
        <v>35.884275000000002</v>
      </c>
      <c r="BI285">
        <v>35.127737499999988</v>
      </c>
      <c r="BJ285">
        <v>1764.4737500000001</v>
      </c>
      <c r="BK285">
        <v>35.6195375</v>
      </c>
      <c r="BL285">
        <v>650.01037499999995</v>
      </c>
      <c r="BM285">
        <v>101.233875</v>
      </c>
      <c r="BN285">
        <v>9.9941425E-2</v>
      </c>
      <c r="BO285">
        <v>33.553737499999997</v>
      </c>
      <c r="BP285">
        <v>33.477074999999999</v>
      </c>
      <c r="BQ285">
        <v>999.9</v>
      </c>
      <c r="BR285">
        <v>0</v>
      </c>
      <c r="BS285">
        <v>0</v>
      </c>
      <c r="BT285">
        <v>8981.7975000000006</v>
      </c>
      <c r="BU285">
        <v>0</v>
      </c>
      <c r="BV285">
        <v>610.60512500000004</v>
      </c>
      <c r="BW285">
        <v>-31.916037500000002</v>
      </c>
      <c r="BX285">
        <v>1821.12625</v>
      </c>
      <c r="BY285">
        <v>1852.7762499999999</v>
      </c>
      <c r="BZ285">
        <v>0.75652237500000008</v>
      </c>
      <c r="CA285">
        <v>1787.6925000000001</v>
      </c>
      <c r="CB285">
        <v>35.127737499999988</v>
      </c>
      <c r="CC285">
        <v>3.6327075</v>
      </c>
      <c r="CD285">
        <v>3.5561237499999998</v>
      </c>
      <c r="CE285">
        <v>27.2531</v>
      </c>
      <c r="CF285">
        <v>26.8901</v>
      </c>
      <c r="CG285">
        <v>1200.0062499999999</v>
      </c>
      <c r="CH285">
        <v>0.49996499999999999</v>
      </c>
      <c r="CI285">
        <v>0.50003500000000001</v>
      </c>
      <c r="CJ285">
        <v>0</v>
      </c>
      <c r="CK285">
        <v>867.46437500000002</v>
      </c>
      <c r="CL285">
        <v>4.9990899999999998</v>
      </c>
      <c r="CM285">
        <v>9107.21875</v>
      </c>
      <c r="CN285">
        <v>9557.7999999999993</v>
      </c>
      <c r="CO285">
        <v>44.875</v>
      </c>
      <c r="CP285">
        <v>46.625</v>
      </c>
      <c r="CQ285">
        <v>45.686999999999998</v>
      </c>
      <c r="CR285">
        <v>45.788749999999993</v>
      </c>
      <c r="CS285">
        <v>46.061999999999998</v>
      </c>
      <c r="CT285">
        <v>597.46</v>
      </c>
      <c r="CU285">
        <v>597.54624999999999</v>
      </c>
      <c r="CV285">
        <v>0</v>
      </c>
      <c r="CW285">
        <v>1678300117.0999999</v>
      </c>
      <c r="CX285">
        <v>0</v>
      </c>
      <c r="CY285">
        <v>1678287632.5</v>
      </c>
      <c r="CZ285" t="s">
        <v>356</v>
      </c>
      <c r="DA285">
        <v>1678287627</v>
      </c>
      <c r="DB285">
        <v>1678287632.5</v>
      </c>
      <c r="DC285">
        <v>15</v>
      </c>
      <c r="DD285">
        <v>2.5999999999999999E-2</v>
      </c>
      <c r="DE285">
        <v>3.3000000000000002E-2</v>
      </c>
      <c r="DF285">
        <v>-6.1950000000000003</v>
      </c>
      <c r="DG285">
        <v>0.26400000000000001</v>
      </c>
      <c r="DH285">
        <v>415</v>
      </c>
      <c r="DI285">
        <v>32</v>
      </c>
      <c r="DJ285">
        <v>0.71</v>
      </c>
      <c r="DK285">
        <v>0.35</v>
      </c>
      <c r="DL285">
        <v>-31.865232500000001</v>
      </c>
      <c r="DM285">
        <v>-0.28230281425885012</v>
      </c>
      <c r="DN285">
        <v>6.2727770514740863E-2</v>
      </c>
      <c r="DO285">
        <v>0</v>
      </c>
      <c r="DP285">
        <v>0.76412662500000006</v>
      </c>
      <c r="DQ285">
        <v>-6.1764393996247523E-2</v>
      </c>
      <c r="DR285">
        <v>6.1547781060225784E-3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3.2944900000000001</v>
      </c>
      <c r="EB285">
        <v>2.6250200000000001</v>
      </c>
      <c r="EC285">
        <v>0.26313199999999998</v>
      </c>
      <c r="ED285">
        <v>0.263486</v>
      </c>
      <c r="EE285">
        <v>0.14364399999999999</v>
      </c>
      <c r="EF285">
        <v>0.14033300000000001</v>
      </c>
      <c r="EG285">
        <v>22104.5</v>
      </c>
      <c r="EH285">
        <v>22400</v>
      </c>
      <c r="EI285">
        <v>27937.7</v>
      </c>
      <c r="EJ285">
        <v>29307.4</v>
      </c>
      <c r="EK285">
        <v>32944.9</v>
      </c>
      <c r="EL285">
        <v>34994.9</v>
      </c>
      <c r="EM285">
        <v>39456.300000000003</v>
      </c>
      <c r="EN285">
        <v>41903.800000000003</v>
      </c>
      <c r="EO285">
        <v>1.7926500000000001</v>
      </c>
      <c r="EP285">
        <v>2.1647500000000002</v>
      </c>
      <c r="EQ285">
        <v>0.11797199999999999</v>
      </c>
      <c r="ER285">
        <v>0</v>
      </c>
      <c r="ES285">
        <v>31.5672</v>
      </c>
      <c r="ET285">
        <v>999.9</v>
      </c>
      <c r="EU285">
        <v>74.2</v>
      </c>
      <c r="EV285">
        <v>33.700000000000003</v>
      </c>
      <c r="EW285">
        <v>38.511400000000002</v>
      </c>
      <c r="EX285">
        <v>57.4129</v>
      </c>
      <c r="EY285">
        <v>-4.4511200000000004</v>
      </c>
      <c r="EZ285">
        <v>2</v>
      </c>
      <c r="FA285">
        <v>0.65078800000000003</v>
      </c>
      <c r="FB285">
        <v>0.71690900000000002</v>
      </c>
      <c r="FC285">
        <v>20.271000000000001</v>
      </c>
      <c r="FD285">
        <v>5.2186399999999997</v>
      </c>
      <c r="FE285">
        <v>12.0099</v>
      </c>
      <c r="FF285">
        <v>4.9859</v>
      </c>
      <c r="FG285">
        <v>3.2845499999999999</v>
      </c>
      <c r="FH285">
        <v>9999</v>
      </c>
      <c r="FI285">
        <v>9999</v>
      </c>
      <c r="FJ285">
        <v>9999</v>
      </c>
      <c r="FK285">
        <v>999.9</v>
      </c>
      <c r="FL285">
        <v>1.8658600000000001</v>
      </c>
      <c r="FM285">
        <v>1.86226</v>
      </c>
      <c r="FN285">
        <v>1.86432</v>
      </c>
      <c r="FO285">
        <v>1.8603499999999999</v>
      </c>
      <c r="FP285">
        <v>1.86111</v>
      </c>
      <c r="FQ285">
        <v>1.8602399999999999</v>
      </c>
      <c r="FR285">
        <v>1.8620000000000001</v>
      </c>
      <c r="FS285">
        <v>1.85853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-8.6999999999999993</v>
      </c>
      <c r="GH285">
        <v>0.26469999999999999</v>
      </c>
      <c r="GI285">
        <v>-4.4239819368145623</v>
      </c>
      <c r="GJ285">
        <v>-4.7384624312344064E-3</v>
      </c>
      <c r="GK285">
        <v>2.0540812038047919E-6</v>
      </c>
      <c r="GL285">
        <v>-4.204614941727041E-10</v>
      </c>
      <c r="GM285">
        <v>0.26473705503428657</v>
      </c>
      <c r="GN285">
        <v>0</v>
      </c>
      <c r="GO285">
        <v>0</v>
      </c>
      <c r="GP285">
        <v>0</v>
      </c>
      <c r="GQ285">
        <v>6</v>
      </c>
      <c r="GR285">
        <v>2075</v>
      </c>
      <c r="GS285">
        <v>4</v>
      </c>
      <c r="GT285">
        <v>32</v>
      </c>
      <c r="GU285">
        <v>208.2</v>
      </c>
      <c r="GV285">
        <v>208.1</v>
      </c>
      <c r="GW285">
        <v>4.4030800000000001</v>
      </c>
      <c r="GX285">
        <v>2.48047</v>
      </c>
      <c r="GY285">
        <v>2.04834</v>
      </c>
      <c r="GZ285">
        <v>2.6171899999999999</v>
      </c>
      <c r="HA285">
        <v>2.1972700000000001</v>
      </c>
      <c r="HB285">
        <v>2.2888199999999999</v>
      </c>
      <c r="HC285">
        <v>38.845700000000001</v>
      </c>
      <c r="HD285">
        <v>13.2652</v>
      </c>
      <c r="HE285">
        <v>18</v>
      </c>
      <c r="HF285">
        <v>423.221</v>
      </c>
      <c r="HG285">
        <v>758.56700000000001</v>
      </c>
      <c r="HH285">
        <v>30.999400000000001</v>
      </c>
      <c r="HI285">
        <v>35.424900000000001</v>
      </c>
      <c r="HJ285">
        <v>29.999700000000001</v>
      </c>
      <c r="HK285">
        <v>35.485700000000001</v>
      </c>
      <c r="HL285">
        <v>35.524000000000001</v>
      </c>
      <c r="HM285">
        <v>88.031099999999995</v>
      </c>
      <c r="HN285">
        <v>9.04514</v>
      </c>
      <c r="HO285">
        <v>100</v>
      </c>
      <c r="HP285">
        <v>31</v>
      </c>
      <c r="HQ285">
        <v>1802.46</v>
      </c>
      <c r="HR285">
        <v>35.064</v>
      </c>
      <c r="HS285">
        <v>98.475399999999993</v>
      </c>
      <c r="HT285">
        <v>97.1584</v>
      </c>
    </row>
    <row r="286" spans="1:228" x14ac:dyDescent="0.2">
      <c r="A286">
        <v>271</v>
      </c>
      <c r="B286">
        <v>1678300121.0999999</v>
      </c>
      <c r="C286">
        <v>1078.099999904633</v>
      </c>
      <c r="D286" t="s">
        <v>901</v>
      </c>
      <c r="E286" t="s">
        <v>902</v>
      </c>
      <c r="F286">
        <v>4</v>
      </c>
      <c r="G286">
        <v>1678300119.0999999</v>
      </c>
      <c r="H286">
        <f t="shared" si="136"/>
        <v>8.5166836567665061E-4</v>
      </c>
      <c r="I286">
        <f t="shared" si="137"/>
        <v>0.85166836567665061</v>
      </c>
      <c r="J286">
        <f t="shared" si="138"/>
        <v>22.172047773960941</v>
      </c>
      <c r="K286">
        <f t="shared" si="139"/>
        <v>1763.025714285714</v>
      </c>
      <c r="L286">
        <f t="shared" si="140"/>
        <v>1060.0387493355079</v>
      </c>
      <c r="M286">
        <f t="shared" si="141"/>
        <v>107.41806796486884</v>
      </c>
      <c r="N286">
        <f t="shared" si="142"/>
        <v>178.65461627668691</v>
      </c>
      <c r="O286">
        <f t="shared" si="143"/>
        <v>5.3689672092770341E-2</v>
      </c>
      <c r="P286">
        <f t="shared" si="144"/>
        <v>2.7712782477589109</v>
      </c>
      <c r="Q286">
        <f t="shared" si="145"/>
        <v>5.3118440114869228E-2</v>
      </c>
      <c r="R286">
        <f t="shared" si="146"/>
        <v>3.3249841445612924E-2</v>
      </c>
      <c r="S286">
        <f t="shared" si="147"/>
        <v>226.1156867633089</v>
      </c>
      <c r="T286">
        <f t="shared" si="148"/>
        <v>34.722386758458406</v>
      </c>
      <c r="U286">
        <f t="shared" si="149"/>
        <v>33.481571428571428</v>
      </c>
      <c r="V286">
        <f t="shared" si="150"/>
        <v>5.1904297862629853</v>
      </c>
      <c r="W286">
        <f t="shared" si="151"/>
        <v>69.765138483368503</v>
      </c>
      <c r="X286">
        <f t="shared" si="152"/>
        <v>3.6364637736621046</v>
      </c>
      <c r="Y286">
        <f t="shared" si="153"/>
        <v>5.2124368312248253</v>
      </c>
      <c r="Z286">
        <f t="shared" si="154"/>
        <v>1.5539660126008807</v>
      </c>
      <c r="AA286">
        <f t="shared" si="155"/>
        <v>-37.558574926340292</v>
      </c>
      <c r="AB286">
        <f t="shared" si="156"/>
        <v>11.292895199397387</v>
      </c>
      <c r="AC286">
        <f t="shared" si="157"/>
        <v>0.93801574400272192</v>
      </c>
      <c r="AD286">
        <f t="shared" si="158"/>
        <v>200.78802278036869</v>
      </c>
      <c r="AE286">
        <f t="shared" si="159"/>
        <v>33.084271693000282</v>
      </c>
      <c r="AF286">
        <f t="shared" si="160"/>
        <v>0.84905203642631999</v>
      </c>
      <c r="AG286">
        <f t="shared" si="161"/>
        <v>22.172047773960941</v>
      </c>
      <c r="AH286">
        <v>1859.123821690602</v>
      </c>
      <c r="AI286">
        <v>1831.3082424242421</v>
      </c>
      <c r="AJ286">
        <v>1.771927179813402</v>
      </c>
      <c r="AK286">
        <v>61.006110821722046</v>
      </c>
      <c r="AL286">
        <f t="shared" si="162"/>
        <v>0.85166836567665061</v>
      </c>
      <c r="AM286">
        <v>35.130038955627718</v>
      </c>
      <c r="AN286">
        <v>35.887773333333357</v>
      </c>
      <c r="AO286">
        <v>3.9712070875117653E-5</v>
      </c>
      <c r="AP286">
        <v>102.99</v>
      </c>
      <c r="AQ286">
        <v>223</v>
      </c>
      <c r="AR286">
        <v>34</v>
      </c>
      <c r="AS286">
        <f t="shared" si="163"/>
        <v>1</v>
      </c>
      <c r="AT286">
        <f t="shared" si="164"/>
        <v>0</v>
      </c>
      <c r="AU286">
        <f t="shared" si="165"/>
        <v>47351.572072644332</v>
      </c>
      <c r="AV286">
        <f t="shared" si="166"/>
        <v>1199.991428571429</v>
      </c>
      <c r="AW286">
        <f t="shared" si="167"/>
        <v>1025.9187351105231</v>
      </c>
      <c r="AX286">
        <f t="shared" si="168"/>
        <v>0.85493838596152583</v>
      </c>
      <c r="AY286">
        <f t="shared" si="169"/>
        <v>0.18843108490574478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1678300119.0999999</v>
      </c>
      <c r="BF286">
        <v>1763.025714285714</v>
      </c>
      <c r="BG286">
        <v>1794.9485714285711</v>
      </c>
      <c r="BH286">
        <v>35.88588571428572</v>
      </c>
      <c r="BI286">
        <v>35.130228571428567</v>
      </c>
      <c r="BJ286">
        <v>1771.734285714286</v>
      </c>
      <c r="BK286">
        <v>35.621157142857143</v>
      </c>
      <c r="BL286">
        <v>649.96385714285702</v>
      </c>
      <c r="BM286">
        <v>101.2341428571429</v>
      </c>
      <c r="BN286">
        <v>9.9952742857142854E-2</v>
      </c>
      <c r="BO286">
        <v>33.557157142857143</v>
      </c>
      <c r="BP286">
        <v>33.481571428571428</v>
      </c>
      <c r="BQ286">
        <v>999.89999999999986</v>
      </c>
      <c r="BR286">
        <v>0</v>
      </c>
      <c r="BS286">
        <v>0</v>
      </c>
      <c r="BT286">
        <v>9012.6785714285706</v>
      </c>
      <c r="BU286">
        <v>0</v>
      </c>
      <c r="BV286">
        <v>609.29528571428568</v>
      </c>
      <c r="BW286">
        <v>-31.92351428571429</v>
      </c>
      <c r="BX286">
        <v>1828.6471428571431</v>
      </c>
      <c r="BY286">
        <v>1860.3</v>
      </c>
      <c r="BZ286">
        <v>0.75565242857142856</v>
      </c>
      <c r="CA286">
        <v>1794.9485714285711</v>
      </c>
      <c r="CB286">
        <v>35.130228571428567</v>
      </c>
      <c r="CC286">
        <v>3.63287</v>
      </c>
      <c r="CD286">
        <v>3.556374285714285</v>
      </c>
      <c r="CE286">
        <v>27.253828571428571</v>
      </c>
      <c r="CF286">
        <v>26.891300000000001</v>
      </c>
      <c r="CG286">
        <v>1199.991428571429</v>
      </c>
      <c r="CH286">
        <v>0.499971</v>
      </c>
      <c r="CI286">
        <v>0.50002900000000006</v>
      </c>
      <c r="CJ286">
        <v>0</v>
      </c>
      <c r="CK286">
        <v>867.57242857142865</v>
      </c>
      <c r="CL286">
        <v>4.9990899999999998</v>
      </c>
      <c r="CM286">
        <v>9107.59</v>
      </c>
      <c r="CN286">
        <v>9557.6957142857136</v>
      </c>
      <c r="CO286">
        <v>44.875</v>
      </c>
      <c r="CP286">
        <v>46.625</v>
      </c>
      <c r="CQ286">
        <v>45.686999999999998</v>
      </c>
      <c r="CR286">
        <v>45.776571428571437</v>
      </c>
      <c r="CS286">
        <v>46.061999999999998</v>
      </c>
      <c r="CT286">
        <v>597.46142857142866</v>
      </c>
      <c r="CU286">
        <v>597.53142857142859</v>
      </c>
      <c r="CV286">
        <v>0</v>
      </c>
      <c r="CW286">
        <v>1678300121.3</v>
      </c>
      <c r="CX286">
        <v>0</v>
      </c>
      <c r="CY286">
        <v>1678287632.5</v>
      </c>
      <c r="CZ286" t="s">
        <v>356</v>
      </c>
      <c r="DA286">
        <v>1678287627</v>
      </c>
      <c r="DB286">
        <v>1678287632.5</v>
      </c>
      <c r="DC286">
        <v>15</v>
      </c>
      <c r="DD286">
        <v>2.5999999999999999E-2</v>
      </c>
      <c r="DE286">
        <v>3.3000000000000002E-2</v>
      </c>
      <c r="DF286">
        <v>-6.1950000000000003</v>
      </c>
      <c r="DG286">
        <v>0.26400000000000001</v>
      </c>
      <c r="DH286">
        <v>415</v>
      </c>
      <c r="DI286">
        <v>32</v>
      </c>
      <c r="DJ286">
        <v>0.71</v>
      </c>
      <c r="DK286">
        <v>0.35</v>
      </c>
      <c r="DL286">
        <v>-31.879178048780489</v>
      </c>
      <c r="DM286">
        <v>-0.47685365853654582</v>
      </c>
      <c r="DN286">
        <v>7.0584236173473869E-2</v>
      </c>
      <c r="DO286">
        <v>0</v>
      </c>
      <c r="DP286">
        <v>0.76160643902439029</v>
      </c>
      <c r="DQ286">
        <v>-5.5008229965155621E-2</v>
      </c>
      <c r="DR286">
        <v>5.7722703613336326E-3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3.2945700000000002</v>
      </c>
      <c r="EB286">
        <v>2.6254599999999999</v>
      </c>
      <c r="EC286">
        <v>0.26371699999999998</v>
      </c>
      <c r="ED286">
        <v>0.26405699999999999</v>
      </c>
      <c r="EE286">
        <v>0.143655</v>
      </c>
      <c r="EF286">
        <v>0.140344</v>
      </c>
      <c r="EG286">
        <v>22087.1</v>
      </c>
      <c r="EH286">
        <v>22382.799999999999</v>
      </c>
      <c r="EI286">
        <v>27937.9</v>
      </c>
      <c r="EJ286">
        <v>29307.7</v>
      </c>
      <c r="EK286">
        <v>32944.699999999997</v>
      </c>
      <c r="EL286">
        <v>34994.800000000003</v>
      </c>
      <c r="EM286">
        <v>39456.5</v>
      </c>
      <c r="EN286">
        <v>41904.1</v>
      </c>
      <c r="EO286">
        <v>1.7920199999999999</v>
      </c>
      <c r="EP286">
        <v>2.1644999999999999</v>
      </c>
      <c r="EQ286">
        <v>0.117976</v>
      </c>
      <c r="ER286">
        <v>0</v>
      </c>
      <c r="ES286">
        <v>31.575500000000002</v>
      </c>
      <c r="ET286">
        <v>999.9</v>
      </c>
      <c r="EU286">
        <v>74.2</v>
      </c>
      <c r="EV286">
        <v>33.700000000000003</v>
      </c>
      <c r="EW286">
        <v>38.511299999999999</v>
      </c>
      <c r="EX286">
        <v>57.172899999999998</v>
      </c>
      <c r="EY286">
        <v>-4.3109000000000002</v>
      </c>
      <c r="EZ286">
        <v>2</v>
      </c>
      <c r="FA286">
        <v>0.65049000000000001</v>
      </c>
      <c r="FB286">
        <v>0.71619299999999997</v>
      </c>
      <c r="FC286">
        <v>20.2713</v>
      </c>
      <c r="FD286">
        <v>5.2184900000000001</v>
      </c>
      <c r="FE286">
        <v>12.0099</v>
      </c>
      <c r="FF286">
        <v>4.9861000000000004</v>
      </c>
      <c r="FG286">
        <v>3.2845800000000001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1.86229</v>
      </c>
      <c r="FN286">
        <v>1.86432</v>
      </c>
      <c r="FO286">
        <v>1.86036</v>
      </c>
      <c r="FP286">
        <v>1.86111</v>
      </c>
      <c r="FQ286">
        <v>1.8602300000000001</v>
      </c>
      <c r="FR286">
        <v>1.8619600000000001</v>
      </c>
      <c r="FS286">
        <v>1.85853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-8.7100000000000009</v>
      </c>
      <c r="GH286">
        <v>0.26469999999999999</v>
      </c>
      <c r="GI286">
        <v>-4.4239819368145623</v>
      </c>
      <c r="GJ286">
        <v>-4.7384624312344064E-3</v>
      </c>
      <c r="GK286">
        <v>2.0540812038047919E-6</v>
      </c>
      <c r="GL286">
        <v>-4.204614941727041E-10</v>
      </c>
      <c r="GM286">
        <v>0.26473705503428657</v>
      </c>
      <c r="GN286">
        <v>0</v>
      </c>
      <c r="GO286">
        <v>0</v>
      </c>
      <c r="GP286">
        <v>0</v>
      </c>
      <c r="GQ286">
        <v>6</v>
      </c>
      <c r="GR286">
        <v>2075</v>
      </c>
      <c r="GS286">
        <v>4</v>
      </c>
      <c r="GT286">
        <v>32</v>
      </c>
      <c r="GU286">
        <v>208.2</v>
      </c>
      <c r="GV286">
        <v>208.1</v>
      </c>
      <c r="GW286">
        <v>4.4165000000000001</v>
      </c>
      <c r="GX286">
        <v>2.47925</v>
      </c>
      <c r="GY286">
        <v>2.04834</v>
      </c>
      <c r="GZ286">
        <v>2.6171899999999999</v>
      </c>
      <c r="HA286">
        <v>2.1972700000000001</v>
      </c>
      <c r="HB286">
        <v>2.34985</v>
      </c>
      <c r="HC286">
        <v>38.845700000000001</v>
      </c>
      <c r="HD286">
        <v>13.2827</v>
      </c>
      <c r="HE286">
        <v>18</v>
      </c>
      <c r="HF286">
        <v>422.83699999999999</v>
      </c>
      <c r="HG286">
        <v>758.28200000000004</v>
      </c>
      <c r="HH286">
        <v>30.999700000000001</v>
      </c>
      <c r="HI286">
        <v>35.4208</v>
      </c>
      <c r="HJ286">
        <v>29.9998</v>
      </c>
      <c r="HK286">
        <v>35.4816</v>
      </c>
      <c r="HL286">
        <v>35.520800000000001</v>
      </c>
      <c r="HM286">
        <v>88.283199999999994</v>
      </c>
      <c r="HN286">
        <v>9.04514</v>
      </c>
      <c r="HO286">
        <v>100</v>
      </c>
      <c r="HP286">
        <v>31</v>
      </c>
      <c r="HQ286">
        <v>1809.25</v>
      </c>
      <c r="HR286">
        <v>35.064</v>
      </c>
      <c r="HS286">
        <v>98.475999999999999</v>
      </c>
      <c r="HT286">
        <v>97.159499999999994</v>
      </c>
    </row>
    <row r="287" spans="1:228" x14ac:dyDescent="0.2">
      <c r="A287">
        <v>272</v>
      </c>
      <c r="B287">
        <v>1678300125.0999999</v>
      </c>
      <c r="C287">
        <v>1082.099999904633</v>
      </c>
      <c r="D287" t="s">
        <v>903</v>
      </c>
      <c r="E287" t="s">
        <v>904</v>
      </c>
      <c r="F287">
        <v>4</v>
      </c>
      <c r="G287">
        <v>1678300122.7874999</v>
      </c>
      <c r="H287">
        <f t="shared" si="136"/>
        <v>8.4628785252618619E-4</v>
      </c>
      <c r="I287">
        <f t="shared" si="137"/>
        <v>0.84628785252618621</v>
      </c>
      <c r="J287">
        <f t="shared" si="138"/>
        <v>22.305919437905668</v>
      </c>
      <c r="K287">
        <f t="shared" si="139"/>
        <v>1769.2737500000001</v>
      </c>
      <c r="L287">
        <f t="shared" si="140"/>
        <v>1057.0460503769027</v>
      </c>
      <c r="M287">
        <f t="shared" si="141"/>
        <v>107.11483186936826</v>
      </c>
      <c r="N287">
        <f t="shared" si="142"/>
        <v>179.28779942421872</v>
      </c>
      <c r="O287">
        <f t="shared" si="143"/>
        <v>5.3279707914961602E-2</v>
      </c>
      <c r="P287">
        <f t="shared" si="144"/>
        <v>2.7659739133702175</v>
      </c>
      <c r="Q287">
        <f t="shared" si="145"/>
        <v>5.2716050390345361E-2</v>
      </c>
      <c r="R287">
        <f t="shared" si="146"/>
        <v>3.2997676877140808E-2</v>
      </c>
      <c r="S287">
        <f t="shared" si="147"/>
        <v>226.11699373658945</v>
      </c>
      <c r="T287">
        <f t="shared" si="148"/>
        <v>34.729229059696557</v>
      </c>
      <c r="U287">
        <f t="shared" si="149"/>
        <v>33.489112499999997</v>
      </c>
      <c r="V287">
        <f t="shared" si="150"/>
        <v>5.192621759983461</v>
      </c>
      <c r="W287">
        <f t="shared" si="151"/>
        <v>69.756872431775449</v>
      </c>
      <c r="X287">
        <f t="shared" si="152"/>
        <v>3.636705517607838</v>
      </c>
      <c r="Y287">
        <f t="shared" si="153"/>
        <v>5.2134010468497669</v>
      </c>
      <c r="Z287">
        <f t="shared" si="154"/>
        <v>1.555916242375623</v>
      </c>
      <c r="AA287">
        <f t="shared" si="155"/>
        <v>-37.321294296404808</v>
      </c>
      <c r="AB287">
        <f t="shared" si="156"/>
        <v>10.63965389381721</v>
      </c>
      <c r="AC287">
        <f t="shared" si="157"/>
        <v>0.88549769408538592</v>
      </c>
      <c r="AD287">
        <f t="shared" si="158"/>
        <v>200.32085102808725</v>
      </c>
      <c r="AE287">
        <f t="shared" si="159"/>
        <v>33.083631458204238</v>
      </c>
      <c r="AF287">
        <f t="shared" si="160"/>
        <v>0.84659245859013388</v>
      </c>
      <c r="AG287">
        <f t="shared" si="161"/>
        <v>22.305919437905668</v>
      </c>
      <c r="AH287">
        <v>1866.150100958188</v>
      </c>
      <c r="AI287">
        <v>1838.2963636363629</v>
      </c>
      <c r="AJ287">
        <v>1.7488184817817281</v>
      </c>
      <c r="AK287">
        <v>61.006110821722046</v>
      </c>
      <c r="AL287">
        <f t="shared" si="162"/>
        <v>0.84628785252618621</v>
      </c>
      <c r="AM287">
        <v>35.13515154220778</v>
      </c>
      <c r="AN287">
        <v>35.888221818181798</v>
      </c>
      <c r="AO287">
        <v>3.3696232843004998E-6</v>
      </c>
      <c r="AP287">
        <v>102.99</v>
      </c>
      <c r="AQ287">
        <v>223</v>
      </c>
      <c r="AR287">
        <v>34</v>
      </c>
      <c r="AS287">
        <f t="shared" si="163"/>
        <v>1</v>
      </c>
      <c r="AT287">
        <f t="shared" si="164"/>
        <v>0</v>
      </c>
      <c r="AU287">
        <f t="shared" si="165"/>
        <v>47205.341073165393</v>
      </c>
      <c r="AV287">
        <f t="shared" si="166"/>
        <v>1199.9962499999999</v>
      </c>
      <c r="AW287">
        <f t="shared" si="167"/>
        <v>1025.9230635940878</v>
      </c>
      <c r="AX287">
        <f t="shared" si="168"/>
        <v>0.85493855801140028</v>
      </c>
      <c r="AY287">
        <f t="shared" si="169"/>
        <v>0.18843141696200255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1678300122.7874999</v>
      </c>
      <c r="BF287">
        <v>1769.2737500000001</v>
      </c>
      <c r="BG287">
        <v>1801.1925000000001</v>
      </c>
      <c r="BH287">
        <v>35.888262500000003</v>
      </c>
      <c r="BI287">
        <v>35.134900000000002</v>
      </c>
      <c r="BJ287">
        <v>1777.99</v>
      </c>
      <c r="BK287">
        <v>35.623499999999993</v>
      </c>
      <c r="BL287">
        <v>650.05337499999996</v>
      </c>
      <c r="BM287">
        <v>101.23399999999999</v>
      </c>
      <c r="BN287">
        <v>0.100120525</v>
      </c>
      <c r="BO287">
        <v>33.5604625</v>
      </c>
      <c r="BP287">
        <v>33.489112499999997</v>
      </c>
      <c r="BQ287">
        <v>999.9</v>
      </c>
      <c r="BR287">
        <v>0</v>
      </c>
      <c r="BS287">
        <v>0</v>
      </c>
      <c r="BT287">
        <v>8984.5300000000007</v>
      </c>
      <c r="BU287">
        <v>0</v>
      </c>
      <c r="BV287">
        <v>613.02262499999995</v>
      </c>
      <c r="BW287">
        <v>-31.918225</v>
      </c>
      <c r="BX287">
        <v>1835.1312499999999</v>
      </c>
      <c r="BY287">
        <v>1866.78125</v>
      </c>
      <c r="BZ287">
        <v>0.753328</v>
      </c>
      <c r="CA287">
        <v>1801.1925000000001</v>
      </c>
      <c r="CB287">
        <v>35.134900000000002</v>
      </c>
      <c r="CC287">
        <v>3.6331087499999999</v>
      </c>
      <c r="CD287">
        <v>3.556845</v>
      </c>
      <c r="CE287">
        <v>27.254950000000001</v>
      </c>
      <c r="CF287">
        <v>26.893574999999998</v>
      </c>
      <c r="CG287">
        <v>1199.9962499999999</v>
      </c>
      <c r="CH287">
        <v>0.49996499999999999</v>
      </c>
      <c r="CI287">
        <v>0.50003500000000001</v>
      </c>
      <c r="CJ287">
        <v>0</v>
      </c>
      <c r="CK287">
        <v>867.59950000000003</v>
      </c>
      <c r="CL287">
        <v>4.9990899999999998</v>
      </c>
      <c r="CM287">
        <v>9107.8412500000013</v>
      </c>
      <c r="CN287">
        <v>9557.7075000000004</v>
      </c>
      <c r="CO287">
        <v>44.875</v>
      </c>
      <c r="CP287">
        <v>46.632750000000001</v>
      </c>
      <c r="CQ287">
        <v>45.686999999999998</v>
      </c>
      <c r="CR287">
        <v>45.780999999999999</v>
      </c>
      <c r="CS287">
        <v>46.061999999999998</v>
      </c>
      <c r="CT287">
        <v>597.45624999999995</v>
      </c>
      <c r="CU287">
        <v>597.54</v>
      </c>
      <c r="CV287">
        <v>0</v>
      </c>
      <c r="CW287">
        <v>1678300125.5</v>
      </c>
      <c r="CX287">
        <v>0</v>
      </c>
      <c r="CY287">
        <v>1678287632.5</v>
      </c>
      <c r="CZ287" t="s">
        <v>356</v>
      </c>
      <c r="DA287">
        <v>1678287627</v>
      </c>
      <c r="DB287">
        <v>1678287632.5</v>
      </c>
      <c r="DC287">
        <v>15</v>
      </c>
      <c r="DD287">
        <v>2.5999999999999999E-2</v>
      </c>
      <c r="DE287">
        <v>3.3000000000000002E-2</v>
      </c>
      <c r="DF287">
        <v>-6.1950000000000003</v>
      </c>
      <c r="DG287">
        <v>0.26400000000000001</v>
      </c>
      <c r="DH287">
        <v>415</v>
      </c>
      <c r="DI287">
        <v>32</v>
      </c>
      <c r="DJ287">
        <v>0.71</v>
      </c>
      <c r="DK287">
        <v>0.35</v>
      </c>
      <c r="DL287">
        <v>-31.9077825</v>
      </c>
      <c r="DM287">
        <v>-0.16086866791741039</v>
      </c>
      <c r="DN287">
        <v>4.2679695919136833E-2</v>
      </c>
      <c r="DO287">
        <v>0</v>
      </c>
      <c r="DP287">
        <v>0.75770617500000004</v>
      </c>
      <c r="DQ287">
        <v>-3.2824761726079912E-2</v>
      </c>
      <c r="DR287">
        <v>3.429015149335884E-3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3.2945600000000002</v>
      </c>
      <c r="EB287">
        <v>2.6252399999999998</v>
      </c>
      <c r="EC287">
        <v>0.264293</v>
      </c>
      <c r="ED287">
        <v>0.26463399999999998</v>
      </c>
      <c r="EE287">
        <v>0.14365600000000001</v>
      </c>
      <c r="EF287">
        <v>0.14035700000000001</v>
      </c>
      <c r="EG287">
        <v>22070</v>
      </c>
      <c r="EH287">
        <v>22365.3</v>
      </c>
      <c r="EI287">
        <v>27938.3</v>
      </c>
      <c r="EJ287">
        <v>29307.9</v>
      </c>
      <c r="EK287">
        <v>32944.9</v>
      </c>
      <c r="EL287">
        <v>34994.6</v>
      </c>
      <c r="EM287">
        <v>39456.699999999997</v>
      </c>
      <c r="EN287">
        <v>41904.5</v>
      </c>
      <c r="EO287">
        <v>1.7927200000000001</v>
      </c>
      <c r="EP287">
        <v>2.1646999999999998</v>
      </c>
      <c r="EQ287">
        <v>0.117835</v>
      </c>
      <c r="ER287">
        <v>0</v>
      </c>
      <c r="ES287">
        <v>31.5838</v>
      </c>
      <c r="ET287">
        <v>999.9</v>
      </c>
      <c r="EU287">
        <v>74.2</v>
      </c>
      <c r="EV287">
        <v>33.700000000000003</v>
      </c>
      <c r="EW287">
        <v>38.512099999999997</v>
      </c>
      <c r="EX287">
        <v>57.442900000000002</v>
      </c>
      <c r="EY287">
        <v>-4.5072099999999997</v>
      </c>
      <c r="EZ287">
        <v>2</v>
      </c>
      <c r="FA287">
        <v>0.65027400000000002</v>
      </c>
      <c r="FB287">
        <v>0.72011999999999998</v>
      </c>
      <c r="FC287">
        <v>20.271100000000001</v>
      </c>
      <c r="FD287">
        <v>5.2190899999999996</v>
      </c>
      <c r="FE287">
        <v>12.0099</v>
      </c>
      <c r="FF287">
        <v>4.9859999999999998</v>
      </c>
      <c r="FG287">
        <v>3.2845800000000001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1.8622700000000001</v>
      </c>
      <c r="FN287">
        <v>1.86432</v>
      </c>
      <c r="FO287">
        <v>1.8603499999999999</v>
      </c>
      <c r="FP287">
        <v>1.8611</v>
      </c>
      <c r="FQ287">
        <v>1.8602300000000001</v>
      </c>
      <c r="FR287">
        <v>1.8619600000000001</v>
      </c>
      <c r="FS287">
        <v>1.8585199999999999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-8.7200000000000006</v>
      </c>
      <c r="GH287">
        <v>0.26479999999999998</v>
      </c>
      <c r="GI287">
        <v>-4.4239819368145623</v>
      </c>
      <c r="GJ287">
        <v>-4.7384624312344064E-3</v>
      </c>
      <c r="GK287">
        <v>2.0540812038047919E-6</v>
      </c>
      <c r="GL287">
        <v>-4.204614941727041E-10</v>
      </c>
      <c r="GM287">
        <v>0.26473705503428657</v>
      </c>
      <c r="GN287">
        <v>0</v>
      </c>
      <c r="GO287">
        <v>0</v>
      </c>
      <c r="GP287">
        <v>0</v>
      </c>
      <c r="GQ287">
        <v>6</v>
      </c>
      <c r="GR287">
        <v>2075</v>
      </c>
      <c r="GS287">
        <v>4</v>
      </c>
      <c r="GT287">
        <v>32</v>
      </c>
      <c r="GU287">
        <v>208.3</v>
      </c>
      <c r="GV287">
        <v>208.2</v>
      </c>
      <c r="GW287">
        <v>4.4287099999999997</v>
      </c>
      <c r="GX287">
        <v>2.4877899999999999</v>
      </c>
      <c r="GY287">
        <v>2.04834</v>
      </c>
      <c r="GZ287">
        <v>2.6171899999999999</v>
      </c>
      <c r="HA287">
        <v>2.1972700000000001</v>
      </c>
      <c r="HB287">
        <v>2.2997999999999998</v>
      </c>
      <c r="HC287">
        <v>38.845700000000001</v>
      </c>
      <c r="HD287">
        <v>13.2652</v>
      </c>
      <c r="HE287">
        <v>18</v>
      </c>
      <c r="HF287">
        <v>423.21800000000002</v>
      </c>
      <c r="HG287">
        <v>758.42899999999997</v>
      </c>
      <c r="HH287">
        <v>31.000499999999999</v>
      </c>
      <c r="HI287">
        <v>35.417499999999997</v>
      </c>
      <c r="HJ287">
        <v>29.999700000000001</v>
      </c>
      <c r="HK287">
        <v>35.478299999999997</v>
      </c>
      <c r="HL287">
        <v>35.5167</v>
      </c>
      <c r="HM287">
        <v>88.537599999999998</v>
      </c>
      <c r="HN287">
        <v>9.04514</v>
      </c>
      <c r="HO287">
        <v>100</v>
      </c>
      <c r="HP287">
        <v>31</v>
      </c>
      <c r="HQ287">
        <v>1815.95</v>
      </c>
      <c r="HR287">
        <v>35.064</v>
      </c>
      <c r="HS287">
        <v>98.477000000000004</v>
      </c>
      <c r="HT287">
        <v>97.160200000000003</v>
      </c>
    </row>
    <row r="288" spans="1:228" x14ac:dyDescent="0.2">
      <c r="A288">
        <v>273</v>
      </c>
      <c r="B288">
        <v>1678300129.0999999</v>
      </c>
      <c r="C288">
        <v>1086.099999904633</v>
      </c>
      <c r="D288" t="s">
        <v>905</v>
      </c>
      <c r="E288" t="s">
        <v>906</v>
      </c>
      <c r="F288">
        <v>4</v>
      </c>
      <c r="G288">
        <v>1678300127.0999999</v>
      </c>
      <c r="H288">
        <f t="shared" si="136"/>
        <v>8.4650326814013984E-4</v>
      </c>
      <c r="I288">
        <f t="shared" si="137"/>
        <v>0.84650326814013988</v>
      </c>
      <c r="J288">
        <f t="shared" si="138"/>
        <v>22.520551658380715</v>
      </c>
      <c r="K288">
        <f t="shared" si="139"/>
        <v>1776.424285714286</v>
      </c>
      <c r="L288">
        <f t="shared" si="140"/>
        <v>1056.8586522271573</v>
      </c>
      <c r="M288">
        <f t="shared" si="141"/>
        <v>107.09616105168547</v>
      </c>
      <c r="N288">
        <f t="shared" si="142"/>
        <v>180.0129288794347</v>
      </c>
      <c r="O288">
        <f t="shared" si="143"/>
        <v>5.3223416848815819E-2</v>
      </c>
      <c r="P288">
        <f t="shared" si="144"/>
        <v>2.7738215693329553</v>
      </c>
      <c r="Q288">
        <f t="shared" si="145"/>
        <v>5.2662516194809592E-2</v>
      </c>
      <c r="R288">
        <f t="shared" si="146"/>
        <v>3.2963974636611874E-2</v>
      </c>
      <c r="S288">
        <f t="shared" si="147"/>
        <v>226.11568552240897</v>
      </c>
      <c r="T288">
        <f t="shared" si="148"/>
        <v>34.733668598026448</v>
      </c>
      <c r="U288">
        <f t="shared" si="149"/>
        <v>33.496657142857138</v>
      </c>
      <c r="V288">
        <f t="shared" si="150"/>
        <v>5.1948155775551257</v>
      </c>
      <c r="W288">
        <f t="shared" si="151"/>
        <v>69.731761348033288</v>
      </c>
      <c r="X288">
        <f t="shared" si="152"/>
        <v>3.6369358479487297</v>
      </c>
      <c r="Y288">
        <f t="shared" si="153"/>
        <v>5.2156087522250809</v>
      </c>
      <c r="Z288">
        <f t="shared" si="154"/>
        <v>1.557879729606396</v>
      </c>
      <c r="AA288">
        <f t="shared" si="155"/>
        <v>-37.330794124980166</v>
      </c>
      <c r="AB288">
        <f t="shared" si="156"/>
        <v>10.673045330793814</v>
      </c>
      <c r="AC288">
        <f t="shared" si="157"/>
        <v>0.88582913561986754</v>
      </c>
      <c r="AD288">
        <f t="shared" si="158"/>
        <v>200.34376586384249</v>
      </c>
      <c r="AE288">
        <f t="shared" si="159"/>
        <v>33.095431673891753</v>
      </c>
      <c r="AF288">
        <f t="shared" si="160"/>
        <v>0.84709362784343667</v>
      </c>
      <c r="AG288">
        <f t="shared" si="161"/>
        <v>22.520551658380715</v>
      </c>
      <c r="AH288">
        <v>1873.05301263449</v>
      </c>
      <c r="AI288">
        <v>1845.1281212121221</v>
      </c>
      <c r="AJ288">
        <v>1.7119040775858889</v>
      </c>
      <c r="AK288">
        <v>61.006110821722046</v>
      </c>
      <c r="AL288">
        <f t="shared" si="162"/>
        <v>0.84650326814013988</v>
      </c>
      <c r="AM288">
        <v>35.136394455627723</v>
      </c>
      <c r="AN288">
        <v>35.889691515151512</v>
      </c>
      <c r="AO288">
        <v>1.241660300474191E-5</v>
      </c>
      <c r="AP288">
        <v>102.99</v>
      </c>
      <c r="AQ288">
        <v>223</v>
      </c>
      <c r="AR288">
        <v>34</v>
      </c>
      <c r="AS288">
        <f t="shared" si="163"/>
        <v>1</v>
      </c>
      <c r="AT288">
        <f t="shared" si="164"/>
        <v>0</v>
      </c>
      <c r="AU288">
        <f t="shared" si="165"/>
        <v>47419.815520609613</v>
      </c>
      <c r="AV288">
        <f t="shared" si="166"/>
        <v>1199.988571428572</v>
      </c>
      <c r="AW288">
        <f t="shared" si="167"/>
        <v>1025.9165707369998</v>
      </c>
      <c r="AX288">
        <f t="shared" si="168"/>
        <v>0.85493861788671743</v>
      </c>
      <c r="AY288">
        <f t="shared" si="169"/>
        <v>0.18843153252136474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1678300127.0999999</v>
      </c>
      <c r="BF288">
        <v>1776.424285714286</v>
      </c>
      <c r="BG288">
        <v>1808.3642857142861</v>
      </c>
      <c r="BH288">
        <v>35.890428571428572</v>
      </c>
      <c r="BI288">
        <v>35.136528571428563</v>
      </c>
      <c r="BJ288">
        <v>1785.1528571428571</v>
      </c>
      <c r="BK288">
        <v>35.625700000000002</v>
      </c>
      <c r="BL288">
        <v>649.97299999999996</v>
      </c>
      <c r="BM288">
        <v>101.2345714285714</v>
      </c>
      <c r="BN288">
        <v>9.9850942857142869E-2</v>
      </c>
      <c r="BO288">
        <v>33.568028571428563</v>
      </c>
      <c r="BP288">
        <v>33.496657142857138</v>
      </c>
      <c r="BQ288">
        <v>999.89999999999986</v>
      </c>
      <c r="BR288">
        <v>0</v>
      </c>
      <c r="BS288">
        <v>0</v>
      </c>
      <c r="BT288">
        <v>9026.1614285714277</v>
      </c>
      <c r="BU288">
        <v>0</v>
      </c>
      <c r="BV288">
        <v>621.4645714285715</v>
      </c>
      <c r="BW288">
        <v>-31.939528571428571</v>
      </c>
      <c r="BX288">
        <v>1842.5542857142859</v>
      </c>
      <c r="BY288">
        <v>1874.217142857143</v>
      </c>
      <c r="BZ288">
        <v>0.75389642857142858</v>
      </c>
      <c r="CA288">
        <v>1808.3642857142861</v>
      </c>
      <c r="CB288">
        <v>35.136528571428563</v>
      </c>
      <c r="CC288">
        <v>3.6333514285714288</v>
      </c>
      <c r="CD288">
        <v>3.5570271428571432</v>
      </c>
      <c r="CE288">
        <v>27.2561</v>
      </c>
      <c r="CF288">
        <v>26.894457142857139</v>
      </c>
      <c r="CG288">
        <v>1199.988571428572</v>
      </c>
      <c r="CH288">
        <v>0.49996499999999999</v>
      </c>
      <c r="CI288">
        <v>0.50003500000000001</v>
      </c>
      <c r="CJ288">
        <v>0</v>
      </c>
      <c r="CK288">
        <v>867.74971428571439</v>
      </c>
      <c r="CL288">
        <v>4.9990899999999998</v>
      </c>
      <c r="CM288">
        <v>9109.23</v>
      </c>
      <c r="CN288">
        <v>9557.6628571428573</v>
      </c>
      <c r="CO288">
        <v>44.875</v>
      </c>
      <c r="CP288">
        <v>46.625</v>
      </c>
      <c r="CQ288">
        <v>45.686999999999998</v>
      </c>
      <c r="CR288">
        <v>45.794285714285721</v>
      </c>
      <c r="CS288">
        <v>46.061999999999998</v>
      </c>
      <c r="CT288">
        <v>597.44999999999993</v>
      </c>
      <c r="CU288">
        <v>597.53857142857134</v>
      </c>
      <c r="CV288">
        <v>0</v>
      </c>
      <c r="CW288">
        <v>1678300129.0999999</v>
      </c>
      <c r="CX288">
        <v>0</v>
      </c>
      <c r="CY288">
        <v>1678287632.5</v>
      </c>
      <c r="CZ288" t="s">
        <v>356</v>
      </c>
      <c r="DA288">
        <v>1678287627</v>
      </c>
      <c r="DB288">
        <v>1678287632.5</v>
      </c>
      <c r="DC288">
        <v>15</v>
      </c>
      <c r="DD288">
        <v>2.5999999999999999E-2</v>
      </c>
      <c r="DE288">
        <v>3.3000000000000002E-2</v>
      </c>
      <c r="DF288">
        <v>-6.1950000000000003</v>
      </c>
      <c r="DG288">
        <v>0.26400000000000001</v>
      </c>
      <c r="DH288">
        <v>415</v>
      </c>
      <c r="DI288">
        <v>32</v>
      </c>
      <c r="DJ288">
        <v>0.71</v>
      </c>
      <c r="DK288">
        <v>0.35</v>
      </c>
      <c r="DL288">
        <v>-31.919025000000001</v>
      </c>
      <c r="DM288">
        <v>-0.1548675422138977</v>
      </c>
      <c r="DN288">
        <v>3.7283318991205641E-2</v>
      </c>
      <c r="DO288">
        <v>0</v>
      </c>
      <c r="DP288">
        <v>0.75584935000000009</v>
      </c>
      <c r="DQ288">
        <v>-2.2106679174486579E-2</v>
      </c>
      <c r="DR288">
        <v>2.562285079279825E-3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3.2945099999999998</v>
      </c>
      <c r="EB288">
        <v>2.6253500000000001</v>
      </c>
      <c r="EC288">
        <v>0.26487300000000003</v>
      </c>
      <c r="ED288">
        <v>0.26520500000000002</v>
      </c>
      <c r="EE288">
        <v>0.14366100000000001</v>
      </c>
      <c r="EF288">
        <v>0.14036399999999999</v>
      </c>
      <c r="EG288">
        <v>22053.200000000001</v>
      </c>
      <c r="EH288">
        <v>22348.2</v>
      </c>
      <c r="EI288">
        <v>27939.1</v>
      </c>
      <c r="EJ288">
        <v>29308.400000000001</v>
      </c>
      <c r="EK288">
        <v>32945.800000000003</v>
      </c>
      <c r="EL288">
        <v>34994.800000000003</v>
      </c>
      <c r="EM288">
        <v>39458</v>
      </c>
      <c r="EN288">
        <v>41905</v>
      </c>
      <c r="EO288">
        <v>1.7927</v>
      </c>
      <c r="EP288">
        <v>2.1648000000000001</v>
      </c>
      <c r="EQ288">
        <v>0.117358</v>
      </c>
      <c r="ER288">
        <v>0</v>
      </c>
      <c r="ES288">
        <v>31.5928</v>
      </c>
      <c r="ET288">
        <v>999.9</v>
      </c>
      <c r="EU288">
        <v>74.2</v>
      </c>
      <c r="EV288">
        <v>33.700000000000003</v>
      </c>
      <c r="EW288">
        <v>38.509799999999998</v>
      </c>
      <c r="EX288">
        <v>57.052900000000001</v>
      </c>
      <c r="EY288">
        <v>-4.3309300000000004</v>
      </c>
      <c r="EZ288">
        <v>2</v>
      </c>
      <c r="FA288">
        <v>0.64988800000000002</v>
      </c>
      <c r="FB288">
        <v>0.72227699999999995</v>
      </c>
      <c r="FC288">
        <v>20.271000000000001</v>
      </c>
      <c r="FD288">
        <v>5.2181899999999999</v>
      </c>
      <c r="FE288">
        <v>12.0099</v>
      </c>
      <c r="FF288">
        <v>4.9857500000000003</v>
      </c>
      <c r="FG288">
        <v>3.2843499999999999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1.8622700000000001</v>
      </c>
      <c r="FN288">
        <v>1.86432</v>
      </c>
      <c r="FO288">
        <v>1.8603700000000001</v>
      </c>
      <c r="FP288">
        <v>1.8611</v>
      </c>
      <c r="FQ288">
        <v>1.86022</v>
      </c>
      <c r="FR288">
        <v>1.86198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-8.74</v>
      </c>
      <c r="GH288">
        <v>0.26479999999999998</v>
      </c>
      <c r="GI288">
        <v>-4.4239819368145623</v>
      </c>
      <c r="GJ288">
        <v>-4.7384624312344064E-3</v>
      </c>
      <c r="GK288">
        <v>2.0540812038047919E-6</v>
      </c>
      <c r="GL288">
        <v>-4.204614941727041E-10</v>
      </c>
      <c r="GM288">
        <v>0.26473705503428657</v>
      </c>
      <c r="GN288">
        <v>0</v>
      </c>
      <c r="GO288">
        <v>0</v>
      </c>
      <c r="GP288">
        <v>0</v>
      </c>
      <c r="GQ288">
        <v>6</v>
      </c>
      <c r="GR288">
        <v>2075</v>
      </c>
      <c r="GS288">
        <v>4</v>
      </c>
      <c r="GT288">
        <v>32</v>
      </c>
      <c r="GU288">
        <v>208.4</v>
      </c>
      <c r="GV288">
        <v>208.3</v>
      </c>
      <c r="GW288">
        <v>4.4409200000000002</v>
      </c>
      <c r="GX288">
        <v>2.47437</v>
      </c>
      <c r="GY288">
        <v>2.04834</v>
      </c>
      <c r="GZ288">
        <v>2.6159699999999999</v>
      </c>
      <c r="HA288">
        <v>2.1972700000000001</v>
      </c>
      <c r="HB288">
        <v>2.35229</v>
      </c>
      <c r="HC288">
        <v>38.845700000000001</v>
      </c>
      <c r="HD288">
        <v>13.2827</v>
      </c>
      <c r="HE288">
        <v>18</v>
      </c>
      <c r="HF288">
        <v>423.18400000000003</v>
      </c>
      <c r="HG288">
        <v>758.48800000000006</v>
      </c>
      <c r="HH288">
        <v>31.000499999999999</v>
      </c>
      <c r="HI288">
        <v>35.413499999999999</v>
      </c>
      <c r="HJ288">
        <v>29.9998</v>
      </c>
      <c r="HK288">
        <v>35.475000000000001</v>
      </c>
      <c r="HL288">
        <v>35.513500000000001</v>
      </c>
      <c r="HM288">
        <v>88.790300000000002</v>
      </c>
      <c r="HN288">
        <v>9.04514</v>
      </c>
      <c r="HO288">
        <v>100</v>
      </c>
      <c r="HP288">
        <v>31</v>
      </c>
      <c r="HQ288">
        <v>1822.64</v>
      </c>
      <c r="HR288">
        <v>35.064</v>
      </c>
      <c r="HS288">
        <v>98.48</v>
      </c>
      <c r="HT288">
        <v>97.161600000000007</v>
      </c>
    </row>
    <row r="289" spans="1:228" x14ac:dyDescent="0.2">
      <c r="A289">
        <v>274</v>
      </c>
      <c r="B289">
        <v>1678300133.0999999</v>
      </c>
      <c r="C289">
        <v>1090.099999904633</v>
      </c>
      <c r="D289" t="s">
        <v>907</v>
      </c>
      <c r="E289" t="s">
        <v>908</v>
      </c>
      <c r="F289">
        <v>4</v>
      </c>
      <c r="G289">
        <v>1678300130.7874999</v>
      </c>
      <c r="H289">
        <f t="shared" si="136"/>
        <v>8.4216438682767185E-4</v>
      </c>
      <c r="I289">
        <f t="shared" si="137"/>
        <v>0.84216438682767181</v>
      </c>
      <c r="J289">
        <f t="shared" si="138"/>
        <v>22.464111450287962</v>
      </c>
      <c r="K289">
        <f t="shared" si="139"/>
        <v>1782.6</v>
      </c>
      <c r="L289">
        <f t="shared" si="140"/>
        <v>1061.2388993887141</v>
      </c>
      <c r="M289">
        <f t="shared" si="141"/>
        <v>107.54033674701786</v>
      </c>
      <c r="N289">
        <f t="shared" si="142"/>
        <v>180.63925511555999</v>
      </c>
      <c r="O289">
        <f t="shared" si="143"/>
        <v>5.2958977504328188E-2</v>
      </c>
      <c r="P289">
        <f t="shared" si="144"/>
        <v>2.7706372637297512</v>
      </c>
      <c r="Q289">
        <f t="shared" si="145"/>
        <v>5.2402974215131196E-2</v>
      </c>
      <c r="R289">
        <f t="shared" si="146"/>
        <v>3.280132703538792E-2</v>
      </c>
      <c r="S289">
        <f t="shared" si="147"/>
        <v>226.11612336164384</v>
      </c>
      <c r="T289">
        <f t="shared" si="148"/>
        <v>34.737386159880074</v>
      </c>
      <c r="U289">
        <f t="shared" si="149"/>
        <v>33.494787500000001</v>
      </c>
      <c r="V289">
        <f t="shared" si="150"/>
        <v>5.1942718510683648</v>
      </c>
      <c r="W289">
        <f t="shared" si="151"/>
        <v>69.721988908466045</v>
      </c>
      <c r="X289">
        <f t="shared" si="152"/>
        <v>3.6366899605417409</v>
      </c>
      <c r="Y289">
        <f t="shared" si="153"/>
        <v>5.2159871189505793</v>
      </c>
      <c r="Z289">
        <f t="shared" si="154"/>
        <v>1.5575818905266239</v>
      </c>
      <c r="AA289">
        <f t="shared" si="155"/>
        <v>-37.139449459100327</v>
      </c>
      <c r="AB289">
        <f t="shared" si="156"/>
        <v>11.133710811439583</v>
      </c>
      <c r="AC289">
        <f t="shared" si="157"/>
        <v>0.92512235487605288</v>
      </c>
      <c r="AD289">
        <f t="shared" si="158"/>
        <v>201.03550706885918</v>
      </c>
      <c r="AE289">
        <f t="shared" si="159"/>
        <v>33.241875371196144</v>
      </c>
      <c r="AF289">
        <f t="shared" si="160"/>
        <v>0.84301113434017128</v>
      </c>
      <c r="AG289">
        <f t="shared" si="161"/>
        <v>22.464111450287962</v>
      </c>
      <c r="AH289">
        <v>1880.1424169851171</v>
      </c>
      <c r="AI289">
        <v>1852.1321818181809</v>
      </c>
      <c r="AJ289">
        <v>1.7494840839523751</v>
      </c>
      <c r="AK289">
        <v>61.006110821722046</v>
      </c>
      <c r="AL289">
        <f t="shared" si="162"/>
        <v>0.84216438682767181</v>
      </c>
      <c r="AM289">
        <v>35.139049284632037</v>
      </c>
      <c r="AN289">
        <v>35.888582424242429</v>
      </c>
      <c r="AO289">
        <v>-5.9211334118837774E-6</v>
      </c>
      <c r="AP289">
        <v>102.99</v>
      </c>
      <c r="AQ289">
        <v>223</v>
      </c>
      <c r="AR289">
        <v>34</v>
      </c>
      <c r="AS289">
        <f t="shared" si="163"/>
        <v>1</v>
      </c>
      <c r="AT289">
        <f t="shared" si="164"/>
        <v>0</v>
      </c>
      <c r="AU289">
        <f t="shared" si="165"/>
        <v>47332.080871866376</v>
      </c>
      <c r="AV289">
        <f t="shared" si="166"/>
        <v>1199.99125</v>
      </c>
      <c r="AW289">
        <f t="shared" si="167"/>
        <v>1025.918826094116</v>
      </c>
      <c r="AX289">
        <f t="shared" si="168"/>
        <v>0.85493858900564146</v>
      </c>
      <c r="AY289">
        <f t="shared" si="169"/>
        <v>0.18843147678088806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1678300130.7874999</v>
      </c>
      <c r="BF289">
        <v>1782.6</v>
      </c>
      <c r="BG289">
        <v>1814.6724999999999</v>
      </c>
      <c r="BH289">
        <v>35.887900000000002</v>
      </c>
      <c r="BI289">
        <v>35.137650000000001</v>
      </c>
      <c r="BJ289">
        <v>1791.34</v>
      </c>
      <c r="BK289">
        <v>35.623150000000003</v>
      </c>
      <c r="BL289">
        <v>649.98912500000006</v>
      </c>
      <c r="BM289">
        <v>101.23475000000001</v>
      </c>
      <c r="BN289">
        <v>9.9960600000000011E-2</v>
      </c>
      <c r="BO289">
        <v>33.569324999999999</v>
      </c>
      <c r="BP289">
        <v>33.494787500000001</v>
      </c>
      <c r="BQ289">
        <v>999.9</v>
      </c>
      <c r="BR289">
        <v>0</v>
      </c>
      <c r="BS289">
        <v>0</v>
      </c>
      <c r="BT289">
        <v>9009.21875</v>
      </c>
      <c r="BU289">
        <v>0</v>
      </c>
      <c r="BV289">
        <v>635.74012500000003</v>
      </c>
      <c r="BW289">
        <v>-32.070512499999992</v>
      </c>
      <c r="BX289">
        <v>1848.9549999999999</v>
      </c>
      <c r="BY289">
        <v>1880.7550000000001</v>
      </c>
      <c r="BZ289">
        <v>0.75023687500000003</v>
      </c>
      <c r="CA289">
        <v>1814.6724999999999</v>
      </c>
      <c r="CB289">
        <v>35.137650000000001</v>
      </c>
      <c r="CC289">
        <v>3.6331000000000002</v>
      </c>
      <c r="CD289">
        <v>3.5571524999999999</v>
      </c>
      <c r="CE289">
        <v>27.2549125</v>
      </c>
      <c r="CF289">
        <v>26.8950125</v>
      </c>
      <c r="CG289">
        <v>1199.99125</v>
      </c>
      <c r="CH289">
        <v>0.49996499999999999</v>
      </c>
      <c r="CI289">
        <v>0.50003500000000001</v>
      </c>
      <c r="CJ289">
        <v>0</v>
      </c>
      <c r="CK289">
        <v>867.96599999999989</v>
      </c>
      <c r="CL289">
        <v>4.9990899999999998</v>
      </c>
      <c r="CM289">
        <v>9112.0849999999991</v>
      </c>
      <c r="CN289">
        <v>9557.66</v>
      </c>
      <c r="CO289">
        <v>44.875</v>
      </c>
      <c r="CP289">
        <v>46.625</v>
      </c>
      <c r="CQ289">
        <v>45.686999999999998</v>
      </c>
      <c r="CR289">
        <v>45.811999999999998</v>
      </c>
      <c r="CS289">
        <v>46.061999999999998</v>
      </c>
      <c r="CT289">
        <v>597.4525000000001</v>
      </c>
      <c r="CU289">
        <v>597.53874999999994</v>
      </c>
      <c r="CV289">
        <v>0</v>
      </c>
      <c r="CW289">
        <v>1678300133.3</v>
      </c>
      <c r="CX289">
        <v>0</v>
      </c>
      <c r="CY289">
        <v>1678287632.5</v>
      </c>
      <c r="CZ289" t="s">
        <v>356</v>
      </c>
      <c r="DA289">
        <v>1678287627</v>
      </c>
      <c r="DB289">
        <v>1678287632.5</v>
      </c>
      <c r="DC289">
        <v>15</v>
      </c>
      <c r="DD289">
        <v>2.5999999999999999E-2</v>
      </c>
      <c r="DE289">
        <v>3.3000000000000002E-2</v>
      </c>
      <c r="DF289">
        <v>-6.1950000000000003</v>
      </c>
      <c r="DG289">
        <v>0.26400000000000001</v>
      </c>
      <c r="DH289">
        <v>415</v>
      </c>
      <c r="DI289">
        <v>32</v>
      </c>
      <c r="DJ289">
        <v>0.71</v>
      </c>
      <c r="DK289">
        <v>0.35</v>
      </c>
      <c r="DL289">
        <v>-31.949302500000002</v>
      </c>
      <c r="DM289">
        <v>-0.45372495309559763</v>
      </c>
      <c r="DN289">
        <v>6.7489126855738366E-2</v>
      </c>
      <c r="DO289">
        <v>0</v>
      </c>
      <c r="DP289">
        <v>0.75388485000000005</v>
      </c>
      <c r="DQ289">
        <v>-2.3122378986867712E-2</v>
      </c>
      <c r="DR289">
        <v>2.645608857616714E-3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3.2944399999999998</v>
      </c>
      <c r="EB289">
        <v>2.6252800000000001</v>
      </c>
      <c r="EC289">
        <v>0.26544099999999998</v>
      </c>
      <c r="ED289">
        <v>0.26578200000000002</v>
      </c>
      <c r="EE289">
        <v>0.14365900000000001</v>
      </c>
      <c r="EF289">
        <v>0.14034199999999999</v>
      </c>
      <c r="EG289">
        <v>22035.9</v>
      </c>
      <c r="EH289">
        <v>22330.799999999999</v>
      </c>
      <c r="EI289">
        <v>27939</v>
      </c>
      <c r="EJ289">
        <v>29308.7</v>
      </c>
      <c r="EK289">
        <v>32945.800000000003</v>
      </c>
      <c r="EL289">
        <v>34996</v>
      </c>
      <c r="EM289">
        <v>39457.9</v>
      </c>
      <c r="EN289">
        <v>41905.300000000003</v>
      </c>
      <c r="EO289">
        <v>1.7922</v>
      </c>
      <c r="EP289">
        <v>2.1648999999999998</v>
      </c>
      <c r="EQ289">
        <v>0.11723500000000001</v>
      </c>
      <c r="ER289">
        <v>0</v>
      </c>
      <c r="ES289">
        <v>31.601199999999999</v>
      </c>
      <c r="ET289">
        <v>999.9</v>
      </c>
      <c r="EU289">
        <v>74.2</v>
      </c>
      <c r="EV289">
        <v>33.700000000000003</v>
      </c>
      <c r="EW289">
        <v>38.511499999999998</v>
      </c>
      <c r="EX289">
        <v>57.5929</v>
      </c>
      <c r="EY289">
        <v>-4.3549699999999998</v>
      </c>
      <c r="EZ289">
        <v>2</v>
      </c>
      <c r="FA289">
        <v>0.64969500000000002</v>
      </c>
      <c r="FB289">
        <v>0.72373399999999999</v>
      </c>
      <c r="FC289">
        <v>20.271100000000001</v>
      </c>
      <c r="FD289">
        <v>5.2184900000000001</v>
      </c>
      <c r="FE289">
        <v>12.0099</v>
      </c>
      <c r="FF289">
        <v>4.9859</v>
      </c>
      <c r="FG289">
        <v>3.2844500000000001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1.8622799999999999</v>
      </c>
      <c r="FN289">
        <v>1.86432</v>
      </c>
      <c r="FO289">
        <v>1.8604000000000001</v>
      </c>
      <c r="FP289">
        <v>1.8611</v>
      </c>
      <c r="FQ289">
        <v>1.8602300000000001</v>
      </c>
      <c r="FR289">
        <v>1.86202</v>
      </c>
      <c r="FS289">
        <v>1.8585400000000001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-8.74</v>
      </c>
      <c r="GH289">
        <v>0.26469999999999999</v>
      </c>
      <c r="GI289">
        <v>-4.4239819368145623</v>
      </c>
      <c r="GJ289">
        <v>-4.7384624312344064E-3</v>
      </c>
      <c r="GK289">
        <v>2.0540812038047919E-6</v>
      </c>
      <c r="GL289">
        <v>-4.204614941727041E-10</v>
      </c>
      <c r="GM289">
        <v>0.26473705503428657</v>
      </c>
      <c r="GN289">
        <v>0</v>
      </c>
      <c r="GO289">
        <v>0</v>
      </c>
      <c r="GP289">
        <v>0</v>
      </c>
      <c r="GQ289">
        <v>6</v>
      </c>
      <c r="GR289">
        <v>2075</v>
      </c>
      <c r="GS289">
        <v>4</v>
      </c>
      <c r="GT289">
        <v>32</v>
      </c>
      <c r="GU289">
        <v>208.4</v>
      </c>
      <c r="GV289">
        <v>208.3</v>
      </c>
      <c r="GW289">
        <v>4.4531200000000002</v>
      </c>
      <c r="GX289">
        <v>2.48291</v>
      </c>
      <c r="GY289">
        <v>2.04834</v>
      </c>
      <c r="GZ289">
        <v>2.6171899999999999</v>
      </c>
      <c r="HA289">
        <v>2.1972700000000001</v>
      </c>
      <c r="HB289">
        <v>2.323</v>
      </c>
      <c r="HC289">
        <v>38.845700000000001</v>
      </c>
      <c r="HD289">
        <v>13.273999999999999</v>
      </c>
      <c r="HE289">
        <v>18</v>
      </c>
      <c r="HF289">
        <v>422.87200000000001</v>
      </c>
      <c r="HG289">
        <v>758.53899999999999</v>
      </c>
      <c r="HH289">
        <v>31.000499999999999</v>
      </c>
      <c r="HI289">
        <v>35.410200000000003</v>
      </c>
      <c r="HJ289">
        <v>29.999700000000001</v>
      </c>
      <c r="HK289">
        <v>35.470999999999997</v>
      </c>
      <c r="HL289">
        <v>35.509500000000003</v>
      </c>
      <c r="HM289">
        <v>89.030500000000004</v>
      </c>
      <c r="HN289">
        <v>9.3173999999999992</v>
      </c>
      <c r="HO289">
        <v>100</v>
      </c>
      <c r="HP289">
        <v>31</v>
      </c>
      <c r="HQ289">
        <v>1829.31</v>
      </c>
      <c r="HR289">
        <v>35.064</v>
      </c>
      <c r="HS289">
        <v>98.479600000000005</v>
      </c>
      <c r="HT289">
        <v>97.162300000000002</v>
      </c>
    </row>
    <row r="290" spans="1:228" x14ac:dyDescent="0.2">
      <c r="A290">
        <v>275</v>
      </c>
      <c r="B290">
        <v>1678300137.0999999</v>
      </c>
      <c r="C290">
        <v>1094.099999904633</v>
      </c>
      <c r="D290" t="s">
        <v>909</v>
      </c>
      <c r="E290" t="s">
        <v>910</v>
      </c>
      <c r="F290">
        <v>4</v>
      </c>
      <c r="G290">
        <v>1678300135.0999999</v>
      </c>
      <c r="H290">
        <f t="shared" si="136"/>
        <v>8.6293647001691408E-4</v>
      </c>
      <c r="I290">
        <f t="shared" si="137"/>
        <v>0.86293647001691409</v>
      </c>
      <c r="J290">
        <f t="shared" si="138"/>
        <v>22.554301978855417</v>
      </c>
      <c r="K290">
        <f t="shared" si="139"/>
        <v>1789.7914285714289</v>
      </c>
      <c r="L290">
        <f t="shared" si="140"/>
        <v>1081.563705802921</v>
      </c>
      <c r="M290">
        <f t="shared" si="141"/>
        <v>109.59890597204489</v>
      </c>
      <c r="N290">
        <f t="shared" si="142"/>
        <v>181.36627684261015</v>
      </c>
      <c r="O290">
        <f t="shared" si="143"/>
        <v>5.4252554179247146E-2</v>
      </c>
      <c r="P290">
        <f t="shared" si="144"/>
        <v>2.7729698378684442</v>
      </c>
      <c r="Q290">
        <f t="shared" si="145"/>
        <v>5.3669703655858679E-2</v>
      </c>
      <c r="R290">
        <f t="shared" si="146"/>
        <v>3.359540970488592E-2</v>
      </c>
      <c r="S290">
        <f t="shared" si="147"/>
        <v>226.11655509408862</v>
      </c>
      <c r="T290">
        <f t="shared" si="148"/>
        <v>34.727287735645973</v>
      </c>
      <c r="U290">
        <f t="shared" si="149"/>
        <v>33.497500000000002</v>
      </c>
      <c r="V290">
        <f t="shared" si="150"/>
        <v>5.1950607120847048</v>
      </c>
      <c r="W290">
        <f t="shared" si="151"/>
        <v>69.736997005205609</v>
      </c>
      <c r="X290">
        <f t="shared" si="152"/>
        <v>3.6367524708349239</v>
      </c>
      <c r="Y290">
        <f t="shared" si="153"/>
        <v>5.2149542237436091</v>
      </c>
      <c r="Z290">
        <f t="shared" si="154"/>
        <v>1.5583082412497808</v>
      </c>
      <c r="AA290">
        <f t="shared" si="155"/>
        <v>-38.055498327745909</v>
      </c>
      <c r="AB290">
        <f t="shared" si="156"/>
        <v>10.208465035971487</v>
      </c>
      <c r="AC290">
        <f t="shared" si="157"/>
        <v>0.84752487095103701</v>
      </c>
      <c r="AD290">
        <f t="shared" si="158"/>
        <v>199.11704667326526</v>
      </c>
      <c r="AE290">
        <f t="shared" si="159"/>
        <v>33.173386028326433</v>
      </c>
      <c r="AF290">
        <f t="shared" si="160"/>
        <v>0.86430651949136217</v>
      </c>
      <c r="AG290">
        <f t="shared" si="161"/>
        <v>22.554301978855417</v>
      </c>
      <c r="AH290">
        <v>1887.008638780027</v>
      </c>
      <c r="AI290">
        <v>1859.0058787878779</v>
      </c>
      <c r="AJ290">
        <v>1.724436921117525</v>
      </c>
      <c r="AK290">
        <v>61.006110821722046</v>
      </c>
      <c r="AL290">
        <f t="shared" si="162"/>
        <v>0.86293647001691409</v>
      </c>
      <c r="AM290">
        <v>35.119484695887458</v>
      </c>
      <c r="AN290">
        <v>35.887529696969658</v>
      </c>
      <c r="AO290">
        <v>-1.005297527356691E-5</v>
      </c>
      <c r="AP290">
        <v>102.99</v>
      </c>
      <c r="AQ290">
        <v>223</v>
      </c>
      <c r="AR290">
        <v>34</v>
      </c>
      <c r="AS290">
        <f t="shared" si="163"/>
        <v>1</v>
      </c>
      <c r="AT290">
        <f t="shared" si="164"/>
        <v>0</v>
      </c>
      <c r="AU290">
        <f t="shared" si="165"/>
        <v>47396.737967055858</v>
      </c>
      <c r="AV290">
        <f t="shared" si="166"/>
        <v>1199.991428571429</v>
      </c>
      <c r="AW290">
        <f t="shared" si="167"/>
        <v>1025.919185022844</v>
      </c>
      <c r="AX290">
        <f t="shared" si="168"/>
        <v>0.85493876089113796</v>
      </c>
      <c r="AY290">
        <f t="shared" si="169"/>
        <v>0.18843180851989655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1678300135.0999999</v>
      </c>
      <c r="BF290">
        <v>1789.7914285714289</v>
      </c>
      <c r="BG290">
        <v>1821.841428571428</v>
      </c>
      <c r="BH290">
        <v>35.888857142857127</v>
      </c>
      <c r="BI290">
        <v>35.119657142857143</v>
      </c>
      <c r="BJ290">
        <v>1798.538571428571</v>
      </c>
      <c r="BK290">
        <v>35.624142857142857</v>
      </c>
      <c r="BL290">
        <v>649.99028571428573</v>
      </c>
      <c r="BM290">
        <v>101.2338571428571</v>
      </c>
      <c r="BN290">
        <v>9.9892671428571417E-2</v>
      </c>
      <c r="BO290">
        <v>33.565785714285717</v>
      </c>
      <c r="BP290">
        <v>33.497500000000002</v>
      </c>
      <c r="BQ290">
        <v>999.89999999999986</v>
      </c>
      <c r="BR290">
        <v>0</v>
      </c>
      <c r="BS290">
        <v>0</v>
      </c>
      <c r="BT290">
        <v>9021.6957142857154</v>
      </c>
      <c r="BU290">
        <v>0</v>
      </c>
      <c r="BV290">
        <v>675.39985714285717</v>
      </c>
      <c r="BW290">
        <v>-32.049999999999997</v>
      </c>
      <c r="BX290">
        <v>1856.4171428571431</v>
      </c>
      <c r="BY290">
        <v>1888.1528571428571</v>
      </c>
      <c r="BZ290">
        <v>0.76921200000000012</v>
      </c>
      <c r="CA290">
        <v>1821.841428571428</v>
      </c>
      <c r="CB290">
        <v>35.119657142857143</v>
      </c>
      <c r="CC290">
        <v>3.6331757142857142</v>
      </c>
      <c r="CD290">
        <v>3.5553057142857138</v>
      </c>
      <c r="CE290">
        <v>27.255271428571429</v>
      </c>
      <c r="CF290">
        <v>26.886199999999999</v>
      </c>
      <c r="CG290">
        <v>1199.991428571429</v>
      </c>
      <c r="CH290">
        <v>0.49995899999999988</v>
      </c>
      <c r="CI290">
        <v>0.50004099999999985</v>
      </c>
      <c r="CJ290">
        <v>0</v>
      </c>
      <c r="CK290">
        <v>867.9015714285714</v>
      </c>
      <c r="CL290">
        <v>4.9990899999999998</v>
      </c>
      <c r="CM290">
        <v>9118.7899999999991</v>
      </c>
      <c r="CN290">
        <v>9557.6499999999978</v>
      </c>
      <c r="CO290">
        <v>44.875</v>
      </c>
      <c r="CP290">
        <v>46.651571428571422</v>
      </c>
      <c r="CQ290">
        <v>45.686999999999998</v>
      </c>
      <c r="CR290">
        <v>45.803142857142859</v>
      </c>
      <c r="CS290">
        <v>46.061999999999998</v>
      </c>
      <c r="CT290">
        <v>597.44571428571442</v>
      </c>
      <c r="CU290">
        <v>597.54571428571421</v>
      </c>
      <c r="CV290">
        <v>0</v>
      </c>
      <c r="CW290">
        <v>1678300137.5</v>
      </c>
      <c r="CX290">
        <v>0</v>
      </c>
      <c r="CY290">
        <v>1678287632.5</v>
      </c>
      <c r="CZ290" t="s">
        <v>356</v>
      </c>
      <c r="DA290">
        <v>1678287627</v>
      </c>
      <c r="DB290">
        <v>1678287632.5</v>
      </c>
      <c r="DC290">
        <v>15</v>
      </c>
      <c r="DD290">
        <v>2.5999999999999999E-2</v>
      </c>
      <c r="DE290">
        <v>3.3000000000000002E-2</v>
      </c>
      <c r="DF290">
        <v>-6.1950000000000003</v>
      </c>
      <c r="DG290">
        <v>0.26400000000000001</v>
      </c>
      <c r="DH290">
        <v>415</v>
      </c>
      <c r="DI290">
        <v>32</v>
      </c>
      <c r="DJ290">
        <v>0.71</v>
      </c>
      <c r="DK290">
        <v>0.35</v>
      </c>
      <c r="DL290">
        <v>-31.984774999999999</v>
      </c>
      <c r="DM290">
        <v>-0.57726529080666644</v>
      </c>
      <c r="DN290">
        <v>7.8691135936647547E-2</v>
      </c>
      <c r="DO290">
        <v>0</v>
      </c>
      <c r="DP290">
        <v>0.75572830000000002</v>
      </c>
      <c r="DQ290">
        <v>2.3808427767353129E-2</v>
      </c>
      <c r="DR290">
        <v>6.1282383243473851E-3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3.29453</v>
      </c>
      <c r="EB290">
        <v>2.62534</v>
      </c>
      <c r="EC290">
        <v>0.26600600000000002</v>
      </c>
      <c r="ED290">
        <v>0.26633099999999998</v>
      </c>
      <c r="EE290">
        <v>0.143654</v>
      </c>
      <c r="EF290">
        <v>0.14030000000000001</v>
      </c>
      <c r="EG290">
        <v>22018.6</v>
      </c>
      <c r="EH290">
        <v>22313.5</v>
      </c>
      <c r="EI290">
        <v>27938.7</v>
      </c>
      <c r="EJ290">
        <v>29307.9</v>
      </c>
      <c r="EK290">
        <v>32945.699999999997</v>
      </c>
      <c r="EL290">
        <v>34997.1</v>
      </c>
      <c r="EM290">
        <v>39457.5</v>
      </c>
      <c r="EN290">
        <v>41904.5</v>
      </c>
      <c r="EO290">
        <v>1.79165</v>
      </c>
      <c r="EP290">
        <v>2.1650700000000001</v>
      </c>
      <c r="EQ290">
        <v>0.11620999999999999</v>
      </c>
      <c r="ER290">
        <v>0</v>
      </c>
      <c r="ES290">
        <v>31.6068</v>
      </c>
      <c r="ET290">
        <v>999.9</v>
      </c>
      <c r="EU290">
        <v>74.2</v>
      </c>
      <c r="EV290">
        <v>33.700000000000003</v>
      </c>
      <c r="EW290">
        <v>38.511899999999997</v>
      </c>
      <c r="EX290">
        <v>56.572899999999997</v>
      </c>
      <c r="EY290">
        <v>-4.3269200000000003</v>
      </c>
      <c r="EZ290">
        <v>2</v>
      </c>
      <c r="FA290">
        <v>0.64936499999999997</v>
      </c>
      <c r="FB290">
        <v>0.72492900000000005</v>
      </c>
      <c r="FC290">
        <v>20.271000000000001</v>
      </c>
      <c r="FD290">
        <v>5.2181899999999999</v>
      </c>
      <c r="FE290">
        <v>12.0099</v>
      </c>
      <c r="FF290">
        <v>4.9859999999999998</v>
      </c>
      <c r="FG290">
        <v>3.2844799999999998</v>
      </c>
      <c r="FH290">
        <v>9999</v>
      </c>
      <c r="FI290">
        <v>9999</v>
      </c>
      <c r="FJ290">
        <v>9999</v>
      </c>
      <c r="FK290">
        <v>999.9</v>
      </c>
      <c r="FL290">
        <v>1.86585</v>
      </c>
      <c r="FM290">
        <v>1.8623000000000001</v>
      </c>
      <c r="FN290">
        <v>1.86432</v>
      </c>
      <c r="FO290">
        <v>1.8604400000000001</v>
      </c>
      <c r="FP290">
        <v>1.86111</v>
      </c>
      <c r="FQ290">
        <v>1.8602099999999999</v>
      </c>
      <c r="FR290">
        <v>1.8620099999999999</v>
      </c>
      <c r="FS290">
        <v>1.85853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-8.75</v>
      </c>
      <c r="GH290">
        <v>0.26469999999999999</v>
      </c>
      <c r="GI290">
        <v>-4.4239819368145623</v>
      </c>
      <c r="GJ290">
        <v>-4.7384624312344064E-3</v>
      </c>
      <c r="GK290">
        <v>2.0540812038047919E-6</v>
      </c>
      <c r="GL290">
        <v>-4.204614941727041E-10</v>
      </c>
      <c r="GM290">
        <v>0.26473705503428657</v>
      </c>
      <c r="GN290">
        <v>0</v>
      </c>
      <c r="GO290">
        <v>0</v>
      </c>
      <c r="GP290">
        <v>0</v>
      </c>
      <c r="GQ290">
        <v>6</v>
      </c>
      <c r="GR290">
        <v>2075</v>
      </c>
      <c r="GS290">
        <v>4</v>
      </c>
      <c r="GT290">
        <v>32</v>
      </c>
      <c r="GU290">
        <v>208.5</v>
      </c>
      <c r="GV290">
        <v>208.4</v>
      </c>
      <c r="GW290">
        <v>4.4616699999999998</v>
      </c>
      <c r="GX290">
        <v>2.48291</v>
      </c>
      <c r="GY290">
        <v>2.04834</v>
      </c>
      <c r="GZ290">
        <v>2.6171899999999999</v>
      </c>
      <c r="HA290">
        <v>2.1972700000000001</v>
      </c>
      <c r="HB290">
        <v>2.3278799999999999</v>
      </c>
      <c r="HC290">
        <v>38.845700000000001</v>
      </c>
      <c r="HD290">
        <v>13.2827</v>
      </c>
      <c r="HE290">
        <v>18</v>
      </c>
      <c r="HF290">
        <v>422.53100000000001</v>
      </c>
      <c r="HG290">
        <v>758.66899999999998</v>
      </c>
      <c r="HH290">
        <v>31.000399999999999</v>
      </c>
      <c r="HI290">
        <v>35.406999999999996</v>
      </c>
      <c r="HJ290">
        <v>29.9999</v>
      </c>
      <c r="HK290">
        <v>35.466999999999999</v>
      </c>
      <c r="HL290">
        <v>35.506100000000004</v>
      </c>
      <c r="HM290">
        <v>89.290599999999998</v>
      </c>
      <c r="HN290">
        <v>9.3173999999999992</v>
      </c>
      <c r="HO290">
        <v>100</v>
      </c>
      <c r="HP290">
        <v>31</v>
      </c>
      <c r="HQ290">
        <v>1835.99</v>
      </c>
      <c r="HR290">
        <v>35.064</v>
      </c>
      <c r="HS290">
        <v>98.4786</v>
      </c>
      <c r="HT290">
        <v>97.160300000000007</v>
      </c>
    </row>
    <row r="291" spans="1:228" x14ac:dyDescent="0.2">
      <c r="A291">
        <v>276</v>
      </c>
      <c r="B291">
        <v>1678300141.0999999</v>
      </c>
      <c r="C291">
        <v>1098.099999904633</v>
      </c>
      <c r="D291" t="s">
        <v>911</v>
      </c>
      <c r="E291" t="s">
        <v>912</v>
      </c>
      <c r="F291">
        <v>4</v>
      </c>
      <c r="G291">
        <v>1678300138.7874999</v>
      </c>
      <c r="H291">
        <f t="shared" si="136"/>
        <v>8.5486746197808376E-4</v>
      </c>
      <c r="I291">
        <f t="shared" si="137"/>
        <v>0.85486746197808372</v>
      </c>
      <c r="J291">
        <f t="shared" si="138"/>
        <v>22.49075808680491</v>
      </c>
      <c r="K291">
        <f t="shared" si="139"/>
        <v>1795.9275</v>
      </c>
      <c r="L291">
        <f t="shared" si="140"/>
        <v>1083.1199185181133</v>
      </c>
      <c r="M291">
        <f t="shared" si="141"/>
        <v>109.75743186003551</v>
      </c>
      <c r="N291">
        <f t="shared" si="142"/>
        <v>181.9894425692971</v>
      </c>
      <c r="O291">
        <f t="shared" si="143"/>
        <v>5.3737259474376978E-2</v>
      </c>
      <c r="P291">
        <f t="shared" si="144"/>
        <v>2.7687942296660619</v>
      </c>
      <c r="Q291">
        <f t="shared" si="145"/>
        <v>5.3164512775568135E-2</v>
      </c>
      <c r="R291">
        <f t="shared" si="146"/>
        <v>3.3278770712961717E-2</v>
      </c>
      <c r="S291">
        <f t="shared" si="147"/>
        <v>226.1182064873305</v>
      </c>
      <c r="T291">
        <f t="shared" si="148"/>
        <v>34.732454030581032</v>
      </c>
      <c r="U291">
        <f t="shared" si="149"/>
        <v>33.495712500000003</v>
      </c>
      <c r="V291">
        <f t="shared" si="150"/>
        <v>5.1945408518723895</v>
      </c>
      <c r="W291">
        <f t="shared" si="151"/>
        <v>69.719508539960472</v>
      </c>
      <c r="X291">
        <f t="shared" si="152"/>
        <v>3.636112941846608</v>
      </c>
      <c r="Y291">
        <f t="shared" si="153"/>
        <v>5.2153450562012091</v>
      </c>
      <c r="Z291">
        <f t="shared" si="154"/>
        <v>1.5584279100257814</v>
      </c>
      <c r="AA291">
        <f t="shared" si="155"/>
        <v>-37.699655073233494</v>
      </c>
      <c r="AB291">
        <f t="shared" si="156"/>
        <v>10.65983203442709</v>
      </c>
      <c r="AC291">
        <f t="shared" si="157"/>
        <v>0.88633087904497065</v>
      </c>
      <c r="AD291">
        <f t="shared" si="158"/>
        <v>199.96471432756908</v>
      </c>
      <c r="AE291">
        <f t="shared" si="159"/>
        <v>33.213188752249849</v>
      </c>
      <c r="AF291">
        <f t="shared" si="160"/>
        <v>0.86139989343949508</v>
      </c>
      <c r="AG291">
        <f t="shared" si="161"/>
        <v>22.49075808680491</v>
      </c>
      <c r="AH291">
        <v>1893.9196757278321</v>
      </c>
      <c r="AI291">
        <v>1865.92109090909</v>
      </c>
      <c r="AJ291">
        <v>1.7400779304329139</v>
      </c>
      <c r="AK291">
        <v>61.006110821722046</v>
      </c>
      <c r="AL291">
        <f t="shared" si="162"/>
        <v>0.85486746197808372</v>
      </c>
      <c r="AM291">
        <v>35.115439602813858</v>
      </c>
      <c r="AN291">
        <v>35.876739393939381</v>
      </c>
      <c r="AO291">
        <v>-8.4858104858102324E-5</v>
      </c>
      <c r="AP291">
        <v>102.99</v>
      </c>
      <c r="AQ291">
        <v>223</v>
      </c>
      <c r="AR291">
        <v>34</v>
      </c>
      <c r="AS291">
        <f t="shared" si="163"/>
        <v>1</v>
      </c>
      <c r="AT291">
        <f t="shared" si="164"/>
        <v>0</v>
      </c>
      <c r="AU291">
        <f t="shared" si="165"/>
        <v>47281.778018884019</v>
      </c>
      <c r="AV291">
        <f t="shared" si="166"/>
        <v>1199.9974999999999</v>
      </c>
      <c r="AW291">
        <f t="shared" si="167"/>
        <v>1025.9246385944718</v>
      </c>
      <c r="AX291">
        <f t="shared" si="168"/>
        <v>0.8549389799516014</v>
      </c>
      <c r="AY291">
        <f t="shared" si="169"/>
        <v>0.18843223130659065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1678300138.7874999</v>
      </c>
      <c r="BF291">
        <v>1795.9275</v>
      </c>
      <c r="BG291">
        <v>1828.0125</v>
      </c>
      <c r="BH291">
        <v>35.882275</v>
      </c>
      <c r="BI291">
        <v>35.115699999999997</v>
      </c>
      <c r="BJ291">
        <v>1804.6849999999999</v>
      </c>
      <c r="BK291">
        <v>35.617550000000001</v>
      </c>
      <c r="BL291">
        <v>650.02712499999996</v>
      </c>
      <c r="BM291">
        <v>101.2345</v>
      </c>
      <c r="BN291">
        <v>0.10001521250000001</v>
      </c>
      <c r="BO291">
        <v>33.567124999999997</v>
      </c>
      <c r="BP291">
        <v>33.495712500000003</v>
      </c>
      <c r="BQ291">
        <v>999.9</v>
      </c>
      <c r="BR291">
        <v>0</v>
      </c>
      <c r="BS291">
        <v>0</v>
      </c>
      <c r="BT291">
        <v>8999.4524999999994</v>
      </c>
      <c r="BU291">
        <v>0</v>
      </c>
      <c r="BV291">
        <v>724.46462500000007</v>
      </c>
      <c r="BW291">
        <v>-32.085287500000007</v>
      </c>
      <c r="BX291">
        <v>1862.76875</v>
      </c>
      <c r="BY291">
        <v>1894.54125</v>
      </c>
      <c r="BZ291">
        <v>0.7665805</v>
      </c>
      <c r="CA291">
        <v>1828.0125</v>
      </c>
      <c r="CB291">
        <v>35.115699999999997</v>
      </c>
      <c r="CC291">
        <v>3.6325224999999999</v>
      </c>
      <c r="CD291">
        <v>3.5549162500000002</v>
      </c>
      <c r="CE291">
        <v>27.252212499999999</v>
      </c>
      <c r="CF291">
        <v>26.884350000000001</v>
      </c>
      <c r="CG291">
        <v>1199.9974999999999</v>
      </c>
      <c r="CH291">
        <v>0.49995099999999998</v>
      </c>
      <c r="CI291">
        <v>0.50004899999999997</v>
      </c>
      <c r="CJ291">
        <v>0</v>
      </c>
      <c r="CK291">
        <v>867.7638750000001</v>
      </c>
      <c r="CL291">
        <v>4.9990899999999998</v>
      </c>
      <c r="CM291">
        <v>9124.6912499999999</v>
      </c>
      <c r="CN291">
        <v>9557.6762500000004</v>
      </c>
      <c r="CO291">
        <v>44.875</v>
      </c>
      <c r="CP291">
        <v>46.679250000000003</v>
      </c>
      <c r="CQ291">
        <v>45.686999999999998</v>
      </c>
      <c r="CR291">
        <v>45.811999999999998</v>
      </c>
      <c r="CS291">
        <v>46.061999999999998</v>
      </c>
      <c r="CT291">
        <v>597.44000000000005</v>
      </c>
      <c r="CU291">
        <v>597.55749999999989</v>
      </c>
      <c r="CV291">
        <v>0</v>
      </c>
      <c r="CW291">
        <v>1678300141.0999999</v>
      </c>
      <c r="CX291">
        <v>0</v>
      </c>
      <c r="CY291">
        <v>1678287632.5</v>
      </c>
      <c r="CZ291" t="s">
        <v>356</v>
      </c>
      <c r="DA291">
        <v>1678287627</v>
      </c>
      <c r="DB291">
        <v>1678287632.5</v>
      </c>
      <c r="DC291">
        <v>15</v>
      </c>
      <c r="DD291">
        <v>2.5999999999999999E-2</v>
      </c>
      <c r="DE291">
        <v>3.3000000000000002E-2</v>
      </c>
      <c r="DF291">
        <v>-6.1950000000000003</v>
      </c>
      <c r="DG291">
        <v>0.26400000000000001</v>
      </c>
      <c r="DH291">
        <v>415</v>
      </c>
      <c r="DI291">
        <v>32</v>
      </c>
      <c r="DJ291">
        <v>0.71</v>
      </c>
      <c r="DK291">
        <v>0.35</v>
      </c>
      <c r="DL291">
        <v>-32.011717500000003</v>
      </c>
      <c r="DM291">
        <v>-0.70316735459657598</v>
      </c>
      <c r="DN291">
        <v>8.4422967513289676E-2</v>
      </c>
      <c r="DO291">
        <v>0</v>
      </c>
      <c r="DP291">
        <v>0.75820085000000004</v>
      </c>
      <c r="DQ291">
        <v>5.9355377110693858E-2</v>
      </c>
      <c r="DR291">
        <v>8.0972122287550369E-3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3.2947099999999998</v>
      </c>
      <c r="EB291">
        <v>2.6253199999999999</v>
      </c>
      <c r="EC291">
        <v>0.26658700000000002</v>
      </c>
      <c r="ED291">
        <v>0.26690399999999997</v>
      </c>
      <c r="EE291">
        <v>0.143626</v>
      </c>
      <c r="EF291">
        <v>0.14031099999999999</v>
      </c>
      <c r="EG291">
        <v>22001.4</v>
      </c>
      <c r="EH291">
        <v>22296.3</v>
      </c>
      <c r="EI291">
        <v>27939.1</v>
      </c>
      <c r="EJ291">
        <v>29308.400000000001</v>
      </c>
      <c r="EK291">
        <v>32947.300000000003</v>
      </c>
      <c r="EL291">
        <v>34997</v>
      </c>
      <c r="EM291">
        <v>39458</v>
      </c>
      <c r="EN291">
        <v>41904.9</v>
      </c>
      <c r="EO291">
        <v>1.79193</v>
      </c>
      <c r="EP291">
        <v>2.16493</v>
      </c>
      <c r="EQ291">
        <v>0.116587</v>
      </c>
      <c r="ER291">
        <v>0</v>
      </c>
      <c r="ES291">
        <v>31.611799999999999</v>
      </c>
      <c r="ET291">
        <v>999.9</v>
      </c>
      <c r="EU291">
        <v>74.2</v>
      </c>
      <c r="EV291">
        <v>33.700000000000003</v>
      </c>
      <c r="EW291">
        <v>38.512099999999997</v>
      </c>
      <c r="EX291">
        <v>57.142899999999997</v>
      </c>
      <c r="EY291">
        <v>-4.3830099999999996</v>
      </c>
      <c r="EZ291">
        <v>2</v>
      </c>
      <c r="FA291">
        <v>0.64930399999999999</v>
      </c>
      <c r="FB291">
        <v>0.72611700000000001</v>
      </c>
      <c r="FC291">
        <v>20.271000000000001</v>
      </c>
      <c r="FD291">
        <v>5.2189399999999999</v>
      </c>
      <c r="FE291">
        <v>12.0099</v>
      </c>
      <c r="FF291">
        <v>4.9862000000000002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1.86585</v>
      </c>
      <c r="FM291">
        <v>1.86229</v>
      </c>
      <c r="FN291">
        <v>1.86432</v>
      </c>
      <c r="FO291">
        <v>1.8603799999999999</v>
      </c>
      <c r="FP291">
        <v>1.8611</v>
      </c>
      <c r="FQ291">
        <v>1.86022</v>
      </c>
      <c r="FR291">
        <v>1.8620099999999999</v>
      </c>
      <c r="FS291">
        <v>1.85853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-8.77</v>
      </c>
      <c r="GH291">
        <v>0.26469999999999999</v>
      </c>
      <c r="GI291">
        <v>-4.4239819368145623</v>
      </c>
      <c r="GJ291">
        <v>-4.7384624312344064E-3</v>
      </c>
      <c r="GK291">
        <v>2.0540812038047919E-6</v>
      </c>
      <c r="GL291">
        <v>-4.204614941727041E-10</v>
      </c>
      <c r="GM291">
        <v>0.26473705503428657</v>
      </c>
      <c r="GN291">
        <v>0</v>
      </c>
      <c r="GO291">
        <v>0</v>
      </c>
      <c r="GP291">
        <v>0</v>
      </c>
      <c r="GQ291">
        <v>6</v>
      </c>
      <c r="GR291">
        <v>2075</v>
      </c>
      <c r="GS291">
        <v>4</v>
      </c>
      <c r="GT291">
        <v>32</v>
      </c>
      <c r="GU291">
        <v>208.6</v>
      </c>
      <c r="GV291">
        <v>208.5</v>
      </c>
      <c r="GW291">
        <v>4.4787600000000003</v>
      </c>
      <c r="GX291">
        <v>2.48291</v>
      </c>
      <c r="GY291">
        <v>2.04834</v>
      </c>
      <c r="GZ291">
        <v>2.6171899999999999</v>
      </c>
      <c r="HA291">
        <v>2.1972700000000001</v>
      </c>
      <c r="HB291">
        <v>2.32422</v>
      </c>
      <c r="HC291">
        <v>38.845700000000001</v>
      </c>
      <c r="HD291">
        <v>13.2827</v>
      </c>
      <c r="HE291">
        <v>18</v>
      </c>
      <c r="HF291">
        <v>422.66899999999998</v>
      </c>
      <c r="HG291">
        <v>758.48199999999997</v>
      </c>
      <c r="HH291">
        <v>31.000399999999999</v>
      </c>
      <c r="HI291">
        <v>35.403599999999997</v>
      </c>
      <c r="HJ291">
        <v>29.9998</v>
      </c>
      <c r="HK291">
        <v>35.463700000000003</v>
      </c>
      <c r="HL291">
        <v>35.502899999999997</v>
      </c>
      <c r="HM291">
        <v>89.536299999999997</v>
      </c>
      <c r="HN291">
        <v>9.3173999999999992</v>
      </c>
      <c r="HO291">
        <v>100</v>
      </c>
      <c r="HP291">
        <v>31</v>
      </c>
      <c r="HQ291">
        <v>1842.67</v>
      </c>
      <c r="HR291">
        <v>35.064</v>
      </c>
      <c r="HS291">
        <v>98.48</v>
      </c>
      <c r="HT291">
        <v>97.1614</v>
      </c>
    </row>
    <row r="292" spans="1:228" x14ac:dyDescent="0.2">
      <c r="A292">
        <v>277</v>
      </c>
      <c r="B292">
        <v>1678300145.0999999</v>
      </c>
      <c r="C292">
        <v>1102.099999904633</v>
      </c>
      <c r="D292" t="s">
        <v>913</v>
      </c>
      <c r="E292" t="s">
        <v>914</v>
      </c>
      <c r="F292">
        <v>4</v>
      </c>
      <c r="G292">
        <v>1678300143.0999999</v>
      </c>
      <c r="H292">
        <f t="shared" si="136"/>
        <v>8.4667080769382068E-4</v>
      </c>
      <c r="I292">
        <f t="shared" si="137"/>
        <v>0.84667080769382064</v>
      </c>
      <c r="J292">
        <f t="shared" si="138"/>
        <v>22.534221405701469</v>
      </c>
      <c r="K292">
        <f t="shared" si="139"/>
        <v>1803.204285714286</v>
      </c>
      <c r="L292">
        <f t="shared" si="140"/>
        <v>1080.9027920480378</v>
      </c>
      <c r="M292">
        <f t="shared" si="141"/>
        <v>109.53160934168957</v>
      </c>
      <c r="N292">
        <f t="shared" si="142"/>
        <v>182.72491184141552</v>
      </c>
      <c r="O292">
        <f t="shared" si="143"/>
        <v>5.3101236287454862E-2</v>
      </c>
      <c r="P292">
        <f t="shared" si="144"/>
        <v>2.7661181661843397</v>
      </c>
      <c r="Q292">
        <f t="shared" si="145"/>
        <v>5.2541356080203945E-2</v>
      </c>
      <c r="R292">
        <f t="shared" si="146"/>
        <v>3.288815854391712E-2</v>
      </c>
      <c r="S292">
        <f t="shared" si="147"/>
        <v>226.11997295157789</v>
      </c>
      <c r="T292">
        <f t="shared" si="148"/>
        <v>34.739843299591882</v>
      </c>
      <c r="U292">
        <f t="shared" si="149"/>
        <v>33.503728571428567</v>
      </c>
      <c r="V292">
        <f t="shared" si="150"/>
        <v>5.1968725266465441</v>
      </c>
      <c r="W292">
        <f t="shared" si="151"/>
        <v>69.684252506388532</v>
      </c>
      <c r="X292">
        <f t="shared" si="152"/>
        <v>3.6351088049264977</v>
      </c>
      <c r="Y292">
        <f t="shared" si="153"/>
        <v>5.2165427254790986</v>
      </c>
      <c r="Z292">
        <f t="shared" si="154"/>
        <v>1.5617637217200464</v>
      </c>
      <c r="AA292">
        <f t="shared" si="155"/>
        <v>-37.338182619297491</v>
      </c>
      <c r="AB292">
        <f t="shared" si="156"/>
        <v>10.066069973835166</v>
      </c>
      <c r="AC292">
        <f t="shared" si="157"/>
        <v>0.83782086469409289</v>
      </c>
      <c r="AD292">
        <f t="shared" si="158"/>
        <v>199.68568117080966</v>
      </c>
      <c r="AE292">
        <f t="shared" si="159"/>
        <v>33.208330174818144</v>
      </c>
      <c r="AF292">
        <f t="shared" si="160"/>
        <v>0.84673299115986689</v>
      </c>
      <c r="AG292">
        <f t="shared" si="161"/>
        <v>22.534221405701469</v>
      </c>
      <c r="AH292">
        <v>1900.881554854946</v>
      </c>
      <c r="AI292">
        <v>1872.882424242423</v>
      </c>
      <c r="AJ292">
        <v>1.7295302884083019</v>
      </c>
      <c r="AK292">
        <v>61.006110821722046</v>
      </c>
      <c r="AL292">
        <f t="shared" si="162"/>
        <v>0.84667080769382064</v>
      </c>
      <c r="AM292">
        <v>35.119280375541138</v>
      </c>
      <c r="AN292">
        <v>35.872864848484852</v>
      </c>
      <c r="AO292">
        <v>-2.4515862247224841E-5</v>
      </c>
      <c r="AP292">
        <v>102.99</v>
      </c>
      <c r="AQ292">
        <v>222</v>
      </c>
      <c r="AR292">
        <v>34</v>
      </c>
      <c r="AS292">
        <f t="shared" si="163"/>
        <v>1</v>
      </c>
      <c r="AT292">
        <f t="shared" si="164"/>
        <v>0</v>
      </c>
      <c r="AU292">
        <f t="shared" si="165"/>
        <v>47207.639235110117</v>
      </c>
      <c r="AV292">
        <f t="shared" si="166"/>
        <v>1200.007142857143</v>
      </c>
      <c r="AW292">
        <f t="shared" si="167"/>
        <v>1025.9328564515947</v>
      </c>
      <c r="AX292">
        <f t="shared" si="168"/>
        <v>0.85493895812062581</v>
      </c>
      <c r="AY292">
        <f t="shared" si="169"/>
        <v>0.18843218917280791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1678300143.0999999</v>
      </c>
      <c r="BF292">
        <v>1803.204285714286</v>
      </c>
      <c r="BG292">
        <v>1835.264285714286</v>
      </c>
      <c r="BH292">
        <v>35.87274285714286</v>
      </c>
      <c r="BI292">
        <v>35.119257142857137</v>
      </c>
      <c r="BJ292">
        <v>1811.971428571429</v>
      </c>
      <c r="BK292">
        <v>35.607999999999997</v>
      </c>
      <c r="BL292">
        <v>650.06542857142847</v>
      </c>
      <c r="BM292">
        <v>101.2332857142857</v>
      </c>
      <c r="BN292">
        <v>0.10016457142857139</v>
      </c>
      <c r="BO292">
        <v>33.57122857142857</v>
      </c>
      <c r="BP292">
        <v>33.503728571428567</v>
      </c>
      <c r="BQ292">
        <v>999.89999999999986</v>
      </c>
      <c r="BR292">
        <v>0</v>
      </c>
      <c r="BS292">
        <v>0</v>
      </c>
      <c r="BT292">
        <v>8985.3585714285709</v>
      </c>
      <c r="BU292">
        <v>0</v>
      </c>
      <c r="BV292">
        <v>741.52771428571418</v>
      </c>
      <c r="BW292">
        <v>-32.059085714285722</v>
      </c>
      <c r="BX292">
        <v>1870.298571428571</v>
      </c>
      <c r="BY292">
        <v>1902.062857142857</v>
      </c>
      <c r="BZ292">
        <v>0.75347157142857135</v>
      </c>
      <c r="CA292">
        <v>1835.264285714286</v>
      </c>
      <c r="CB292">
        <v>35.119257142857137</v>
      </c>
      <c r="CC292">
        <v>3.6315142857142861</v>
      </c>
      <c r="CD292">
        <v>3.5552357142857138</v>
      </c>
      <c r="CE292">
        <v>27.24747142857143</v>
      </c>
      <c r="CF292">
        <v>26.885857142857141</v>
      </c>
      <c r="CG292">
        <v>1200.007142857143</v>
      </c>
      <c r="CH292">
        <v>0.49995099999999992</v>
      </c>
      <c r="CI292">
        <v>0.50004899999999985</v>
      </c>
      <c r="CJ292">
        <v>0</v>
      </c>
      <c r="CK292">
        <v>867.97099999999978</v>
      </c>
      <c r="CL292">
        <v>4.9990899999999998</v>
      </c>
      <c r="CM292">
        <v>9126.112857142858</v>
      </c>
      <c r="CN292">
        <v>9557.7557142857131</v>
      </c>
      <c r="CO292">
        <v>44.875</v>
      </c>
      <c r="CP292">
        <v>46.660428571428568</v>
      </c>
      <c r="CQ292">
        <v>45.686999999999998</v>
      </c>
      <c r="CR292">
        <v>45.811999999999998</v>
      </c>
      <c r="CS292">
        <v>46.061999999999998</v>
      </c>
      <c r="CT292">
        <v>597.4457142857143</v>
      </c>
      <c r="CU292">
        <v>597.56142857142845</v>
      </c>
      <c r="CV292">
        <v>0</v>
      </c>
      <c r="CW292">
        <v>1678300145.3</v>
      </c>
      <c r="CX292">
        <v>0</v>
      </c>
      <c r="CY292">
        <v>1678287632.5</v>
      </c>
      <c r="CZ292" t="s">
        <v>356</v>
      </c>
      <c r="DA292">
        <v>1678287627</v>
      </c>
      <c r="DB292">
        <v>1678287632.5</v>
      </c>
      <c r="DC292">
        <v>15</v>
      </c>
      <c r="DD292">
        <v>2.5999999999999999E-2</v>
      </c>
      <c r="DE292">
        <v>3.3000000000000002E-2</v>
      </c>
      <c r="DF292">
        <v>-6.1950000000000003</v>
      </c>
      <c r="DG292">
        <v>0.26400000000000001</v>
      </c>
      <c r="DH292">
        <v>415</v>
      </c>
      <c r="DI292">
        <v>32</v>
      </c>
      <c r="DJ292">
        <v>0.71</v>
      </c>
      <c r="DK292">
        <v>0.35</v>
      </c>
      <c r="DL292">
        <v>-32.039439999999999</v>
      </c>
      <c r="DM292">
        <v>-0.38039549718572169</v>
      </c>
      <c r="DN292">
        <v>6.8733939214917605E-2</v>
      </c>
      <c r="DO292">
        <v>0</v>
      </c>
      <c r="DP292">
        <v>0.75836717499999995</v>
      </c>
      <c r="DQ292">
        <v>3.0692679174482391E-2</v>
      </c>
      <c r="DR292">
        <v>8.032231641603417E-3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3.29461</v>
      </c>
      <c r="EB292">
        <v>2.6253099999999998</v>
      </c>
      <c r="EC292">
        <v>0.26714900000000003</v>
      </c>
      <c r="ED292">
        <v>0.26746900000000001</v>
      </c>
      <c r="EE292">
        <v>0.14361499999999999</v>
      </c>
      <c r="EF292">
        <v>0.140317</v>
      </c>
      <c r="EG292">
        <v>21984.3</v>
      </c>
      <c r="EH292">
        <v>22279.200000000001</v>
      </c>
      <c r="EI292">
        <v>27938.9</v>
      </c>
      <c r="EJ292">
        <v>29308.7</v>
      </c>
      <c r="EK292">
        <v>32947.599999999999</v>
      </c>
      <c r="EL292">
        <v>34997.199999999997</v>
      </c>
      <c r="EM292">
        <v>39457.9</v>
      </c>
      <c r="EN292">
        <v>41905.5</v>
      </c>
      <c r="EO292">
        <v>1.7942</v>
      </c>
      <c r="EP292">
        <v>2.1651699999999998</v>
      </c>
      <c r="EQ292">
        <v>0.116684</v>
      </c>
      <c r="ER292">
        <v>0</v>
      </c>
      <c r="ES292">
        <v>31.6159</v>
      </c>
      <c r="ET292">
        <v>999.9</v>
      </c>
      <c r="EU292">
        <v>74.2</v>
      </c>
      <c r="EV292">
        <v>33.700000000000003</v>
      </c>
      <c r="EW292">
        <v>38.510800000000003</v>
      </c>
      <c r="EX292">
        <v>57.0229</v>
      </c>
      <c r="EY292">
        <v>-4.4671500000000002</v>
      </c>
      <c r="EZ292">
        <v>2</v>
      </c>
      <c r="FA292">
        <v>0.64900400000000003</v>
      </c>
      <c r="FB292">
        <v>0.72580599999999995</v>
      </c>
      <c r="FC292">
        <v>20.2712</v>
      </c>
      <c r="FD292">
        <v>5.2190899999999996</v>
      </c>
      <c r="FE292">
        <v>12.0099</v>
      </c>
      <c r="FF292">
        <v>4.9859999999999998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1.86585</v>
      </c>
      <c r="FM292">
        <v>1.8622399999999999</v>
      </c>
      <c r="FN292">
        <v>1.86432</v>
      </c>
      <c r="FO292">
        <v>1.8603799999999999</v>
      </c>
      <c r="FP292">
        <v>1.86111</v>
      </c>
      <c r="FQ292">
        <v>1.8602300000000001</v>
      </c>
      <c r="FR292">
        <v>1.8620000000000001</v>
      </c>
      <c r="FS292">
        <v>1.85853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-8.77</v>
      </c>
      <c r="GH292">
        <v>0.26469999999999999</v>
      </c>
      <c r="GI292">
        <v>-4.4239819368145623</v>
      </c>
      <c r="GJ292">
        <v>-4.7384624312344064E-3</v>
      </c>
      <c r="GK292">
        <v>2.0540812038047919E-6</v>
      </c>
      <c r="GL292">
        <v>-4.204614941727041E-10</v>
      </c>
      <c r="GM292">
        <v>0.26473705503428657</v>
      </c>
      <c r="GN292">
        <v>0</v>
      </c>
      <c r="GO292">
        <v>0</v>
      </c>
      <c r="GP292">
        <v>0</v>
      </c>
      <c r="GQ292">
        <v>6</v>
      </c>
      <c r="GR292">
        <v>2075</v>
      </c>
      <c r="GS292">
        <v>4</v>
      </c>
      <c r="GT292">
        <v>32</v>
      </c>
      <c r="GU292">
        <v>208.6</v>
      </c>
      <c r="GV292">
        <v>208.5</v>
      </c>
      <c r="GW292">
        <v>4.4909699999999999</v>
      </c>
      <c r="GX292">
        <v>2.47437</v>
      </c>
      <c r="GY292">
        <v>2.04834</v>
      </c>
      <c r="GZ292">
        <v>2.6171899999999999</v>
      </c>
      <c r="HA292">
        <v>2.1972700000000001</v>
      </c>
      <c r="HB292">
        <v>2.3156699999999999</v>
      </c>
      <c r="HC292">
        <v>38.845700000000001</v>
      </c>
      <c r="HD292">
        <v>13.256399999999999</v>
      </c>
      <c r="HE292">
        <v>18</v>
      </c>
      <c r="HF292">
        <v>423.95699999999999</v>
      </c>
      <c r="HG292">
        <v>758.68799999999999</v>
      </c>
      <c r="HH292">
        <v>31.0001</v>
      </c>
      <c r="HI292">
        <v>35.3996</v>
      </c>
      <c r="HJ292">
        <v>29.999700000000001</v>
      </c>
      <c r="HK292">
        <v>35.460500000000003</v>
      </c>
      <c r="HL292">
        <v>35.499600000000001</v>
      </c>
      <c r="HM292">
        <v>89.7791</v>
      </c>
      <c r="HN292">
        <v>9.3173999999999992</v>
      </c>
      <c r="HO292">
        <v>100</v>
      </c>
      <c r="HP292">
        <v>31</v>
      </c>
      <c r="HQ292">
        <v>1849.36</v>
      </c>
      <c r="HR292">
        <v>35.064</v>
      </c>
      <c r="HS292">
        <v>98.479600000000005</v>
      </c>
      <c r="HT292">
        <v>97.162599999999998</v>
      </c>
    </row>
    <row r="293" spans="1:228" x14ac:dyDescent="0.2">
      <c r="A293">
        <v>278</v>
      </c>
      <c r="B293">
        <v>1678300149.0999999</v>
      </c>
      <c r="C293">
        <v>1106.099999904633</v>
      </c>
      <c r="D293" t="s">
        <v>915</v>
      </c>
      <c r="E293" t="s">
        <v>916</v>
      </c>
      <c r="F293">
        <v>4</v>
      </c>
      <c r="G293">
        <v>1678300146.7874999</v>
      </c>
      <c r="H293">
        <f t="shared" si="136"/>
        <v>8.3442637851468843E-4</v>
      </c>
      <c r="I293">
        <f t="shared" si="137"/>
        <v>0.83442637851468848</v>
      </c>
      <c r="J293">
        <f t="shared" si="138"/>
        <v>22.712886737078765</v>
      </c>
      <c r="K293">
        <f t="shared" si="139"/>
        <v>1809.3675000000001</v>
      </c>
      <c r="L293">
        <f t="shared" si="140"/>
        <v>1071.5499393259461</v>
      </c>
      <c r="M293">
        <f t="shared" si="141"/>
        <v>108.58250204626523</v>
      </c>
      <c r="N293">
        <f t="shared" si="142"/>
        <v>183.34717128982498</v>
      </c>
      <c r="O293">
        <f t="shared" si="143"/>
        <v>5.2326853928820326E-2</v>
      </c>
      <c r="P293">
        <f t="shared" si="144"/>
        <v>2.7673858233332331</v>
      </c>
      <c r="Q293">
        <f t="shared" si="145"/>
        <v>5.1783340360695138E-2</v>
      </c>
      <c r="R293">
        <f t="shared" si="146"/>
        <v>3.2412949710872926E-2</v>
      </c>
      <c r="S293">
        <f t="shared" si="147"/>
        <v>226.12214173692098</v>
      </c>
      <c r="T293">
        <f t="shared" si="148"/>
        <v>34.735856219884198</v>
      </c>
      <c r="U293">
        <f t="shared" si="149"/>
        <v>33.502112500000003</v>
      </c>
      <c r="V293">
        <f t="shared" si="150"/>
        <v>5.1964023786160487</v>
      </c>
      <c r="W293">
        <f t="shared" si="151"/>
        <v>69.703278302302394</v>
      </c>
      <c r="X293">
        <f t="shared" si="152"/>
        <v>3.6347071228527499</v>
      </c>
      <c r="Y293">
        <f t="shared" si="153"/>
        <v>5.2145425744382674</v>
      </c>
      <c r="Z293">
        <f t="shared" si="154"/>
        <v>1.5616952557632988</v>
      </c>
      <c r="AA293">
        <f t="shared" si="155"/>
        <v>-36.79820329249776</v>
      </c>
      <c r="AB293">
        <f t="shared" si="156"/>
        <v>9.289272646900141</v>
      </c>
      <c r="AC293">
        <f t="shared" si="157"/>
        <v>0.7727801414720783</v>
      </c>
      <c r="AD293">
        <f t="shared" si="158"/>
        <v>199.38599123279545</v>
      </c>
      <c r="AE293">
        <f t="shared" si="159"/>
        <v>33.269918473603056</v>
      </c>
      <c r="AF293">
        <f t="shared" si="160"/>
        <v>0.83995652045361791</v>
      </c>
      <c r="AG293">
        <f t="shared" si="161"/>
        <v>22.712886737078765</v>
      </c>
      <c r="AH293">
        <v>1907.910010679087</v>
      </c>
      <c r="AI293">
        <v>1879.7854545454541</v>
      </c>
      <c r="AJ293">
        <v>1.716488235820361</v>
      </c>
      <c r="AK293">
        <v>61.006110821722046</v>
      </c>
      <c r="AL293">
        <f t="shared" si="162"/>
        <v>0.83442637851468848</v>
      </c>
      <c r="AM293">
        <v>35.121987845238102</v>
      </c>
      <c r="AN293">
        <v>35.864959999999982</v>
      </c>
      <c r="AO293">
        <v>-5.612608987275696E-5</v>
      </c>
      <c r="AP293">
        <v>102.99</v>
      </c>
      <c r="AQ293">
        <v>221</v>
      </c>
      <c r="AR293">
        <v>34</v>
      </c>
      <c r="AS293">
        <f t="shared" si="163"/>
        <v>1</v>
      </c>
      <c r="AT293">
        <f t="shared" si="164"/>
        <v>0</v>
      </c>
      <c r="AU293">
        <f t="shared" si="165"/>
        <v>47243.498527421951</v>
      </c>
      <c r="AV293">
        <f t="shared" si="166"/>
        <v>1200.02125</v>
      </c>
      <c r="AW293">
        <f t="shared" si="167"/>
        <v>1025.9446635942595</v>
      </c>
      <c r="AX293">
        <f t="shared" si="168"/>
        <v>0.85493874678824189</v>
      </c>
      <c r="AY293">
        <f t="shared" si="169"/>
        <v>0.18843178130130694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1678300146.7874999</v>
      </c>
      <c r="BF293">
        <v>1809.3675000000001</v>
      </c>
      <c r="BG293">
        <v>1841.48125</v>
      </c>
      <c r="BH293">
        <v>35.869225</v>
      </c>
      <c r="BI293">
        <v>35.1216875</v>
      </c>
      <c r="BJ293">
        <v>1818.14375</v>
      </c>
      <c r="BK293">
        <v>35.604500000000002</v>
      </c>
      <c r="BL293">
        <v>649.99649999999997</v>
      </c>
      <c r="BM293">
        <v>101.232125</v>
      </c>
      <c r="BN293">
        <v>0.100065</v>
      </c>
      <c r="BO293">
        <v>33.564374999999998</v>
      </c>
      <c r="BP293">
        <v>33.502112500000003</v>
      </c>
      <c r="BQ293">
        <v>999.9</v>
      </c>
      <c r="BR293">
        <v>0</v>
      </c>
      <c r="BS293">
        <v>0</v>
      </c>
      <c r="BT293">
        <v>8992.1875</v>
      </c>
      <c r="BU293">
        <v>0</v>
      </c>
      <c r="BV293">
        <v>821.58212500000002</v>
      </c>
      <c r="BW293">
        <v>-32.114474999999999</v>
      </c>
      <c r="BX293">
        <v>1876.6837499999999</v>
      </c>
      <c r="BY293">
        <v>1908.51</v>
      </c>
      <c r="BZ293">
        <v>0.74753912499999997</v>
      </c>
      <c r="CA293">
        <v>1841.48125</v>
      </c>
      <c r="CB293">
        <v>35.1216875</v>
      </c>
      <c r="CC293">
        <v>3.6311200000000001</v>
      </c>
      <c r="CD293">
        <v>3.5554462500000001</v>
      </c>
      <c r="CE293">
        <v>27.245625</v>
      </c>
      <c r="CF293">
        <v>26.886862499999999</v>
      </c>
      <c r="CG293">
        <v>1200.02125</v>
      </c>
      <c r="CH293">
        <v>0.49995974999999998</v>
      </c>
      <c r="CI293">
        <v>0.50004024999999996</v>
      </c>
      <c r="CJ293">
        <v>0</v>
      </c>
      <c r="CK293">
        <v>868.17675000000008</v>
      </c>
      <c r="CL293">
        <v>4.9990899999999998</v>
      </c>
      <c r="CM293">
        <v>9146.3512499999997</v>
      </c>
      <c r="CN293">
        <v>9557.8887500000001</v>
      </c>
      <c r="CO293">
        <v>44.875</v>
      </c>
      <c r="CP293">
        <v>46.671499999999988</v>
      </c>
      <c r="CQ293">
        <v>45.686999999999998</v>
      </c>
      <c r="CR293">
        <v>45.811999999999998</v>
      </c>
      <c r="CS293">
        <v>46.061999999999998</v>
      </c>
      <c r="CT293">
        <v>597.46125000000006</v>
      </c>
      <c r="CU293">
        <v>597.55999999999995</v>
      </c>
      <c r="CV293">
        <v>0</v>
      </c>
      <c r="CW293">
        <v>1678300149.5</v>
      </c>
      <c r="CX293">
        <v>0</v>
      </c>
      <c r="CY293">
        <v>1678287632.5</v>
      </c>
      <c r="CZ293" t="s">
        <v>356</v>
      </c>
      <c r="DA293">
        <v>1678287627</v>
      </c>
      <c r="DB293">
        <v>1678287632.5</v>
      </c>
      <c r="DC293">
        <v>15</v>
      </c>
      <c r="DD293">
        <v>2.5999999999999999E-2</v>
      </c>
      <c r="DE293">
        <v>3.3000000000000002E-2</v>
      </c>
      <c r="DF293">
        <v>-6.1950000000000003</v>
      </c>
      <c r="DG293">
        <v>0.26400000000000001</v>
      </c>
      <c r="DH293">
        <v>415</v>
      </c>
      <c r="DI293">
        <v>32</v>
      </c>
      <c r="DJ293">
        <v>0.71</v>
      </c>
      <c r="DK293">
        <v>0.35</v>
      </c>
      <c r="DL293">
        <v>-32.075390000000013</v>
      </c>
      <c r="DM293">
        <v>-0.19450806754215169</v>
      </c>
      <c r="DN293">
        <v>5.3933662030312933E-2</v>
      </c>
      <c r="DO293">
        <v>0</v>
      </c>
      <c r="DP293">
        <v>0.75738435000000004</v>
      </c>
      <c r="DQ293">
        <v>-2.025185741088386E-2</v>
      </c>
      <c r="DR293">
        <v>8.9224315339205672E-3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3.2945700000000002</v>
      </c>
      <c r="EB293">
        <v>2.62548</v>
      </c>
      <c r="EC293">
        <v>0.26771200000000001</v>
      </c>
      <c r="ED293">
        <v>0.26802199999999998</v>
      </c>
      <c r="EE293">
        <v>0.14358899999999999</v>
      </c>
      <c r="EF293">
        <v>0.140322</v>
      </c>
      <c r="EG293">
        <v>21967.8</v>
      </c>
      <c r="EH293">
        <v>22262.3</v>
      </c>
      <c r="EI293">
        <v>27939.4</v>
      </c>
      <c r="EJ293">
        <v>29308.7</v>
      </c>
      <c r="EK293">
        <v>32949</v>
      </c>
      <c r="EL293">
        <v>34997</v>
      </c>
      <c r="EM293">
        <v>39458.300000000003</v>
      </c>
      <c r="EN293">
        <v>41905.300000000003</v>
      </c>
      <c r="EO293">
        <v>1.79555</v>
      </c>
      <c r="EP293">
        <v>2.16493</v>
      </c>
      <c r="EQ293">
        <v>0.115573</v>
      </c>
      <c r="ER293">
        <v>0</v>
      </c>
      <c r="ES293">
        <v>31.620100000000001</v>
      </c>
      <c r="ET293">
        <v>999.9</v>
      </c>
      <c r="EU293">
        <v>74.2</v>
      </c>
      <c r="EV293">
        <v>33.700000000000003</v>
      </c>
      <c r="EW293">
        <v>38.514600000000002</v>
      </c>
      <c r="EX293">
        <v>57.322899999999997</v>
      </c>
      <c r="EY293">
        <v>-4.4150600000000004</v>
      </c>
      <c r="EZ293">
        <v>2</v>
      </c>
      <c r="FA293">
        <v>0.64870899999999998</v>
      </c>
      <c r="FB293">
        <v>0.72148199999999996</v>
      </c>
      <c r="FC293">
        <v>20.2712</v>
      </c>
      <c r="FD293">
        <v>5.2189399999999999</v>
      </c>
      <c r="FE293">
        <v>12.0099</v>
      </c>
      <c r="FF293">
        <v>4.9859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1.86585</v>
      </c>
      <c r="FM293">
        <v>1.8622700000000001</v>
      </c>
      <c r="FN293">
        <v>1.86432</v>
      </c>
      <c r="FO293">
        <v>1.8603799999999999</v>
      </c>
      <c r="FP293">
        <v>1.86111</v>
      </c>
      <c r="FQ293">
        <v>1.8602099999999999</v>
      </c>
      <c r="FR293">
        <v>1.86202</v>
      </c>
      <c r="FS293">
        <v>1.85853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-8.7799999999999994</v>
      </c>
      <c r="GH293">
        <v>0.26479999999999998</v>
      </c>
      <c r="GI293">
        <v>-4.4239819368145623</v>
      </c>
      <c r="GJ293">
        <v>-4.7384624312344064E-3</v>
      </c>
      <c r="GK293">
        <v>2.0540812038047919E-6</v>
      </c>
      <c r="GL293">
        <v>-4.204614941727041E-10</v>
      </c>
      <c r="GM293">
        <v>0.26473705503428657</v>
      </c>
      <c r="GN293">
        <v>0</v>
      </c>
      <c r="GO293">
        <v>0</v>
      </c>
      <c r="GP293">
        <v>0</v>
      </c>
      <c r="GQ293">
        <v>6</v>
      </c>
      <c r="GR293">
        <v>2075</v>
      </c>
      <c r="GS293">
        <v>4</v>
      </c>
      <c r="GT293">
        <v>32</v>
      </c>
      <c r="GU293">
        <v>208.7</v>
      </c>
      <c r="GV293">
        <v>208.6</v>
      </c>
      <c r="GW293">
        <v>4.5031699999999999</v>
      </c>
      <c r="GX293">
        <v>2.47803</v>
      </c>
      <c r="GY293">
        <v>2.04834</v>
      </c>
      <c r="GZ293">
        <v>2.6171899999999999</v>
      </c>
      <c r="HA293">
        <v>2.1972700000000001</v>
      </c>
      <c r="HB293">
        <v>2.34497</v>
      </c>
      <c r="HC293">
        <v>38.845700000000001</v>
      </c>
      <c r="HD293">
        <v>13.2827</v>
      </c>
      <c r="HE293">
        <v>18</v>
      </c>
      <c r="HF293">
        <v>424.71499999999997</v>
      </c>
      <c r="HG293">
        <v>758.40300000000002</v>
      </c>
      <c r="HH293">
        <v>30.999400000000001</v>
      </c>
      <c r="HI293">
        <v>35.3964</v>
      </c>
      <c r="HJ293">
        <v>29.9998</v>
      </c>
      <c r="HK293">
        <v>35.4572</v>
      </c>
      <c r="HL293">
        <v>35.496400000000001</v>
      </c>
      <c r="HM293">
        <v>90.025700000000001</v>
      </c>
      <c r="HN293">
        <v>9.3173999999999992</v>
      </c>
      <c r="HO293">
        <v>100</v>
      </c>
      <c r="HP293">
        <v>31</v>
      </c>
      <c r="HQ293">
        <v>1856.04</v>
      </c>
      <c r="HR293">
        <v>35.064</v>
      </c>
      <c r="HS293">
        <v>98.480800000000002</v>
      </c>
      <c r="HT293">
        <v>97.162400000000005</v>
      </c>
    </row>
    <row r="294" spans="1:228" x14ac:dyDescent="0.2">
      <c r="A294">
        <v>279</v>
      </c>
      <c r="B294">
        <v>1678300153.0999999</v>
      </c>
      <c r="C294">
        <v>1110.099999904633</v>
      </c>
      <c r="D294" t="s">
        <v>917</v>
      </c>
      <c r="E294" t="s">
        <v>918</v>
      </c>
      <c r="F294">
        <v>4</v>
      </c>
      <c r="G294">
        <v>1678300151.0999999</v>
      </c>
      <c r="H294">
        <f t="shared" si="136"/>
        <v>8.1230827158451635E-4</v>
      </c>
      <c r="I294">
        <f t="shared" si="137"/>
        <v>0.81230827158451635</v>
      </c>
      <c r="J294">
        <f t="shared" si="138"/>
        <v>22.667228925315897</v>
      </c>
      <c r="K294">
        <f t="shared" si="139"/>
        <v>1816.57</v>
      </c>
      <c r="L294">
        <f t="shared" si="140"/>
        <v>1062.2997119223701</v>
      </c>
      <c r="M294">
        <f t="shared" si="141"/>
        <v>107.64266375647307</v>
      </c>
      <c r="N294">
        <f t="shared" si="142"/>
        <v>184.07275414415795</v>
      </c>
      <c r="O294">
        <f t="shared" si="143"/>
        <v>5.1006012325689104E-2</v>
      </c>
      <c r="P294">
        <f t="shared" si="144"/>
        <v>2.7692011530935261</v>
      </c>
      <c r="Q294">
        <f t="shared" si="145"/>
        <v>5.0489780159100141E-2</v>
      </c>
      <c r="R294">
        <f t="shared" si="146"/>
        <v>3.1602058495464651E-2</v>
      </c>
      <c r="S294">
        <f t="shared" si="147"/>
        <v>226.12424576368144</v>
      </c>
      <c r="T294">
        <f t="shared" si="148"/>
        <v>34.713898421140378</v>
      </c>
      <c r="U294">
        <f t="shared" si="149"/>
        <v>33.488685714285722</v>
      </c>
      <c r="V294">
        <f t="shared" si="150"/>
        <v>5.1924976840939587</v>
      </c>
      <c r="W294">
        <f t="shared" si="151"/>
        <v>69.781788022729174</v>
      </c>
      <c r="X294">
        <f t="shared" si="152"/>
        <v>3.6332423432574963</v>
      </c>
      <c r="Y294">
        <f t="shared" si="153"/>
        <v>5.2065767390111652</v>
      </c>
      <c r="Z294">
        <f t="shared" si="154"/>
        <v>1.5592553408364624</v>
      </c>
      <c r="AA294">
        <f t="shared" si="155"/>
        <v>-35.822794776877174</v>
      </c>
      <c r="AB294">
        <f t="shared" si="156"/>
        <v>7.2215240329556947</v>
      </c>
      <c r="AC294">
        <f t="shared" si="157"/>
        <v>0.60024937631030928</v>
      </c>
      <c r="AD294">
        <f t="shared" si="158"/>
        <v>198.12322439607027</v>
      </c>
      <c r="AE294">
        <f t="shared" si="159"/>
        <v>33.217617030473114</v>
      </c>
      <c r="AF294">
        <f t="shared" si="160"/>
        <v>0.8222700989645193</v>
      </c>
      <c r="AG294">
        <f t="shared" si="161"/>
        <v>22.667228925315897</v>
      </c>
      <c r="AH294">
        <v>1914.7516691033579</v>
      </c>
      <c r="AI294">
        <v>1886.6852121212121</v>
      </c>
      <c r="AJ294">
        <v>1.7131605449817839</v>
      </c>
      <c r="AK294">
        <v>61.006110821722046</v>
      </c>
      <c r="AL294">
        <f t="shared" si="162"/>
        <v>0.81230827158451635</v>
      </c>
      <c r="AM294">
        <v>35.123900188311687</v>
      </c>
      <c r="AN294">
        <v>35.847546666666652</v>
      </c>
      <c r="AO294">
        <v>-1.2125206349206771E-4</v>
      </c>
      <c r="AP294">
        <v>102.99</v>
      </c>
      <c r="AQ294">
        <v>220</v>
      </c>
      <c r="AR294">
        <v>34</v>
      </c>
      <c r="AS294">
        <f t="shared" si="163"/>
        <v>1</v>
      </c>
      <c r="AT294">
        <f t="shared" si="164"/>
        <v>0</v>
      </c>
      <c r="AU294">
        <f t="shared" si="165"/>
        <v>47297.561339385742</v>
      </c>
      <c r="AV294">
        <f t="shared" si="166"/>
        <v>1200.041428571428</v>
      </c>
      <c r="AW294">
        <f t="shared" si="167"/>
        <v>1025.9610351107153</v>
      </c>
      <c r="AX294">
        <f t="shared" si="168"/>
        <v>0.85493801354179566</v>
      </c>
      <c r="AY294">
        <f t="shared" si="169"/>
        <v>0.18843036613566566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1678300151.0999999</v>
      </c>
      <c r="BF294">
        <v>1816.57</v>
      </c>
      <c r="BG294">
        <v>1848.6085714285709</v>
      </c>
      <c r="BH294">
        <v>35.855600000000003</v>
      </c>
      <c r="BI294">
        <v>35.12385714285714</v>
      </c>
      <c r="BJ294">
        <v>1825.3571428571429</v>
      </c>
      <c r="BK294">
        <v>35.590857142857139</v>
      </c>
      <c r="BL294">
        <v>650.05385714285717</v>
      </c>
      <c r="BM294">
        <v>101.2295714285714</v>
      </c>
      <c r="BN294">
        <v>0.1002722571428571</v>
      </c>
      <c r="BO294">
        <v>33.537057142857137</v>
      </c>
      <c r="BP294">
        <v>33.488685714285722</v>
      </c>
      <c r="BQ294">
        <v>999.89999999999986</v>
      </c>
      <c r="BR294">
        <v>0</v>
      </c>
      <c r="BS294">
        <v>0</v>
      </c>
      <c r="BT294">
        <v>9002.0514285714289</v>
      </c>
      <c r="BU294">
        <v>0</v>
      </c>
      <c r="BV294">
        <v>961.76599999999996</v>
      </c>
      <c r="BW294">
        <v>-32.03715714285714</v>
      </c>
      <c r="BX294">
        <v>1884.1271428571431</v>
      </c>
      <c r="BY294">
        <v>1915.9042857142849</v>
      </c>
      <c r="BZ294">
        <v>0.73176142857142856</v>
      </c>
      <c r="CA294">
        <v>1848.6085714285709</v>
      </c>
      <c r="CB294">
        <v>35.12385714285714</v>
      </c>
      <c r="CC294">
        <v>3.629647142857142</v>
      </c>
      <c r="CD294">
        <v>3.5555728571428569</v>
      </c>
      <c r="CE294">
        <v>27.238714285714291</v>
      </c>
      <c r="CF294">
        <v>26.887457142857141</v>
      </c>
      <c r="CG294">
        <v>1200.041428571428</v>
      </c>
      <c r="CH294">
        <v>0.49998328571428569</v>
      </c>
      <c r="CI294">
        <v>0.50001671428571437</v>
      </c>
      <c r="CJ294">
        <v>0</v>
      </c>
      <c r="CK294">
        <v>868.39414285714304</v>
      </c>
      <c r="CL294">
        <v>4.9990899999999998</v>
      </c>
      <c r="CM294">
        <v>9151.9600000000009</v>
      </c>
      <c r="CN294">
        <v>9558.130000000001</v>
      </c>
      <c r="CO294">
        <v>44.857000000000014</v>
      </c>
      <c r="CP294">
        <v>46.660428571428568</v>
      </c>
      <c r="CQ294">
        <v>45.686999999999998</v>
      </c>
      <c r="CR294">
        <v>45.75</v>
      </c>
      <c r="CS294">
        <v>46.097999999999999</v>
      </c>
      <c r="CT294">
        <v>597.50142857142862</v>
      </c>
      <c r="CU294">
        <v>597.54142857142858</v>
      </c>
      <c r="CV294">
        <v>0</v>
      </c>
      <c r="CW294">
        <v>1678300153.0999999</v>
      </c>
      <c r="CX294">
        <v>0</v>
      </c>
      <c r="CY294">
        <v>1678287632.5</v>
      </c>
      <c r="CZ294" t="s">
        <v>356</v>
      </c>
      <c r="DA294">
        <v>1678287627</v>
      </c>
      <c r="DB294">
        <v>1678287632.5</v>
      </c>
      <c r="DC294">
        <v>15</v>
      </c>
      <c r="DD294">
        <v>2.5999999999999999E-2</v>
      </c>
      <c r="DE294">
        <v>3.3000000000000002E-2</v>
      </c>
      <c r="DF294">
        <v>-6.1950000000000003</v>
      </c>
      <c r="DG294">
        <v>0.26400000000000001</v>
      </c>
      <c r="DH294">
        <v>415</v>
      </c>
      <c r="DI294">
        <v>32</v>
      </c>
      <c r="DJ294">
        <v>0.71</v>
      </c>
      <c r="DK294">
        <v>0.35</v>
      </c>
      <c r="DL294">
        <v>-32.075284999999987</v>
      </c>
      <c r="DM294">
        <v>2.7287054409114341E-2</v>
      </c>
      <c r="DN294">
        <v>4.6246602848209632E-2</v>
      </c>
      <c r="DO294">
        <v>1</v>
      </c>
      <c r="DP294">
        <v>0.75450010000000001</v>
      </c>
      <c r="DQ294">
        <v>-0.11868146341463449</v>
      </c>
      <c r="DR294">
        <v>1.2723837622352791E-2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3.2945799999999998</v>
      </c>
      <c r="EB294">
        <v>2.6253099999999998</v>
      </c>
      <c r="EC294">
        <v>0.26827000000000001</v>
      </c>
      <c r="ED294">
        <v>0.268571</v>
      </c>
      <c r="EE294">
        <v>0.143536</v>
      </c>
      <c r="EF294">
        <v>0.140322</v>
      </c>
      <c r="EG294">
        <v>21950.799999999999</v>
      </c>
      <c r="EH294">
        <v>22245.5</v>
      </c>
      <c r="EI294">
        <v>27939.3</v>
      </c>
      <c r="EJ294">
        <v>29308.6</v>
      </c>
      <c r="EK294">
        <v>32951.599999999999</v>
      </c>
      <c r="EL294">
        <v>34996.9</v>
      </c>
      <c r="EM294">
        <v>39458.9</v>
      </c>
      <c r="EN294">
        <v>41905.199999999997</v>
      </c>
      <c r="EO294">
        <v>1.79895</v>
      </c>
      <c r="EP294">
        <v>2.165</v>
      </c>
      <c r="EQ294">
        <v>0.114881</v>
      </c>
      <c r="ER294">
        <v>0</v>
      </c>
      <c r="ES294">
        <v>31.620799999999999</v>
      </c>
      <c r="ET294">
        <v>999.9</v>
      </c>
      <c r="EU294">
        <v>74.2</v>
      </c>
      <c r="EV294">
        <v>33.700000000000003</v>
      </c>
      <c r="EW294">
        <v>38.515999999999998</v>
      </c>
      <c r="EX294">
        <v>57.2029</v>
      </c>
      <c r="EY294">
        <v>-4.5072099999999997</v>
      </c>
      <c r="EZ294">
        <v>2</v>
      </c>
      <c r="FA294">
        <v>0.64852100000000001</v>
      </c>
      <c r="FB294">
        <v>0.70948</v>
      </c>
      <c r="FC294">
        <v>20.2713</v>
      </c>
      <c r="FD294">
        <v>5.2192400000000001</v>
      </c>
      <c r="FE294">
        <v>12.0099</v>
      </c>
      <c r="FF294">
        <v>4.9862000000000002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1.8622799999999999</v>
      </c>
      <c r="FN294">
        <v>1.86432</v>
      </c>
      <c r="FO294">
        <v>1.8603700000000001</v>
      </c>
      <c r="FP294">
        <v>1.86111</v>
      </c>
      <c r="FQ294">
        <v>1.86022</v>
      </c>
      <c r="FR294">
        <v>1.86198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-8.7899999999999991</v>
      </c>
      <c r="GH294">
        <v>0.26479999999999998</v>
      </c>
      <c r="GI294">
        <v>-4.4239819368145623</v>
      </c>
      <c r="GJ294">
        <v>-4.7384624312344064E-3</v>
      </c>
      <c r="GK294">
        <v>2.0540812038047919E-6</v>
      </c>
      <c r="GL294">
        <v>-4.204614941727041E-10</v>
      </c>
      <c r="GM294">
        <v>0.26473705503428657</v>
      </c>
      <c r="GN294">
        <v>0</v>
      </c>
      <c r="GO294">
        <v>0</v>
      </c>
      <c r="GP294">
        <v>0</v>
      </c>
      <c r="GQ294">
        <v>6</v>
      </c>
      <c r="GR294">
        <v>2075</v>
      </c>
      <c r="GS294">
        <v>4</v>
      </c>
      <c r="GT294">
        <v>32</v>
      </c>
      <c r="GU294">
        <v>208.8</v>
      </c>
      <c r="GV294">
        <v>208.7</v>
      </c>
      <c r="GW294">
        <v>4.5153800000000004</v>
      </c>
      <c r="GX294">
        <v>2.47803</v>
      </c>
      <c r="GY294">
        <v>2.04834</v>
      </c>
      <c r="GZ294">
        <v>2.6171899999999999</v>
      </c>
      <c r="HA294">
        <v>2.1972700000000001</v>
      </c>
      <c r="HB294">
        <v>2.2814899999999998</v>
      </c>
      <c r="HC294">
        <v>38.870399999999997</v>
      </c>
      <c r="HD294">
        <v>13.2477</v>
      </c>
      <c r="HE294">
        <v>18</v>
      </c>
      <c r="HF294">
        <v>426.65100000000001</v>
      </c>
      <c r="HG294">
        <v>758.43799999999999</v>
      </c>
      <c r="HH294">
        <v>30.997800000000002</v>
      </c>
      <c r="HI294">
        <v>35.393099999999997</v>
      </c>
      <c r="HJ294">
        <v>29.9998</v>
      </c>
      <c r="HK294">
        <v>35.453099999999999</v>
      </c>
      <c r="HL294">
        <v>35.493200000000002</v>
      </c>
      <c r="HM294">
        <v>90.274900000000002</v>
      </c>
      <c r="HN294">
        <v>9.3173999999999992</v>
      </c>
      <c r="HO294">
        <v>100</v>
      </c>
      <c r="HP294">
        <v>31</v>
      </c>
      <c r="HQ294">
        <v>1862.72</v>
      </c>
      <c r="HR294">
        <v>35.071300000000001</v>
      </c>
      <c r="HS294">
        <v>98.481499999999997</v>
      </c>
      <c r="HT294">
        <v>97.162000000000006</v>
      </c>
    </row>
    <row r="295" spans="1:228" x14ac:dyDescent="0.2">
      <c r="A295">
        <v>280</v>
      </c>
      <c r="B295">
        <v>1678300157.0999999</v>
      </c>
      <c r="C295">
        <v>1114.099999904633</v>
      </c>
      <c r="D295" t="s">
        <v>919</v>
      </c>
      <c r="E295" t="s">
        <v>920</v>
      </c>
      <c r="F295">
        <v>4</v>
      </c>
      <c r="G295">
        <v>1678300154.7874999</v>
      </c>
      <c r="H295">
        <f t="shared" si="136"/>
        <v>7.754174396648549E-4</v>
      </c>
      <c r="I295">
        <f t="shared" si="137"/>
        <v>0.77541743966485488</v>
      </c>
      <c r="J295">
        <f t="shared" si="138"/>
        <v>22.582881040185388</v>
      </c>
      <c r="K295">
        <f t="shared" si="139"/>
        <v>1822.69625</v>
      </c>
      <c r="L295">
        <f t="shared" si="140"/>
        <v>1039.5738072040906</v>
      </c>
      <c r="M295">
        <f t="shared" si="141"/>
        <v>105.33770091023752</v>
      </c>
      <c r="N295">
        <f t="shared" si="142"/>
        <v>184.68975565004595</v>
      </c>
      <c r="O295">
        <f t="shared" si="143"/>
        <v>4.8811790543974172E-2</v>
      </c>
      <c r="P295">
        <f t="shared" si="144"/>
        <v>2.7710262061882172</v>
      </c>
      <c r="Q295">
        <f t="shared" si="145"/>
        <v>4.8339104579529307E-2</v>
      </c>
      <c r="R295">
        <f t="shared" si="146"/>
        <v>3.0254027729420131E-2</v>
      </c>
      <c r="S295">
        <f t="shared" si="147"/>
        <v>226.1238520730445</v>
      </c>
      <c r="T295">
        <f t="shared" si="148"/>
        <v>34.697163637728927</v>
      </c>
      <c r="U295">
        <f t="shared" si="149"/>
        <v>33.466312500000001</v>
      </c>
      <c r="V295">
        <f t="shared" si="150"/>
        <v>5.1859969141658206</v>
      </c>
      <c r="W295">
        <f t="shared" si="151"/>
        <v>69.846376984035302</v>
      </c>
      <c r="X295">
        <f t="shared" si="152"/>
        <v>3.6312974079318479</v>
      </c>
      <c r="Y295">
        <f t="shared" si="153"/>
        <v>5.1989774770448705</v>
      </c>
      <c r="Z295">
        <f t="shared" si="154"/>
        <v>1.5546995062339728</v>
      </c>
      <c r="AA295">
        <f t="shared" si="155"/>
        <v>-34.195909089220102</v>
      </c>
      <c r="AB295">
        <f t="shared" si="156"/>
        <v>6.6703333695727594</v>
      </c>
      <c r="AC295">
        <f t="shared" si="157"/>
        <v>0.55393811927016223</v>
      </c>
      <c r="AD295">
        <f t="shared" si="158"/>
        <v>199.15221447266731</v>
      </c>
      <c r="AE295">
        <f t="shared" si="159"/>
        <v>33.279562380656728</v>
      </c>
      <c r="AF295">
        <f t="shared" si="160"/>
        <v>0.80022553502446925</v>
      </c>
      <c r="AG295">
        <f t="shared" si="161"/>
        <v>22.582881040185388</v>
      </c>
      <c r="AH295">
        <v>1921.6559468172011</v>
      </c>
      <c r="AI295">
        <v>1893.5930909090901</v>
      </c>
      <c r="AJ295">
        <v>1.732150218370889</v>
      </c>
      <c r="AK295">
        <v>61.006110821722046</v>
      </c>
      <c r="AL295">
        <f t="shared" si="162"/>
        <v>0.77541743966485488</v>
      </c>
      <c r="AM295">
        <v>35.124593929653678</v>
      </c>
      <c r="AN295">
        <v>35.830158181818177</v>
      </c>
      <c r="AO295">
        <v>-2.4402968460079731E-3</v>
      </c>
      <c r="AP295">
        <v>102.99</v>
      </c>
      <c r="AQ295">
        <v>222</v>
      </c>
      <c r="AR295">
        <v>34</v>
      </c>
      <c r="AS295">
        <f t="shared" si="163"/>
        <v>1</v>
      </c>
      <c r="AT295">
        <f t="shared" si="164"/>
        <v>0</v>
      </c>
      <c r="AU295">
        <f t="shared" si="165"/>
        <v>47351.736457071631</v>
      </c>
      <c r="AV295">
        <f t="shared" si="166"/>
        <v>1200.0462500000001</v>
      </c>
      <c r="AW295">
        <f t="shared" si="167"/>
        <v>1025.9644824212667</v>
      </c>
      <c r="AX295">
        <f t="shared" si="168"/>
        <v>0.85493745130345322</v>
      </c>
      <c r="AY295">
        <f t="shared" si="169"/>
        <v>0.18842928101566458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1678300154.7874999</v>
      </c>
      <c r="BF295">
        <v>1822.69625</v>
      </c>
      <c r="BG295">
        <v>1854.7662499999999</v>
      </c>
      <c r="BH295">
        <v>35.837137499999997</v>
      </c>
      <c r="BI295">
        <v>35.124850000000002</v>
      </c>
      <c r="BJ295">
        <v>1831.49125</v>
      </c>
      <c r="BK295">
        <v>35.572387499999998</v>
      </c>
      <c r="BL295">
        <v>649.91824999999994</v>
      </c>
      <c r="BM295">
        <v>101.22812500000001</v>
      </c>
      <c r="BN295">
        <v>9.9650075000000005E-2</v>
      </c>
      <c r="BO295">
        <v>33.510962500000012</v>
      </c>
      <c r="BP295">
        <v>33.466312500000001</v>
      </c>
      <c r="BQ295">
        <v>999.9</v>
      </c>
      <c r="BR295">
        <v>0</v>
      </c>
      <c r="BS295">
        <v>0</v>
      </c>
      <c r="BT295">
        <v>9011.875</v>
      </c>
      <c r="BU295">
        <v>0</v>
      </c>
      <c r="BV295">
        <v>991.47212500000001</v>
      </c>
      <c r="BW295">
        <v>-32.0711625</v>
      </c>
      <c r="BX295">
        <v>1890.4437499999999</v>
      </c>
      <c r="BY295">
        <v>1922.29</v>
      </c>
      <c r="BZ295">
        <v>0.71227462500000005</v>
      </c>
      <c r="CA295">
        <v>1854.7662499999999</v>
      </c>
      <c r="CB295">
        <v>35.124850000000002</v>
      </c>
      <c r="CC295">
        <v>3.6277237499999999</v>
      </c>
      <c r="CD295">
        <v>3.5556225000000001</v>
      </c>
      <c r="CE295">
        <v>27.2296625</v>
      </c>
      <c r="CF295">
        <v>26.887699999999999</v>
      </c>
      <c r="CG295">
        <v>1200.0462500000001</v>
      </c>
      <c r="CH295">
        <v>0.50000274999999994</v>
      </c>
      <c r="CI295">
        <v>0.49999724999999989</v>
      </c>
      <c r="CJ295">
        <v>0</v>
      </c>
      <c r="CK295">
        <v>868.74524999999994</v>
      </c>
      <c r="CL295">
        <v>4.9990899999999998</v>
      </c>
      <c r="CM295">
        <v>9159.68</v>
      </c>
      <c r="CN295">
        <v>9558.2312500000007</v>
      </c>
      <c r="CO295">
        <v>44.827749999999988</v>
      </c>
      <c r="CP295">
        <v>46.648249999999997</v>
      </c>
      <c r="CQ295">
        <v>45.640500000000003</v>
      </c>
      <c r="CR295">
        <v>45.734250000000003</v>
      </c>
      <c r="CS295">
        <v>46.069875000000003</v>
      </c>
      <c r="CT295">
        <v>597.52625</v>
      </c>
      <c r="CU295">
        <v>597.52125000000001</v>
      </c>
      <c r="CV295">
        <v>0</v>
      </c>
      <c r="CW295">
        <v>1678300157.3</v>
      </c>
      <c r="CX295">
        <v>0</v>
      </c>
      <c r="CY295">
        <v>1678287632.5</v>
      </c>
      <c r="CZ295" t="s">
        <v>356</v>
      </c>
      <c r="DA295">
        <v>1678287627</v>
      </c>
      <c r="DB295">
        <v>1678287632.5</v>
      </c>
      <c r="DC295">
        <v>15</v>
      </c>
      <c r="DD295">
        <v>2.5999999999999999E-2</v>
      </c>
      <c r="DE295">
        <v>3.3000000000000002E-2</v>
      </c>
      <c r="DF295">
        <v>-6.1950000000000003</v>
      </c>
      <c r="DG295">
        <v>0.26400000000000001</v>
      </c>
      <c r="DH295">
        <v>415</v>
      </c>
      <c r="DI295">
        <v>32</v>
      </c>
      <c r="DJ295">
        <v>0.71</v>
      </c>
      <c r="DK295">
        <v>0.35</v>
      </c>
      <c r="DL295">
        <v>-32.073625</v>
      </c>
      <c r="DM295">
        <v>2.1498686679244781E-2</v>
      </c>
      <c r="DN295">
        <v>4.4605289764780502E-2</v>
      </c>
      <c r="DO295">
        <v>1</v>
      </c>
      <c r="DP295">
        <v>0.74426762499999999</v>
      </c>
      <c r="DQ295">
        <v>-0.19102105440900649</v>
      </c>
      <c r="DR295">
        <v>1.875659003882036E-2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3.2943799999999999</v>
      </c>
      <c r="EB295">
        <v>2.6249799999999999</v>
      </c>
      <c r="EC295">
        <v>0.26882899999999998</v>
      </c>
      <c r="ED295">
        <v>0.26912700000000001</v>
      </c>
      <c r="EE295">
        <v>0.14349500000000001</v>
      </c>
      <c r="EF295">
        <v>0.14033000000000001</v>
      </c>
      <c r="EG295">
        <v>21934.2</v>
      </c>
      <c r="EH295">
        <v>22228.400000000001</v>
      </c>
      <c r="EI295">
        <v>27939.599999999999</v>
      </c>
      <c r="EJ295">
        <v>29308.5</v>
      </c>
      <c r="EK295">
        <v>32953.5</v>
      </c>
      <c r="EL295">
        <v>34996.5</v>
      </c>
      <c r="EM295">
        <v>39459.199999999997</v>
      </c>
      <c r="EN295">
        <v>41905</v>
      </c>
      <c r="EO295">
        <v>1.7949999999999999</v>
      </c>
      <c r="EP295">
        <v>2.1650999999999998</v>
      </c>
      <c r="EQ295">
        <v>0.112496</v>
      </c>
      <c r="ER295">
        <v>0</v>
      </c>
      <c r="ES295">
        <v>31.619499999999999</v>
      </c>
      <c r="ET295">
        <v>999.9</v>
      </c>
      <c r="EU295">
        <v>74.2</v>
      </c>
      <c r="EV295">
        <v>33.700000000000003</v>
      </c>
      <c r="EW295">
        <v>38.512099999999997</v>
      </c>
      <c r="EX295">
        <v>57.472900000000003</v>
      </c>
      <c r="EY295">
        <v>-4.3309300000000004</v>
      </c>
      <c r="EZ295">
        <v>2</v>
      </c>
      <c r="FA295">
        <v>0.64806399999999997</v>
      </c>
      <c r="FB295">
        <v>0.69374199999999997</v>
      </c>
      <c r="FC295">
        <v>20.2713</v>
      </c>
      <c r="FD295">
        <v>5.2189399999999999</v>
      </c>
      <c r="FE295">
        <v>12.0099</v>
      </c>
      <c r="FF295">
        <v>4.9861000000000004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1.86585</v>
      </c>
      <c r="FM295">
        <v>1.8622700000000001</v>
      </c>
      <c r="FN295">
        <v>1.86432</v>
      </c>
      <c r="FO295">
        <v>1.86036</v>
      </c>
      <c r="FP295">
        <v>1.86111</v>
      </c>
      <c r="FQ295">
        <v>1.8602399999999999</v>
      </c>
      <c r="FR295">
        <v>1.86199</v>
      </c>
      <c r="FS295">
        <v>1.8585400000000001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-8.8000000000000007</v>
      </c>
      <c r="GH295">
        <v>0.26469999999999999</v>
      </c>
      <c r="GI295">
        <v>-4.4239819368145623</v>
      </c>
      <c r="GJ295">
        <v>-4.7384624312344064E-3</v>
      </c>
      <c r="GK295">
        <v>2.0540812038047919E-6</v>
      </c>
      <c r="GL295">
        <v>-4.204614941727041E-10</v>
      </c>
      <c r="GM295">
        <v>0.26473705503428657</v>
      </c>
      <c r="GN295">
        <v>0</v>
      </c>
      <c r="GO295">
        <v>0</v>
      </c>
      <c r="GP295">
        <v>0</v>
      </c>
      <c r="GQ295">
        <v>6</v>
      </c>
      <c r="GR295">
        <v>2075</v>
      </c>
      <c r="GS295">
        <v>4</v>
      </c>
      <c r="GT295">
        <v>32</v>
      </c>
      <c r="GU295">
        <v>208.8</v>
      </c>
      <c r="GV295">
        <v>208.7</v>
      </c>
      <c r="GW295">
        <v>4.52881</v>
      </c>
      <c r="GX295">
        <v>2.4731399999999999</v>
      </c>
      <c r="GY295">
        <v>2.04834</v>
      </c>
      <c r="GZ295">
        <v>2.6171899999999999</v>
      </c>
      <c r="HA295">
        <v>2.1972700000000001</v>
      </c>
      <c r="HB295">
        <v>2.3535200000000001</v>
      </c>
      <c r="HC295">
        <v>38.870399999999997</v>
      </c>
      <c r="HD295">
        <v>13.2652</v>
      </c>
      <c r="HE295">
        <v>18</v>
      </c>
      <c r="HF295">
        <v>424.351</v>
      </c>
      <c r="HG295">
        <v>758.48599999999999</v>
      </c>
      <c r="HH295">
        <v>30.996600000000001</v>
      </c>
      <c r="HI295">
        <v>35.389099999999999</v>
      </c>
      <c r="HJ295">
        <v>29.9998</v>
      </c>
      <c r="HK295">
        <v>35.4499</v>
      </c>
      <c r="HL295">
        <v>35.489100000000001</v>
      </c>
      <c r="HM295">
        <v>90.5261</v>
      </c>
      <c r="HN295">
        <v>9.3173999999999992</v>
      </c>
      <c r="HO295">
        <v>100</v>
      </c>
      <c r="HP295">
        <v>31</v>
      </c>
      <c r="HQ295">
        <v>1869.4</v>
      </c>
      <c r="HR295">
        <v>35.0867</v>
      </c>
      <c r="HS295">
        <v>98.482399999999998</v>
      </c>
      <c r="HT295">
        <v>97.161799999999999</v>
      </c>
    </row>
    <row r="296" spans="1:228" x14ac:dyDescent="0.2">
      <c r="A296">
        <v>281</v>
      </c>
      <c r="B296">
        <v>1678300161.0999999</v>
      </c>
      <c r="C296">
        <v>1118.099999904633</v>
      </c>
      <c r="D296" t="s">
        <v>921</v>
      </c>
      <c r="E296" t="s">
        <v>922</v>
      </c>
      <c r="F296">
        <v>4</v>
      </c>
      <c r="G296">
        <v>1678300159.0999999</v>
      </c>
      <c r="H296">
        <f t="shared" si="136"/>
        <v>7.7317278636689795E-4</v>
      </c>
      <c r="I296">
        <f t="shared" si="137"/>
        <v>0.7731727863668979</v>
      </c>
      <c r="J296">
        <f t="shared" si="138"/>
        <v>22.76461988940251</v>
      </c>
      <c r="K296">
        <f t="shared" si="139"/>
        <v>1829.792857142857</v>
      </c>
      <c r="L296">
        <f t="shared" si="140"/>
        <v>1043.04680127502</v>
      </c>
      <c r="M296">
        <f t="shared" si="141"/>
        <v>105.69014448667569</v>
      </c>
      <c r="N296">
        <f t="shared" si="142"/>
        <v>185.40977376634925</v>
      </c>
      <c r="O296">
        <f t="shared" si="143"/>
        <v>4.8962765487374778E-2</v>
      </c>
      <c r="P296">
        <f t="shared" si="144"/>
        <v>2.7706929623401058</v>
      </c>
      <c r="Q296">
        <f t="shared" si="145"/>
        <v>4.8487109730055537E-2</v>
      </c>
      <c r="R296">
        <f t="shared" si="146"/>
        <v>3.0346794156862443E-2</v>
      </c>
      <c r="S296">
        <f t="shared" si="147"/>
        <v>226.1161702335919</v>
      </c>
      <c r="T296">
        <f t="shared" si="148"/>
        <v>34.670450262062204</v>
      </c>
      <c r="U296">
        <f t="shared" si="149"/>
        <v>33.430014285714293</v>
      </c>
      <c r="V296">
        <f t="shared" si="150"/>
        <v>5.1754651504129088</v>
      </c>
      <c r="W296">
        <f t="shared" si="151"/>
        <v>69.926714488505979</v>
      </c>
      <c r="X296">
        <f t="shared" si="152"/>
        <v>3.6298947661712315</v>
      </c>
      <c r="Y296">
        <f t="shared" si="153"/>
        <v>5.1909985943467802</v>
      </c>
      <c r="Z296">
        <f t="shared" si="154"/>
        <v>1.5455703842416773</v>
      </c>
      <c r="AA296">
        <f t="shared" si="155"/>
        <v>-34.096919878780199</v>
      </c>
      <c r="AB296">
        <f t="shared" si="156"/>
        <v>7.9936214542897659</v>
      </c>
      <c r="AC296">
        <f t="shared" si="157"/>
        <v>0.66370341649704867</v>
      </c>
      <c r="AD296">
        <f t="shared" si="158"/>
        <v>200.67657522559853</v>
      </c>
      <c r="AE296">
        <f t="shared" si="159"/>
        <v>33.452181958302496</v>
      </c>
      <c r="AF296">
        <f t="shared" si="160"/>
        <v>0.78077830444556007</v>
      </c>
      <c r="AG296">
        <f t="shared" si="161"/>
        <v>22.76461988940251</v>
      </c>
      <c r="AH296">
        <v>1928.5889985332869</v>
      </c>
      <c r="AI296">
        <v>1900.3906666666669</v>
      </c>
      <c r="AJ296">
        <v>1.7230850635554471</v>
      </c>
      <c r="AK296">
        <v>61.006110821722046</v>
      </c>
      <c r="AL296">
        <f t="shared" si="162"/>
        <v>0.7731727863668979</v>
      </c>
      <c r="AM296">
        <v>35.128198137445871</v>
      </c>
      <c r="AN296">
        <v>35.820295151515147</v>
      </c>
      <c r="AO296">
        <v>-6.3683924963870125E-4</v>
      </c>
      <c r="AP296">
        <v>102.99</v>
      </c>
      <c r="AQ296">
        <v>221</v>
      </c>
      <c r="AR296">
        <v>34</v>
      </c>
      <c r="AS296">
        <f t="shared" si="163"/>
        <v>1</v>
      </c>
      <c r="AT296">
        <f t="shared" si="164"/>
        <v>0</v>
      </c>
      <c r="AU296">
        <f t="shared" si="165"/>
        <v>47346.815366821575</v>
      </c>
      <c r="AV296">
        <f t="shared" si="166"/>
        <v>1200.012857142857</v>
      </c>
      <c r="AW296">
        <f t="shared" si="167"/>
        <v>1025.9352135925344</v>
      </c>
      <c r="AX296">
        <f t="shared" si="168"/>
        <v>0.85493685128941976</v>
      </c>
      <c r="AY296">
        <f t="shared" si="169"/>
        <v>0.1884281229885803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1678300159.0999999</v>
      </c>
      <c r="BF296">
        <v>1829.792857142857</v>
      </c>
      <c r="BG296">
        <v>1861.988571428571</v>
      </c>
      <c r="BH296">
        <v>35.82311428571429</v>
      </c>
      <c r="BI296">
        <v>35.128257142857152</v>
      </c>
      <c r="BJ296">
        <v>1838.5971428571429</v>
      </c>
      <c r="BK296">
        <v>35.55835714285714</v>
      </c>
      <c r="BL296">
        <v>650.04014285714288</v>
      </c>
      <c r="BM296">
        <v>101.2282857142857</v>
      </c>
      <c r="BN296">
        <v>0.10000018571428571</v>
      </c>
      <c r="BO296">
        <v>33.483528571428572</v>
      </c>
      <c r="BP296">
        <v>33.430014285714293</v>
      </c>
      <c r="BQ296">
        <v>999.89999999999986</v>
      </c>
      <c r="BR296">
        <v>0</v>
      </c>
      <c r="BS296">
        <v>0</v>
      </c>
      <c r="BT296">
        <v>9010.09</v>
      </c>
      <c r="BU296">
        <v>0</v>
      </c>
      <c r="BV296">
        <v>1031.444285714286</v>
      </c>
      <c r="BW296">
        <v>-32.193271428571428</v>
      </c>
      <c r="BX296">
        <v>1897.778571428571</v>
      </c>
      <c r="BY296">
        <v>1929.777142857143</v>
      </c>
      <c r="BZ296">
        <v>0.69486942857142864</v>
      </c>
      <c r="CA296">
        <v>1861.988571428571</v>
      </c>
      <c r="CB296">
        <v>35.128257142857152</v>
      </c>
      <c r="CC296">
        <v>3.6263114285714289</v>
      </c>
      <c r="CD296">
        <v>3.5559728571428568</v>
      </c>
      <c r="CE296">
        <v>27.22304285714285</v>
      </c>
      <c r="CF296">
        <v>26.88937142857143</v>
      </c>
      <c r="CG296">
        <v>1200.012857142857</v>
      </c>
      <c r="CH296">
        <v>0.500023</v>
      </c>
      <c r="CI296">
        <v>0.49997699999999989</v>
      </c>
      <c r="CJ296">
        <v>0</v>
      </c>
      <c r="CK296">
        <v>868.9687142857141</v>
      </c>
      <c r="CL296">
        <v>4.9990899999999998</v>
      </c>
      <c r="CM296">
        <v>9163.4271428571428</v>
      </c>
      <c r="CN296">
        <v>9558.0371428571416</v>
      </c>
      <c r="CO296">
        <v>44.811999999999998</v>
      </c>
      <c r="CP296">
        <v>46.669285714285721</v>
      </c>
      <c r="CQ296">
        <v>45.625</v>
      </c>
      <c r="CR296">
        <v>45.686999999999998</v>
      </c>
      <c r="CS296">
        <v>46.061999999999998</v>
      </c>
      <c r="CT296">
        <v>597.5328571428571</v>
      </c>
      <c r="CU296">
        <v>597.48000000000013</v>
      </c>
      <c r="CV296">
        <v>0</v>
      </c>
      <c r="CW296">
        <v>1678300161.5</v>
      </c>
      <c r="CX296">
        <v>0</v>
      </c>
      <c r="CY296">
        <v>1678287632.5</v>
      </c>
      <c r="CZ296" t="s">
        <v>356</v>
      </c>
      <c r="DA296">
        <v>1678287627</v>
      </c>
      <c r="DB296">
        <v>1678287632.5</v>
      </c>
      <c r="DC296">
        <v>15</v>
      </c>
      <c r="DD296">
        <v>2.5999999999999999E-2</v>
      </c>
      <c r="DE296">
        <v>3.3000000000000002E-2</v>
      </c>
      <c r="DF296">
        <v>-6.1950000000000003</v>
      </c>
      <c r="DG296">
        <v>0.26400000000000001</v>
      </c>
      <c r="DH296">
        <v>415</v>
      </c>
      <c r="DI296">
        <v>32</v>
      </c>
      <c r="DJ296">
        <v>0.71</v>
      </c>
      <c r="DK296">
        <v>0.35</v>
      </c>
      <c r="DL296">
        <v>-32.090764999999998</v>
      </c>
      <c r="DM296">
        <v>-0.26149643527206778</v>
      </c>
      <c r="DN296">
        <v>5.7110334222450758E-2</v>
      </c>
      <c r="DO296">
        <v>0</v>
      </c>
      <c r="DP296">
        <v>0.73009824999999995</v>
      </c>
      <c r="DQ296">
        <v>-0.22248137335834989</v>
      </c>
      <c r="DR296">
        <v>2.180661289695169E-2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375</v>
      </c>
      <c r="EA296">
        <v>3.2947000000000002</v>
      </c>
      <c r="EB296">
        <v>2.6256400000000002</v>
      </c>
      <c r="EC296">
        <v>0.26939400000000002</v>
      </c>
      <c r="ED296">
        <v>0.26968999999999999</v>
      </c>
      <c r="EE296">
        <v>0.14346999999999999</v>
      </c>
      <c r="EF296">
        <v>0.14033999999999999</v>
      </c>
      <c r="EG296">
        <v>21917.200000000001</v>
      </c>
      <c r="EH296">
        <v>22211.4</v>
      </c>
      <c r="EI296">
        <v>27939.599999999999</v>
      </c>
      <c r="EJ296">
        <v>29308.799999999999</v>
      </c>
      <c r="EK296">
        <v>32954.1</v>
      </c>
      <c r="EL296">
        <v>34996.6</v>
      </c>
      <c r="EM296">
        <v>39458.699999999997</v>
      </c>
      <c r="EN296">
        <v>41905.699999999997</v>
      </c>
      <c r="EO296">
        <v>1.7962</v>
      </c>
      <c r="EP296">
        <v>2.1652</v>
      </c>
      <c r="EQ296">
        <v>0.111498</v>
      </c>
      <c r="ER296">
        <v>0</v>
      </c>
      <c r="ES296">
        <v>31.6114</v>
      </c>
      <c r="ET296">
        <v>999.9</v>
      </c>
      <c r="EU296">
        <v>74.2</v>
      </c>
      <c r="EV296">
        <v>33.700000000000003</v>
      </c>
      <c r="EW296">
        <v>38.512500000000003</v>
      </c>
      <c r="EX296">
        <v>57.082900000000002</v>
      </c>
      <c r="EY296">
        <v>-4.4310900000000002</v>
      </c>
      <c r="EZ296">
        <v>2</v>
      </c>
      <c r="FA296">
        <v>0.64798800000000001</v>
      </c>
      <c r="FB296">
        <v>0.67999699999999996</v>
      </c>
      <c r="FC296">
        <v>20.271599999999999</v>
      </c>
      <c r="FD296">
        <v>5.2184900000000001</v>
      </c>
      <c r="FE296">
        <v>12.0099</v>
      </c>
      <c r="FF296">
        <v>4.9861000000000004</v>
      </c>
      <c r="FG296">
        <v>3.2845499999999999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1.86226</v>
      </c>
      <c r="FN296">
        <v>1.86432</v>
      </c>
      <c r="FO296">
        <v>1.86036</v>
      </c>
      <c r="FP296">
        <v>1.86111</v>
      </c>
      <c r="FQ296">
        <v>1.86022</v>
      </c>
      <c r="FR296">
        <v>1.86199</v>
      </c>
      <c r="FS296">
        <v>1.85853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-8.81</v>
      </c>
      <c r="GH296">
        <v>0.26479999999999998</v>
      </c>
      <c r="GI296">
        <v>-4.4239819368145623</v>
      </c>
      <c r="GJ296">
        <v>-4.7384624312344064E-3</v>
      </c>
      <c r="GK296">
        <v>2.0540812038047919E-6</v>
      </c>
      <c r="GL296">
        <v>-4.204614941727041E-10</v>
      </c>
      <c r="GM296">
        <v>0.26473705503428657</v>
      </c>
      <c r="GN296">
        <v>0</v>
      </c>
      <c r="GO296">
        <v>0</v>
      </c>
      <c r="GP296">
        <v>0</v>
      </c>
      <c r="GQ296">
        <v>6</v>
      </c>
      <c r="GR296">
        <v>2075</v>
      </c>
      <c r="GS296">
        <v>4</v>
      </c>
      <c r="GT296">
        <v>32</v>
      </c>
      <c r="GU296">
        <v>208.9</v>
      </c>
      <c r="GV296">
        <v>208.8</v>
      </c>
      <c r="GW296">
        <v>4.5410199999999996</v>
      </c>
      <c r="GX296">
        <v>2.48291</v>
      </c>
      <c r="GY296">
        <v>2.04834</v>
      </c>
      <c r="GZ296">
        <v>2.6171899999999999</v>
      </c>
      <c r="HA296">
        <v>2.1972700000000001</v>
      </c>
      <c r="HB296">
        <v>2.3303199999999999</v>
      </c>
      <c r="HC296">
        <v>38.845700000000001</v>
      </c>
      <c r="HD296">
        <v>13.2652</v>
      </c>
      <c r="HE296">
        <v>18</v>
      </c>
      <c r="HF296">
        <v>425.01799999999997</v>
      </c>
      <c r="HG296">
        <v>758.53499999999997</v>
      </c>
      <c r="HH296">
        <v>30.996400000000001</v>
      </c>
      <c r="HI296">
        <v>35.384999999999998</v>
      </c>
      <c r="HJ296">
        <v>29.9998</v>
      </c>
      <c r="HK296">
        <v>35.445700000000002</v>
      </c>
      <c r="HL296">
        <v>35.484999999999999</v>
      </c>
      <c r="HM296">
        <v>90.770099999999999</v>
      </c>
      <c r="HN296">
        <v>9.3173999999999992</v>
      </c>
      <c r="HO296">
        <v>100</v>
      </c>
      <c r="HP296">
        <v>31</v>
      </c>
      <c r="HQ296">
        <v>1876.08</v>
      </c>
      <c r="HR296">
        <v>35.093000000000004</v>
      </c>
      <c r="HS296">
        <v>98.481800000000007</v>
      </c>
      <c r="HT296">
        <v>97.162999999999997</v>
      </c>
    </row>
    <row r="297" spans="1:228" x14ac:dyDescent="0.2">
      <c r="A297">
        <v>282</v>
      </c>
      <c r="B297">
        <v>1678300165.0999999</v>
      </c>
      <c r="C297">
        <v>1122.099999904633</v>
      </c>
      <c r="D297" t="s">
        <v>923</v>
      </c>
      <c r="E297" t="s">
        <v>924</v>
      </c>
      <c r="F297">
        <v>4</v>
      </c>
      <c r="G297">
        <v>1678300162.7874999</v>
      </c>
      <c r="H297">
        <f t="shared" si="136"/>
        <v>7.6675005004915597E-4</v>
      </c>
      <c r="I297">
        <f t="shared" si="137"/>
        <v>0.76675005004915597</v>
      </c>
      <c r="J297">
        <f t="shared" si="138"/>
        <v>22.651426794747088</v>
      </c>
      <c r="K297">
        <f t="shared" si="139"/>
        <v>1836.0650000000001</v>
      </c>
      <c r="L297">
        <f t="shared" si="140"/>
        <v>1048.3110073818291</v>
      </c>
      <c r="M297">
        <f t="shared" si="141"/>
        <v>106.2239135662483</v>
      </c>
      <c r="N297">
        <f t="shared" si="142"/>
        <v>186.04594293931319</v>
      </c>
      <c r="O297">
        <f t="shared" si="143"/>
        <v>4.8655757779990906E-2</v>
      </c>
      <c r="P297">
        <f t="shared" si="144"/>
        <v>2.7716938971081988</v>
      </c>
      <c r="Q297">
        <f t="shared" si="145"/>
        <v>4.8186185261489614E-2</v>
      </c>
      <c r="R297">
        <f t="shared" si="146"/>
        <v>3.0158177224590292E-2</v>
      </c>
      <c r="S297">
        <f t="shared" si="147"/>
        <v>226.11522523346216</v>
      </c>
      <c r="T297">
        <f t="shared" si="148"/>
        <v>34.656234182244027</v>
      </c>
      <c r="U297">
        <f t="shared" si="149"/>
        <v>33.416987499999998</v>
      </c>
      <c r="V297">
        <f t="shared" si="150"/>
        <v>5.1716900263156393</v>
      </c>
      <c r="W297">
        <f t="shared" si="151"/>
        <v>69.977174980149343</v>
      </c>
      <c r="X297">
        <f t="shared" si="152"/>
        <v>3.62934691323502</v>
      </c>
      <c r="Y297">
        <f t="shared" si="153"/>
        <v>5.1864724665786657</v>
      </c>
      <c r="Z297">
        <f t="shared" si="154"/>
        <v>1.5423431130806193</v>
      </c>
      <c r="AA297">
        <f t="shared" si="155"/>
        <v>-33.813677207167778</v>
      </c>
      <c r="AB297">
        <f t="shared" si="156"/>
        <v>7.6152020968746088</v>
      </c>
      <c r="AC297">
        <f t="shared" si="157"/>
        <v>0.63196675989838469</v>
      </c>
      <c r="AD297">
        <f t="shared" si="158"/>
        <v>200.54871688306736</v>
      </c>
      <c r="AE297">
        <f t="shared" si="159"/>
        <v>33.385387125524659</v>
      </c>
      <c r="AF297">
        <f t="shared" si="160"/>
        <v>0.77060069558652233</v>
      </c>
      <c r="AG297">
        <f t="shared" si="161"/>
        <v>22.651426794747088</v>
      </c>
      <c r="AH297">
        <v>1935.57883641029</v>
      </c>
      <c r="AI297">
        <v>1907.423636363636</v>
      </c>
      <c r="AJ297">
        <v>1.740768231575367</v>
      </c>
      <c r="AK297">
        <v>61.006110821722046</v>
      </c>
      <c r="AL297">
        <f t="shared" si="162"/>
        <v>0.76675005004915597</v>
      </c>
      <c r="AM297">
        <v>35.131908766233757</v>
      </c>
      <c r="AN297">
        <v>35.815658787878782</v>
      </c>
      <c r="AO297">
        <v>-2.2260267268890289E-4</v>
      </c>
      <c r="AP297">
        <v>102.99</v>
      </c>
      <c r="AQ297">
        <v>221</v>
      </c>
      <c r="AR297">
        <v>34</v>
      </c>
      <c r="AS297">
        <f t="shared" si="163"/>
        <v>1</v>
      </c>
      <c r="AT297">
        <f t="shared" si="164"/>
        <v>0</v>
      </c>
      <c r="AU297">
        <f t="shared" si="165"/>
        <v>47376.742298093042</v>
      </c>
      <c r="AV297">
        <f t="shared" si="166"/>
        <v>1200.00875</v>
      </c>
      <c r="AW297">
        <f t="shared" si="167"/>
        <v>1025.9316135924676</v>
      </c>
      <c r="AX297">
        <f t="shared" si="168"/>
        <v>0.85493677741305429</v>
      </c>
      <c r="AY297">
        <f t="shared" si="169"/>
        <v>0.18842798040719466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1678300162.7874999</v>
      </c>
      <c r="BF297">
        <v>1836.0650000000001</v>
      </c>
      <c r="BG297">
        <v>1868.1849999999999</v>
      </c>
      <c r="BH297">
        <v>35.817587500000002</v>
      </c>
      <c r="BI297">
        <v>35.131812500000002</v>
      </c>
      <c r="BJ297">
        <v>1844.8787500000001</v>
      </c>
      <c r="BK297">
        <v>35.552849999999992</v>
      </c>
      <c r="BL297">
        <v>650.06712500000003</v>
      </c>
      <c r="BM297">
        <v>101.2285</v>
      </c>
      <c r="BN297">
        <v>0.1001255875</v>
      </c>
      <c r="BO297">
        <v>33.467950000000002</v>
      </c>
      <c r="BP297">
        <v>33.416987499999998</v>
      </c>
      <c r="BQ297">
        <v>999.9</v>
      </c>
      <c r="BR297">
        <v>0</v>
      </c>
      <c r="BS297">
        <v>0</v>
      </c>
      <c r="BT297">
        <v>9015.39</v>
      </c>
      <c r="BU297">
        <v>0</v>
      </c>
      <c r="BV297">
        <v>992.72437500000001</v>
      </c>
      <c r="BW297">
        <v>-32.119525000000003</v>
      </c>
      <c r="BX297">
        <v>1904.27125</v>
      </c>
      <c r="BY297">
        <v>1936.20625</v>
      </c>
      <c r="BZ297">
        <v>0.68577949999999999</v>
      </c>
      <c r="CA297">
        <v>1868.1849999999999</v>
      </c>
      <c r="CB297">
        <v>35.131812500000002</v>
      </c>
      <c r="CC297">
        <v>3.6257524999999999</v>
      </c>
      <c r="CD297">
        <v>3.5563312499999999</v>
      </c>
      <c r="CE297">
        <v>27.220400000000001</v>
      </c>
      <c r="CF297">
        <v>26.891100000000002</v>
      </c>
      <c r="CG297">
        <v>1200.00875</v>
      </c>
      <c r="CH297">
        <v>0.50002474999999991</v>
      </c>
      <c r="CI297">
        <v>0.49997524999999998</v>
      </c>
      <c r="CJ297">
        <v>0</v>
      </c>
      <c r="CK297">
        <v>869.34537499999999</v>
      </c>
      <c r="CL297">
        <v>4.9990899999999998</v>
      </c>
      <c r="CM297">
        <v>9158.3412499999995</v>
      </c>
      <c r="CN297">
        <v>9558.0137500000019</v>
      </c>
      <c r="CO297">
        <v>44.811999999999998</v>
      </c>
      <c r="CP297">
        <v>46.632750000000001</v>
      </c>
      <c r="CQ297">
        <v>45.625</v>
      </c>
      <c r="CR297">
        <v>45.686999999999998</v>
      </c>
      <c r="CS297">
        <v>46.061999999999998</v>
      </c>
      <c r="CT297">
        <v>597.53374999999994</v>
      </c>
      <c r="CU297">
        <v>597.47500000000002</v>
      </c>
      <c r="CV297">
        <v>0</v>
      </c>
      <c r="CW297">
        <v>1678300165.0999999</v>
      </c>
      <c r="CX297">
        <v>0</v>
      </c>
      <c r="CY297">
        <v>1678287632.5</v>
      </c>
      <c r="CZ297" t="s">
        <v>356</v>
      </c>
      <c r="DA297">
        <v>1678287627</v>
      </c>
      <c r="DB297">
        <v>1678287632.5</v>
      </c>
      <c r="DC297">
        <v>15</v>
      </c>
      <c r="DD297">
        <v>2.5999999999999999E-2</v>
      </c>
      <c r="DE297">
        <v>3.3000000000000002E-2</v>
      </c>
      <c r="DF297">
        <v>-6.1950000000000003</v>
      </c>
      <c r="DG297">
        <v>0.26400000000000001</v>
      </c>
      <c r="DH297">
        <v>415</v>
      </c>
      <c r="DI297">
        <v>32</v>
      </c>
      <c r="DJ297">
        <v>0.71</v>
      </c>
      <c r="DK297">
        <v>0.35</v>
      </c>
      <c r="DL297">
        <v>-32.105237500000001</v>
      </c>
      <c r="DM297">
        <v>-0.16773771106934751</v>
      </c>
      <c r="DN297">
        <v>5.6644199559619919E-2</v>
      </c>
      <c r="DO297">
        <v>0</v>
      </c>
      <c r="DP297">
        <v>0.71648785000000004</v>
      </c>
      <c r="DQ297">
        <v>-0.2413932607879955</v>
      </c>
      <c r="DR297">
        <v>2.3373033799177632E-2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375</v>
      </c>
      <c r="EA297">
        <v>3.2946200000000001</v>
      </c>
      <c r="EB297">
        <v>2.6253199999999999</v>
      </c>
      <c r="EC297">
        <v>0.26996199999999998</v>
      </c>
      <c r="ED297">
        <v>0.27024900000000002</v>
      </c>
      <c r="EE297">
        <v>0.14346</v>
      </c>
      <c r="EF297">
        <v>0.14035400000000001</v>
      </c>
      <c r="EG297">
        <v>21900.1</v>
      </c>
      <c r="EH297">
        <v>22194.7</v>
      </c>
      <c r="EI297">
        <v>27939.599999999999</v>
      </c>
      <c r="EJ297">
        <v>29309.200000000001</v>
      </c>
      <c r="EK297">
        <v>32954.400000000001</v>
      </c>
      <c r="EL297">
        <v>34996.5</v>
      </c>
      <c r="EM297">
        <v>39458.6</v>
      </c>
      <c r="EN297">
        <v>41906.1</v>
      </c>
      <c r="EO297">
        <v>1.79715</v>
      </c>
      <c r="EP297">
        <v>2.1652800000000001</v>
      </c>
      <c r="EQ297">
        <v>0.112124</v>
      </c>
      <c r="ER297">
        <v>0</v>
      </c>
      <c r="ES297">
        <v>31.600300000000001</v>
      </c>
      <c r="ET297">
        <v>999.9</v>
      </c>
      <c r="EU297">
        <v>74.2</v>
      </c>
      <c r="EV297">
        <v>33.700000000000003</v>
      </c>
      <c r="EW297">
        <v>38.514099999999999</v>
      </c>
      <c r="EX297">
        <v>57.2029</v>
      </c>
      <c r="EY297">
        <v>-4.5031999999999996</v>
      </c>
      <c r="EZ297">
        <v>2</v>
      </c>
      <c r="FA297">
        <v>0.64755099999999999</v>
      </c>
      <c r="FB297">
        <v>0.66848600000000002</v>
      </c>
      <c r="FC297">
        <v>20.271699999999999</v>
      </c>
      <c r="FD297">
        <v>5.2183400000000004</v>
      </c>
      <c r="FE297">
        <v>12.0099</v>
      </c>
      <c r="FF297">
        <v>4.9858500000000001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1.86585</v>
      </c>
      <c r="FM297">
        <v>1.8622799999999999</v>
      </c>
      <c r="FN297">
        <v>1.86432</v>
      </c>
      <c r="FO297">
        <v>1.86036</v>
      </c>
      <c r="FP297">
        <v>1.86111</v>
      </c>
      <c r="FQ297">
        <v>1.8602099999999999</v>
      </c>
      <c r="FR297">
        <v>1.8620000000000001</v>
      </c>
      <c r="FS297">
        <v>1.8585400000000001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-8.82</v>
      </c>
      <c r="GH297">
        <v>0.26479999999999998</v>
      </c>
      <c r="GI297">
        <v>-4.4239819368145623</v>
      </c>
      <c r="GJ297">
        <v>-4.7384624312344064E-3</v>
      </c>
      <c r="GK297">
        <v>2.0540812038047919E-6</v>
      </c>
      <c r="GL297">
        <v>-4.204614941727041E-10</v>
      </c>
      <c r="GM297">
        <v>0.26473705503428657</v>
      </c>
      <c r="GN297">
        <v>0</v>
      </c>
      <c r="GO297">
        <v>0</v>
      </c>
      <c r="GP297">
        <v>0</v>
      </c>
      <c r="GQ297">
        <v>6</v>
      </c>
      <c r="GR297">
        <v>2075</v>
      </c>
      <c r="GS297">
        <v>4</v>
      </c>
      <c r="GT297">
        <v>32</v>
      </c>
      <c r="GU297">
        <v>209</v>
      </c>
      <c r="GV297">
        <v>208.9</v>
      </c>
      <c r="GW297">
        <v>4.5532199999999996</v>
      </c>
      <c r="GX297">
        <v>2.47437</v>
      </c>
      <c r="GY297">
        <v>2.04834</v>
      </c>
      <c r="GZ297">
        <v>2.6171899999999999</v>
      </c>
      <c r="HA297">
        <v>2.1972700000000001</v>
      </c>
      <c r="HB297">
        <v>2.3120099999999999</v>
      </c>
      <c r="HC297">
        <v>38.870399999999997</v>
      </c>
      <c r="HD297">
        <v>13.256399999999999</v>
      </c>
      <c r="HE297">
        <v>18</v>
      </c>
      <c r="HF297">
        <v>425.541</v>
      </c>
      <c r="HG297">
        <v>758.55200000000002</v>
      </c>
      <c r="HH297">
        <v>30.996600000000001</v>
      </c>
      <c r="HI297">
        <v>35.380899999999997</v>
      </c>
      <c r="HJ297">
        <v>29.999700000000001</v>
      </c>
      <c r="HK297">
        <v>35.441800000000001</v>
      </c>
      <c r="HL297">
        <v>35.480200000000004</v>
      </c>
      <c r="HM297">
        <v>91.014899999999997</v>
      </c>
      <c r="HN297">
        <v>9.3173999999999992</v>
      </c>
      <c r="HO297">
        <v>100</v>
      </c>
      <c r="HP297">
        <v>31</v>
      </c>
      <c r="HQ297">
        <v>1882.75</v>
      </c>
      <c r="HR297">
        <v>35.108400000000003</v>
      </c>
      <c r="HS297">
        <v>98.4816</v>
      </c>
      <c r="HT297">
        <v>97.164199999999994</v>
      </c>
    </row>
    <row r="298" spans="1:228" x14ac:dyDescent="0.2">
      <c r="A298">
        <v>283</v>
      </c>
      <c r="B298">
        <v>1678300169.0999999</v>
      </c>
      <c r="C298">
        <v>1126.099999904633</v>
      </c>
      <c r="D298" t="s">
        <v>925</v>
      </c>
      <c r="E298" t="s">
        <v>926</v>
      </c>
      <c r="F298">
        <v>4</v>
      </c>
      <c r="G298">
        <v>1678300167.0999999</v>
      </c>
      <c r="H298">
        <f t="shared" si="136"/>
        <v>7.5394627560632912E-4</v>
      </c>
      <c r="I298">
        <f t="shared" si="137"/>
        <v>0.7539462756063291</v>
      </c>
      <c r="J298">
        <f t="shared" si="138"/>
        <v>23.060192749067671</v>
      </c>
      <c r="K298">
        <f t="shared" si="139"/>
        <v>1843.227142857143</v>
      </c>
      <c r="L298">
        <f t="shared" si="140"/>
        <v>1030.426454063406</v>
      </c>
      <c r="M298">
        <f t="shared" si="141"/>
        <v>104.4130636891495</v>
      </c>
      <c r="N298">
        <f t="shared" si="142"/>
        <v>186.77411891142046</v>
      </c>
      <c r="O298">
        <f t="shared" si="143"/>
        <v>4.7917361735249887E-2</v>
      </c>
      <c r="P298">
        <f t="shared" si="144"/>
        <v>2.7698140876935908</v>
      </c>
      <c r="Q298">
        <f t="shared" si="145"/>
        <v>4.7461555521469773E-2</v>
      </c>
      <c r="R298">
        <f t="shared" si="146"/>
        <v>2.9704063118215454E-2</v>
      </c>
      <c r="S298">
        <f t="shared" si="147"/>
        <v>226.11252437613379</v>
      </c>
      <c r="T298">
        <f t="shared" si="148"/>
        <v>34.635668450161575</v>
      </c>
      <c r="U298">
        <f t="shared" si="149"/>
        <v>33.405971428571434</v>
      </c>
      <c r="V298">
        <f t="shared" si="150"/>
        <v>5.1684994708276042</v>
      </c>
      <c r="W298">
        <f t="shared" si="151"/>
        <v>70.062068165217042</v>
      </c>
      <c r="X298">
        <f t="shared" si="152"/>
        <v>3.628705216950999</v>
      </c>
      <c r="Y298">
        <f t="shared" si="153"/>
        <v>5.1792721967526836</v>
      </c>
      <c r="Z298">
        <f t="shared" si="154"/>
        <v>1.5397942538766052</v>
      </c>
      <c r="AA298">
        <f t="shared" si="155"/>
        <v>-33.249030754239115</v>
      </c>
      <c r="AB298">
        <f t="shared" si="156"/>
        <v>5.5506688126144033</v>
      </c>
      <c r="AC298">
        <f t="shared" si="157"/>
        <v>0.4608680552148135</v>
      </c>
      <c r="AD298">
        <f t="shared" si="158"/>
        <v>198.87503048972388</v>
      </c>
      <c r="AE298">
        <f t="shared" si="159"/>
        <v>33.406142725861407</v>
      </c>
      <c r="AF298">
        <f t="shared" si="160"/>
        <v>0.76031765788456329</v>
      </c>
      <c r="AG298">
        <f t="shared" si="161"/>
        <v>23.060192749067671</v>
      </c>
      <c r="AH298">
        <v>1942.4925807773859</v>
      </c>
      <c r="AI298">
        <v>1914.1798787878779</v>
      </c>
      <c r="AJ298">
        <v>1.676488768067947</v>
      </c>
      <c r="AK298">
        <v>61.006110821722046</v>
      </c>
      <c r="AL298">
        <f t="shared" si="162"/>
        <v>0.7539462756063291</v>
      </c>
      <c r="AM298">
        <v>35.134070814935079</v>
      </c>
      <c r="AN298">
        <v>35.807045454545452</v>
      </c>
      <c r="AO298">
        <v>-2.9970674486884939E-4</v>
      </c>
      <c r="AP298">
        <v>102.99</v>
      </c>
      <c r="AQ298">
        <v>221</v>
      </c>
      <c r="AR298">
        <v>34</v>
      </c>
      <c r="AS298">
        <f t="shared" si="163"/>
        <v>1</v>
      </c>
      <c r="AT298">
        <f t="shared" si="164"/>
        <v>0</v>
      </c>
      <c r="AU298">
        <f t="shared" si="165"/>
        <v>47328.906913391256</v>
      </c>
      <c r="AV298">
        <f t="shared" si="166"/>
        <v>1199.995714285714</v>
      </c>
      <c r="AW298">
        <f t="shared" si="167"/>
        <v>1025.9203421637997</v>
      </c>
      <c r="AX298">
        <f t="shared" si="168"/>
        <v>0.8549366718150897</v>
      </c>
      <c r="AY298">
        <f t="shared" si="169"/>
        <v>0.18842777660312321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1678300167.0999999</v>
      </c>
      <c r="BF298">
        <v>1843.227142857143</v>
      </c>
      <c r="BG298">
        <v>1875.36</v>
      </c>
      <c r="BH298">
        <v>35.810785714285721</v>
      </c>
      <c r="BI298">
        <v>35.134028571428573</v>
      </c>
      <c r="BJ298">
        <v>1852.052857142857</v>
      </c>
      <c r="BK298">
        <v>35.546042857142858</v>
      </c>
      <c r="BL298">
        <v>649.94371428571424</v>
      </c>
      <c r="BM298">
        <v>101.23</v>
      </c>
      <c r="BN298">
        <v>9.9952542857142848E-2</v>
      </c>
      <c r="BO298">
        <v>33.443142857142853</v>
      </c>
      <c r="BP298">
        <v>33.405971428571434</v>
      </c>
      <c r="BQ298">
        <v>999.89999999999986</v>
      </c>
      <c r="BR298">
        <v>0</v>
      </c>
      <c r="BS298">
        <v>0</v>
      </c>
      <c r="BT298">
        <v>9005.2685714285708</v>
      </c>
      <c r="BU298">
        <v>0</v>
      </c>
      <c r="BV298">
        <v>915.40571428571434</v>
      </c>
      <c r="BW298">
        <v>-32.130042857142861</v>
      </c>
      <c r="BX298">
        <v>1911.685714285715</v>
      </c>
      <c r="BY298">
        <v>1943.6442857142861</v>
      </c>
      <c r="BZ298">
        <v>0.6767631428571429</v>
      </c>
      <c r="CA298">
        <v>1875.36</v>
      </c>
      <c r="CB298">
        <v>35.134028571428573</v>
      </c>
      <c r="CC298">
        <v>3.625124285714286</v>
      </c>
      <c r="CD298">
        <v>3.556615714285714</v>
      </c>
      <c r="CE298">
        <v>27.217457142857139</v>
      </c>
      <c r="CF298">
        <v>26.89245714285714</v>
      </c>
      <c r="CG298">
        <v>1199.995714285714</v>
      </c>
      <c r="CH298">
        <v>0.500027</v>
      </c>
      <c r="CI298">
        <v>0.49997299999999989</v>
      </c>
      <c r="CJ298">
        <v>0</v>
      </c>
      <c r="CK298">
        <v>869.4204285714286</v>
      </c>
      <c r="CL298">
        <v>4.9990899999999998</v>
      </c>
      <c r="CM298">
        <v>9149.3342857142852</v>
      </c>
      <c r="CN298">
        <v>9557.9185714285704</v>
      </c>
      <c r="CO298">
        <v>44.794285714285721</v>
      </c>
      <c r="CP298">
        <v>46.625</v>
      </c>
      <c r="CQ298">
        <v>45.625</v>
      </c>
      <c r="CR298">
        <v>45.651571428571437</v>
      </c>
      <c r="CS298">
        <v>46.017714285714291</v>
      </c>
      <c r="CT298">
        <v>597.53142857142848</v>
      </c>
      <c r="CU298">
        <v>597.46428571428589</v>
      </c>
      <c r="CV298">
        <v>0</v>
      </c>
      <c r="CW298">
        <v>1678300169.3</v>
      </c>
      <c r="CX298">
        <v>0</v>
      </c>
      <c r="CY298">
        <v>1678287632.5</v>
      </c>
      <c r="CZ298" t="s">
        <v>356</v>
      </c>
      <c r="DA298">
        <v>1678287627</v>
      </c>
      <c r="DB298">
        <v>1678287632.5</v>
      </c>
      <c r="DC298">
        <v>15</v>
      </c>
      <c r="DD298">
        <v>2.5999999999999999E-2</v>
      </c>
      <c r="DE298">
        <v>3.3000000000000002E-2</v>
      </c>
      <c r="DF298">
        <v>-6.1950000000000003</v>
      </c>
      <c r="DG298">
        <v>0.26400000000000001</v>
      </c>
      <c r="DH298">
        <v>415</v>
      </c>
      <c r="DI298">
        <v>32</v>
      </c>
      <c r="DJ298">
        <v>0.71</v>
      </c>
      <c r="DK298">
        <v>0.35</v>
      </c>
      <c r="DL298">
        <v>-32.105207499999999</v>
      </c>
      <c r="DM298">
        <v>-0.31289043151961449</v>
      </c>
      <c r="DN298">
        <v>6.2882813182538633E-2</v>
      </c>
      <c r="DO298">
        <v>0</v>
      </c>
      <c r="DP298">
        <v>0.70245819999999992</v>
      </c>
      <c r="DQ298">
        <v>-0.21214723452157769</v>
      </c>
      <c r="DR298">
        <v>2.0797053731478402E-2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375</v>
      </c>
      <c r="EA298">
        <v>3.2943699999999998</v>
      </c>
      <c r="EB298">
        <v>2.6250800000000001</v>
      </c>
      <c r="EC298">
        <v>0.27051599999999998</v>
      </c>
      <c r="ED298">
        <v>0.27079799999999998</v>
      </c>
      <c r="EE298">
        <v>0.14344100000000001</v>
      </c>
      <c r="EF298">
        <v>0.14035900000000001</v>
      </c>
      <c r="EG298">
        <v>21883.1</v>
      </c>
      <c r="EH298">
        <v>22178.2</v>
      </c>
      <c r="EI298">
        <v>27939.3</v>
      </c>
      <c r="EJ298">
        <v>29309.7</v>
      </c>
      <c r="EK298">
        <v>32955.1</v>
      </c>
      <c r="EL298">
        <v>34996.800000000003</v>
      </c>
      <c r="EM298">
        <v>39458.5</v>
      </c>
      <c r="EN298">
        <v>41906.6</v>
      </c>
      <c r="EO298">
        <v>1.7958000000000001</v>
      </c>
      <c r="EP298">
        <v>2.1655500000000001</v>
      </c>
      <c r="EQ298">
        <v>0.111263</v>
      </c>
      <c r="ER298">
        <v>0</v>
      </c>
      <c r="ES298">
        <v>31.589200000000002</v>
      </c>
      <c r="ET298">
        <v>999.9</v>
      </c>
      <c r="EU298">
        <v>74.2</v>
      </c>
      <c r="EV298">
        <v>33.700000000000003</v>
      </c>
      <c r="EW298">
        <v>38.513100000000001</v>
      </c>
      <c r="EX298">
        <v>57.472900000000003</v>
      </c>
      <c r="EY298">
        <v>-4.3309300000000004</v>
      </c>
      <c r="EZ298">
        <v>2</v>
      </c>
      <c r="FA298">
        <v>0.64734000000000003</v>
      </c>
      <c r="FB298">
        <v>0.66096900000000003</v>
      </c>
      <c r="FC298">
        <v>20.271599999999999</v>
      </c>
      <c r="FD298">
        <v>5.2184900000000001</v>
      </c>
      <c r="FE298">
        <v>12.0099</v>
      </c>
      <c r="FF298">
        <v>4.9860499999999996</v>
      </c>
      <c r="FG298">
        <v>3.2845800000000001</v>
      </c>
      <c r="FH298">
        <v>9999</v>
      </c>
      <c r="FI298">
        <v>9999</v>
      </c>
      <c r="FJ298">
        <v>9999</v>
      </c>
      <c r="FK298">
        <v>999.9</v>
      </c>
      <c r="FL298">
        <v>1.86585</v>
      </c>
      <c r="FM298">
        <v>1.8622799999999999</v>
      </c>
      <c r="FN298">
        <v>1.86432</v>
      </c>
      <c r="FO298">
        <v>1.8603799999999999</v>
      </c>
      <c r="FP298">
        <v>1.86111</v>
      </c>
      <c r="FQ298">
        <v>1.86022</v>
      </c>
      <c r="FR298">
        <v>1.86198</v>
      </c>
      <c r="FS298">
        <v>1.85853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-8.83</v>
      </c>
      <c r="GH298">
        <v>0.26469999999999999</v>
      </c>
      <c r="GI298">
        <v>-4.4239819368145623</v>
      </c>
      <c r="GJ298">
        <v>-4.7384624312344064E-3</v>
      </c>
      <c r="GK298">
        <v>2.0540812038047919E-6</v>
      </c>
      <c r="GL298">
        <v>-4.204614941727041E-10</v>
      </c>
      <c r="GM298">
        <v>0.26473705503428657</v>
      </c>
      <c r="GN298">
        <v>0</v>
      </c>
      <c r="GO298">
        <v>0</v>
      </c>
      <c r="GP298">
        <v>0</v>
      </c>
      <c r="GQ298">
        <v>6</v>
      </c>
      <c r="GR298">
        <v>2075</v>
      </c>
      <c r="GS298">
        <v>4</v>
      </c>
      <c r="GT298">
        <v>32</v>
      </c>
      <c r="GU298">
        <v>209</v>
      </c>
      <c r="GV298">
        <v>208.9</v>
      </c>
      <c r="GW298">
        <v>4.5642100000000001</v>
      </c>
      <c r="GX298">
        <v>2.47681</v>
      </c>
      <c r="GY298">
        <v>2.04834</v>
      </c>
      <c r="GZ298">
        <v>2.6171899999999999</v>
      </c>
      <c r="HA298">
        <v>2.1972700000000001</v>
      </c>
      <c r="HB298">
        <v>2.3278799999999999</v>
      </c>
      <c r="HC298">
        <v>38.845700000000001</v>
      </c>
      <c r="HD298">
        <v>13.273999999999999</v>
      </c>
      <c r="HE298">
        <v>18</v>
      </c>
      <c r="HF298">
        <v>424.738</v>
      </c>
      <c r="HG298">
        <v>758.77</v>
      </c>
      <c r="HH298">
        <v>30.997399999999999</v>
      </c>
      <c r="HI298">
        <v>35.376100000000001</v>
      </c>
      <c r="HJ298">
        <v>29.999700000000001</v>
      </c>
      <c r="HK298">
        <v>35.4377</v>
      </c>
      <c r="HL298">
        <v>35.476100000000002</v>
      </c>
      <c r="HM298">
        <v>91.257999999999996</v>
      </c>
      <c r="HN298">
        <v>9.3173999999999992</v>
      </c>
      <c r="HO298">
        <v>100</v>
      </c>
      <c r="HP298">
        <v>31</v>
      </c>
      <c r="HQ298">
        <v>1889.43</v>
      </c>
      <c r="HR298">
        <v>35.121600000000001</v>
      </c>
      <c r="HS298">
        <v>98.480999999999995</v>
      </c>
      <c r="HT298">
        <v>97.165499999999994</v>
      </c>
    </row>
    <row r="299" spans="1:228" x14ac:dyDescent="0.2">
      <c r="A299">
        <v>284</v>
      </c>
      <c r="B299">
        <v>1678300173.0999999</v>
      </c>
      <c r="C299">
        <v>1130.099999904633</v>
      </c>
      <c r="D299" t="s">
        <v>927</v>
      </c>
      <c r="E299" t="s">
        <v>928</v>
      </c>
      <c r="F299">
        <v>4</v>
      </c>
      <c r="G299">
        <v>1678300170.7874999</v>
      </c>
      <c r="H299">
        <f t="shared" si="136"/>
        <v>7.5650685428719198E-4</v>
      </c>
      <c r="I299">
        <f t="shared" si="137"/>
        <v>0.756506854287192</v>
      </c>
      <c r="J299">
        <f t="shared" si="138"/>
        <v>22.747915027322627</v>
      </c>
      <c r="K299">
        <f t="shared" si="139"/>
        <v>1849.3150000000001</v>
      </c>
      <c r="L299">
        <f t="shared" si="140"/>
        <v>1052.8936896386872</v>
      </c>
      <c r="M299">
        <f t="shared" si="141"/>
        <v>106.69031658863055</v>
      </c>
      <c r="N299">
        <f t="shared" si="142"/>
        <v>187.39214107153637</v>
      </c>
      <c r="O299">
        <f t="shared" si="143"/>
        <v>4.8302719991382304E-2</v>
      </c>
      <c r="P299">
        <f t="shared" si="144"/>
        <v>2.7704817932018839</v>
      </c>
      <c r="Q299">
        <f t="shared" si="145"/>
        <v>4.7839701668161878E-2</v>
      </c>
      <c r="R299">
        <f t="shared" si="146"/>
        <v>2.9941043892517515E-2</v>
      </c>
      <c r="S299">
        <f t="shared" si="147"/>
        <v>226.11132710854253</v>
      </c>
      <c r="T299">
        <f t="shared" si="148"/>
        <v>34.620567395785933</v>
      </c>
      <c r="U299">
        <f t="shared" si="149"/>
        <v>33.381349999999998</v>
      </c>
      <c r="V299">
        <f t="shared" si="150"/>
        <v>5.1613746213837262</v>
      </c>
      <c r="W299">
        <f t="shared" si="151"/>
        <v>70.113539978588562</v>
      </c>
      <c r="X299">
        <f t="shared" si="152"/>
        <v>3.6284956773508625</v>
      </c>
      <c r="Y299">
        <f t="shared" si="153"/>
        <v>5.1751711273727459</v>
      </c>
      <c r="Z299">
        <f t="shared" si="154"/>
        <v>1.5328789440328636</v>
      </c>
      <c r="AA299">
        <f t="shared" si="155"/>
        <v>-33.361952274065168</v>
      </c>
      <c r="AB299">
        <f t="shared" si="156"/>
        <v>7.117109517833172</v>
      </c>
      <c r="AC299">
        <f t="shared" si="157"/>
        <v>0.59067398918306258</v>
      </c>
      <c r="AD299">
        <f t="shared" si="158"/>
        <v>200.4571583414936</v>
      </c>
      <c r="AE299">
        <f t="shared" si="159"/>
        <v>33.256193382680159</v>
      </c>
      <c r="AF299">
        <f t="shared" si="160"/>
        <v>0.75507946868568065</v>
      </c>
      <c r="AG299">
        <f t="shared" si="161"/>
        <v>22.747915027322627</v>
      </c>
      <c r="AH299">
        <v>1949.207815107364</v>
      </c>
      <c r="AI299">
        <v>1921.076060606061</v>
      </c>
      <c r="AJ299">
        <v>1.708231342292545</v>
      </c>
      <c r="AK299">
        <v>61.006110821722046</v>
      </c>
      <c r="AL299">
        <f t="shared" si="162"/>
        <v>0.756506854287192</v>
      </c>
      <c r="AM299">
        <v>35.136872478354988</v>
      </c>
      <c r="AN299">
        <v>35.809780000000003</v>
      </c>
      <c r="AO299">
        <v>6.9450549450861661E-5</v>
      </c>
      <c r="AP299">
        <v>102.99</v>
      </c>
      <c r="AQ299">
        <v>222</v>
      </c>
      <c r="AR299">
        <v>34</v>
      </c>
      <c r="AS299">
        <f t="shared" si="163"/>
        <v>1</v>
      </c>
      <c r="AT299">
        <f t="shared" si="164"/>
        <v>0</v>
      </c>
      <c r="AU299">
        <f t="shared" si="165"/>
        <v>47349.452695167398</v>
      </c>
      <c r="AV299">
        <f t="shared" si="166"/>
        <v>1199.9875</v>
      </c>
      <c r="AW299">
        <f t="shared" si="167"/>
        <v>1025.9135010925093</v>
      </c>
      <c r="AX299">
        <f t="shared" si="168"/>
        <v>0.85493682316899899</v>
      </c>
      <c r="AY299">
        <f t="shared" si="169"/>
        <v>0.18842806871616791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1678300170.7874999</v>
      </c>
      <c r="BF299">
        <v>1849.3150000000001</v>
      </c>
      <c r="BG299">
        <v>1881.30375</v>
      </c>
      <c r="BH299">
        <v>35.808500000000002</v>
      </c>
      <c r="BI299">
        <v>35.136425000000003</v>
      </c>
      <c r="BJ299">
        <v>1858.1512499999999</v>
      </c>
      <c r="BK299">
        <v>35.5437625</v>
      </c>
      <c r="BL299">
        <v>649.96424999999999</v>
      </c>
      <c r="BM299">
        <v>101.23075</v>
      </c>
      <c r="BN299">
        <v>9.9818925000000003E-2</v>
      </c>
      <c r="BO299">
        <v>33.429000000000002</v>
      </c>
      <c r="BP299">
        <v>33.381349999999998</v>
      </c>
      <c r="BQ299">
        <v>999.9</v>
      </c>
      <c r="BR299">
        <v>0</v>
      </c>
      <c r="BS299">
        <v>0</v>
      </c>
      <c r="BT299">
        <v>9008.7487500000007</v>
      </c>
      <c r="BU299">
        <v>0</v>
      </c>
      <c r="BV299">
        <v>825.33600000000001</v>
      </c>
      <c r="BW299">
        <v>-31.987412500000001</v>
      </c>
      <c r="BX299">
        <v>1917.9962499999999</v>
      </c>
      <c r="BY299">
        <v>1949.8125</v>
      </c>
      <c r="BZ299">
        <v>0.67207087500000007</v>
      </c>
      <c r="CA299">
        <v>1881.30375</v>
      </c>
      <c r="CB299">
        <v>35.136425000000003</v>
      </c>
      <c r="CC299">
        <v>3.6249250000000002</v>
      </c>
      <c r="CD299">
        <v>3.5568900000000001</v>
      </c>
      <c r="CE299">
        <v>27.216487499999999</v>
      </c>
      <c r="CF299">
        <v>26.893775000000002</v>
      </c>
      <c r="CG299">
        <v>1199.9875</v>
      </c>
      <c r="CH299">
        <v>0.500023</v>
      </c>
      <c r="CI299">
        <v>0.499977</v>
      </c>
      <c r="CJ299">
        <v>0</v>
      </c>
      <c r="CK299">
        <v>869.50975000000005</v>
      </c>
      <c r="CL299">
        <v>4.9990899999999998</v>
      </c>
      <c r="CM299">
        <v>9141.3125</v>
      </c>
      <c r="CN299">
        <v>9557.84375</v>
      </c>
      <c r="CO299">
        <v>44.788749999999993</v>
      </c>
      <c r="CP299">
        <v>46.625</v>
      </c>
      <c r="CQ299">
        <v>45.625</v>
      </c>
      <c r="CR299">
        <v>45.632750000000001</v>
      </c>
      <c r="CS299">
        <v>46</v>
      </c>
      <c r="CT299">
        <v>597.52125000000001</v>
      </c>
      <c r="CU299">
        <v>597.46625000000006</v>
      </c>
      <c r="CV299">
        <v>0</v>
      </c>
      <c r="CW299">
        <v>1678300173.5</v>
      </c>
      <c r="CX299">
        <v>0</v>
      </c>
      <c r="CY299">
        <v>1678287632.5</v>
      </c>
      <c r="CZ299" t="s">
        <v>356</v>
      </c>
      <c r="DA299">
        <v>1678287627</v>
      </c>
      <c r="DB299">
        <v>1678287632.5</v>
      </c>
      <c r="DC299">
        <v>15</v>
      </c>
      <c r="DD299">
        <v>2.5999999999999999E-2</v>
      </c>
      <c r="DE299">
        <v>3.3000000000000002E-2</v>
      </c>
      <c r="DF299">
        <v>-6.1950000000000003</v>
      </c>
      <c r="DG299">
        <v>0.26400000000000001</v>
      </c>
      <c r="DH299">
        <v>415</v>
      </c>
      <c r="DI299">
        <v>32</v>
      </c>
      <c r="DJ299">
        <v>0.71</v>
      </c>
      <c r="DK299">
        <v>0.35</v>
      </c>
      <c r="DL299">
        <v>-32.097405000000002</v>
      </c>
      <c r="DM299">
        <v>0.23622889305817549</v>
      </c>
      <c r="DN299">
        <v>8.1496591799903054E-2</v>
      </c>
      <c r="DO299">
        <v>0</v>
      </c>
      <c r="DP299">
        <v>0.68980939999999991</v>
      </c>
      <c r="DQ299">
        <v>-0.15569128705441079</v>
      </c>
      <c r="DR299">
        <v>1.535415733083388E-2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375</v>
      </c>
      <c r="EA299">
        <v>3.2945500000000001</v>
      </c>
      <c r="EB299">
        <v>2.6253099999999998</v>
      </c>
      <c r="EC299">
        <v>0.27107199999999998</v>
      </c>
      <c r="ED299">
        <v>0.271341</v>
      </c>
      <c r="EE299">
        <v>0.143456</v>
      </c>
      <c r="EF299">
        <v>0.14036999999999999</v>
      </c>
      <c r="EG299">
        <v>21867</v>
      </c>
      <c r="EH299">
        <v>22162</v>
      </c>
      <c r="EI299">
        <v>27940.2</v>
      </c>
      <c r="EJ299">
        <v>29310.1</v>
      </c>
      <c r="EK299">
        <v>32955.800000000003</v>
      </c>
      <c r="EL299">
        <v>34996.9</v>
      </c>
      <c r="EM299">
        <v>39459.9</v>
      </c>
      <c r="EN299">
        <v>41907.199999999997</v>
      </c>
      <c r="EO299">
        <v>1.7948</v>
      </c>
      <c r="EP299">
        <v>2.1655000000000002</v>
      </c>
      <c r="EQ299">
        <v>0.10991099999999999</v>
      </c>
      <c r="ER299">
        <v>0</v>
      </c>
      <c r="ES299">
        <v>31.578099999999999</v>
      </c>
      <c r="ET299">
        <v>999.9</v>
      </c>
      <c r="EU299">
        <v>74.2</v>
      </c>
      <c r="EV299">
        <v>33.700000000000003</v>
      </c>
      <c r="EW299">
        <v>38.5137</v>
      </c>
      <c r="EX299">
        <v>57.502899999999997</v>
      </c>
      <c r="EY299">
        <v>-4.4431099999999999</v>
      </c>
      <c r="EZ299">
        <v>2</v>
      </c>
      <c r="FA299">
        <v>0.646872</v>
      </c>
      <c r="FB299">
        <v>0.656833</v>
      </c>
      <c r="FC299">
        <v>20.271699999999999</v>
      </c>
      <c r="FD299">
        <v>5.2184900000000001</v>
      </c>
      <c r="FE299">
        <v>12.0099</v>
      </c>
      <c r="FF299">
        <v>4.9859999999999998</v>
      </c>
      <c r="FG299">
        <v>3.2844799999999998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1.8623000000000001</v>
      </c>
      <c r="FN299">
        <v>1.86432</v>
      </c>
      <c r="FO299">
        <v>1.86036</v>
      </c>
      <c r="FP299">
        <v>1.86111</v>
      </c>
      <c r="FQ299">
        <v>1.8602099999999999</v>
      </c>
      <c r="FR299">
        <v>1.8620099999999999</v>
      </c>
      <c r="FS299">
        <v>1.85853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-8.84</v>
      </c>
      <c r="GH299">
        <v>0.26479999999999998</v>
      </c>
      <c r="GI299">
        <v>-4.4239819368145623</v>
      </c>
      <c r="GJ299">
        <v>-4.7384624312344064E-3</v>
      </c>
      <c r="GK299">
        <v>2.0540812038047919E-6</v>
      </c>
      <c r="GL299">
        <v>-4.204614941727041E-10</v>
      </c>
      <c r="GM299">
        <v>0.26473705503428657</v>
      </c>
      <c r="GN299">
        <v>0</v>
      </c>
      <c r="GO299">
        <v>0</v>
      </c>
      <c r="GP299">
        <v>0</v>
      </c>
      <c r="GQ299">
        <v>6</v>
      </c>
      <c r="GR299">
        <v>2075</v>
      </c>
      <c r="GS299">
        <v>4</v>
      </c>
      <c r="GT299">
        <v>32</v>
      </c>
      <c r="GU299">
        <v>209.1</v>
      </c>
      <c r="GV299">
        <v>209</v>
      </c>
      <c r="GW299">
        <v>4.5776399999999997</v>
      </c>
      <c r="GX299">
        <v>2.47437</v>
      </c>
      <c r="GY299">
        <v>2.04834</v>
      </c>
      <c r="GZ299">
        <v>2.6159699999999999</v>
      </c>
      <c r="HA299">
        <v>2.1972700000000001</v>
      </c>
      <c r="HB299">
        <v>2.2900399999999999</v>
      </c>
      <c r="HC299">
        <v>38.845700000000001</v>
      </c>
      <c r="HD299">
        <v>13.2477</v>
      </c>
      <c r="HE299">
        <v>18</v>
      </c>
      <c r="HF299">
        <v>424.137</v>
      </c>
      <c r="HG299">
        <v>758.67200000000003</v>
      </c>
      <c r="HH299">
        <v>30.998200000000001</v>
      </c>
      <c r="HI299">
        <v>35.371099999999998</v>
      </c>
      <c r="HJ299">
        <v>29.999700000000001</v>
      </c>
      <c r="HK299">
        <v>35.433599999999998</v>
      </c>
      <c r="HL299">
        <v>35.472099999999998</v>
      </c>
      <c r="HM299">
        <v>91.498900000000006</v>
      </c>
      <c r="HN299">
        <v>9.3173999999999992</v>
      </c>
      <c r="HO299">
        <v>100</v>
      </c>
      <c r="HP299">
        <v>31</v>
      </c>
      <c r="HQ299">
        <v>1896.12</v>
      </c>
      <c r="HR299">
        <v>35.127299999999998</v>
      </c>
      <c r="HS299">
        <v>98.484399999999994</v>
      </c>
      <c r="HT299">
        <v>97.167000000000002</v>
      </c>
    </row>
    <row r="300" spans="1:228" x14ac:dyDescent="0.2">
      <c r="A300">
        <v>285</v>
      </c>
      <c r="B300">
        <v>1678300177.0999999</v>
      </c>
      <c r="C300">
        <v>1134.099999904633</v>
      </c>
      <c r="D300" t="s">
        <v>929</v>
      </c>
      <c r="E300" t="s">
        <v>930</v>
      </c>
      <c r="F300">
        <v>4</v>
      </c>
      <c r="G300">
        <v>1678300175.0999999</v>
      </c>
      <c r="H300">
        <f t="shared" si="136"/>
        <v>7.624720901593181E-4</v>
      </c>
      <c r="I300">
        <f t="shared" si="137"/>
        <v>0.76247209015931805</v>
      </c>
      <c r="J300">
        <f t="shared" si="138"/>
        <v>22.426190314685687</v>
      </c>
      <c r="K300">
        <f t="shared" si="139"/>
        <v>1856.4385714285711</v>
      </c>
      <c r="L300">
        <f t="shared" si="140"/>
        <v>1080.6615899534684</v>
      </c>
      <c r="M300">
        <f t="shared" si="141"/>
        <v>109.50406038302728</v>
      </c>
      <c r="N300">
        <f t="shared" si="142"/>
        <v>188.11398805415891</v>
      </c>
      <c r="O300">
        <f t="shared" si="143"/>
        <v>4.8970653255362429E-2</v>
      </c>
      <c r="P300">
        <f t="shared" si="144"/>
        <v>2.7680579415399285</v>
      </c>
      <c r="Q300">
        <f t="shared" si="145"/>
        <v>4.8494396847710744E-2</v>
      </c>
      <c r="R300">
        <f t="shared" si="146"/>
        <v>3.0351401661135105E-2</v>
      </c>
      <c r="S300">
        <f t="shared" si="147"/>
        <v>226.11202539680866</v>
      </c>
      <c r="T300">
        <f t="shared" si="148"/>
        <v>34.616010978178046</v>
      </c>
      <c r="U300">
        <f t="shared" si="149"/>
        <v>33.35312857142857</v>
      </c>
      <c r="V300">
        <f t="shared" si="150"/>
        <v>5.1532185289208714</v>
      </c>
      <c r="W300">
        <f t="shared" si="151"/>
        <v>70.139577845504931</v>
      </c>
      <c r="X300">
        <f t="shared" si="152"/>
        <v>3.6290503209604821</v>
      </c>
      <c r="Y300">
        <f t="shared" si="153"/>
        <v>5.1740407234188375</v>
      </c>
      <c r="Z300">
        <f t="shared" si="154"/>
        <v>1.5241682079603893</v>
      </c>
      <c r="AA300">
        <f t="shared" si="155"/>
        <v>-33.62501917602593</v>
      </c>
      <c r="AB300">
        <f t="shared" si="156"/>
        <v>10.740407103311501</v>
      </c>
      <c r="AC300">
        <f t="shared" si="157"/>
        <v>0.89202448172079118</v>
      </c>
      <c r="AD300">
        <f t="shared" si="158"/>
        <v>204.11943780581504</v>
      </c>
      <c r="AE300">
        <f t="shared" si="159"/>
        <v>33.430400685230275</v>
      </c>
      <c r="AF300">
        <f t="shared" si="160"/>
        <v>0.75645559457489409</v>
      </c>
      <c r="AG300">
        <f t="shared" si="161"/>
        <v>22.426190314685687</v>
      </c>
      <c r="AH300">
        <v>1956.2120989280579</v>
      </c>
      <c r="AI300">
        <v>1928.1105454545459</v>
      </c>
      <c r="AJ300">
        <v>1.782932716191975</v>
      </c>
      <c r="AK300">
        <v>61.006110821722046</v>
      </c>
      <c r="AL300">
        <f t="shared" si="162"/>
        <v>0.76247209015931805</v>
      </c>
      <c r="AM300">
        <v>35.140200215367969</v>
      </c>
      <c r="AN300">
        <v>35.817813333333319</v>
      </c>
      <c r="AO300">
        <v>1.6057548125612139E-4</v>
      </c>
      <c r="AP300">
        <v>102.99</v>
      </c>
      <c r="AQ300">
        <v>222</v>
      </c>
      <c r="AR300">
        <v>34</v>
      </c>
      <c r="AS300">
        <f t="shared" si="163"/>
        <v>1</v>
      </c>
      <c r="AT300">
        <f t="shared" si="164"/>
        <v>0</v>
      </c>
      <c r="AU300">
        <f t="shared" si="165"/>
        <v>47283.429710498087</v>
      </c>
      <c r="AV300">
        <f t="shared" si="166"/>
        <v>1199.987142857143</v>
      </c>
      <c r="AW300">
        <f t="shared" si="167"/>
        <v>1025.9135924335797</v>
      </c>
      <c r="AX300">
        <f t="shared" si="168"/>
        <v>0.85493715373558254</v>
      </c>
      <c r="AY300">
        <f t="shared" si="169"/>
        <v>0.18842870670967432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1678300175.0999999</v>
      </c>
      <c r="BF300">
        <v>1856.4385714285711</v>
      </c>
      <c r="BG300">
        <v>1888.5942857142859</v>
      </c>
      <c r="BH300">
        <v>35.813971428571428</v>
      </c>
      <c r="BI300">
        <v>35.140700000000002</v>
      </c>
      <c r="BJ300">
        <v>1865.2814285714289</v>
      </c>
      <c r="BK300">
        <v>35.549228571428571</v>
      </c>
      <c r="BL300">
        <v>649.98800000000006</v>
      </c>
      <c r="BM300">
        <v>101.23057142857139</v>
      </c>
      <c r="BN300">
        <v>0.10000365714285719</v>
      </c>
      <c r="BO300">
        <v>33.4251</v>
      </c>
      <c r="BP300">
        <v>33.35312857142857</v>
      </c>
      <c r="BQ300">
        <v>999.89999999999986</v>
      </c>
      <c r="BR300">
        <v>0</v>
      </c>
      <c r="BS300">
        <v>0</v>
      </c>
      <c r="BT300">
        <v>8995.8928571428569</v>
      </c>
      <c r="BU300">
        <v>0</v>
      </c>
      <c r="BV300">
        <v>752.81128571428565</v>
      </c>
      <c r="BW300">
        <v>-32.155999999999999</v>
      </c>
      <c r="BX300">
        <v>1925.3942857142861</v>
      </c>
      <c r="BY300">
        <v>1957.3771428571431</v>
      </c>
      <c r="BZ300">
        <v>0.6732621428571427</v>
      </c>
      <c r="CA300">
        <v>1888.5942857142859</v>
      </c>
      <c r="CB300">
        <v>35.140700000000002</v>
      </c>
      <c r="CC300">
        <v>3.625464285714286</v>
      </c>
      <c r="CD300">
        <v>3.5573100000000002</v>
      </c>
      <c r="CE300">
        <v>27.21904285714286</v>
      </c>
      <c r="CF300">
        <v>26.895785714285719</v>
      </c>
      <c r="CG300">
        <v>1199.987142857143</v>
      </c>
      <c r="CH300">
        <v>0.50001242857142869</v>
      </c>
      <c r="CI300">
        <v>0.49998757142857142</v>
      </c>
      <c r="CJ300">
        <v>0</v>
      </c>
      <c r="CK300">
        <v>869.57628571428563</v>
      </c>
      <c r="CL300">
        <v>4.9990899999999998</v>
      </c>
      <c r="CM300">
        <v>9137.3671428571433</v>
      </c>
      <c r="CN300">
        <v>9557.8028571428567</v>
      </c>
      <c r="CO300">
        <v>44.767714285714291</v>
      </c>
      <c r="CP300">
        <v>46.625</v>
      </c>
      <c r="CQ300">
        <v>45.625</v>
      </c>
      <c r="CR300">
        <v>45.625</v>
      </c>
      <c r="CS300">
        <v>45.982000000000014</v>
      </c>
      <c r="CT300">
        <v>597.5100000000001</v>
      </c>
      <c r="CU300">
        <v>597.48142857142841</v>
      </c>
      <c r="CV300">
        <v>0</v>
      </c>
      <c r="CW300">
        <v>1678300177.0999999</v>
      </c>
      <c r="CX300">
        <v>0</v>
      </c>
      <c r="CY300">
        <v>1678287632.5</v>
      </c>
      <c r="CZ300" t="s">
        <v>356</v>
      </c>
      <c r="DA300">
        <v>1678287627</v>
      </c>
      <c r="DB300">
        <v>1678287632.5</v>
      </c>
      <c r="DC300">
        <v>15</v>
      </c>
      <c r="DD300">
        <v>2.5999999999999999E-2</v>
      </c>
      <c r="DE300">
        <v>3.3000000000000002E-2</v>
      </c>
      <c r="DF300">
        <v>-6.1950000000000003</v>
      </c>
      <c r="DG300">
        <v>0.26400000000000001</v>
      </c>
      <c r="DH300">
        <v>415</v>
      </c>
      <c r="DI300">
        <v>32</v>
      </c>
      <c r="DJ300">
        <v>0.71</v>
      </c>
      <c r="DK300">
        <v>0.35</v>
      </c>
      <c r="DL300">
        <v>-32.108975000000001</v>
      </c>
      <c r="DM300">
        <v>0.26938761726088661</v>
      </c>
      <c r="DN300">
        <v>8.9079693954346451E-2</v>
      </c>
      <c r="DO300">
        <v>0</v>
      </c>
      <c r="DP300">
        <v>0.68152840000000003</v>
      </c>
      <c r="DQ300">
        <v>-9.5392277673547327E-2</v>
      </c>
      <c r="DR300">
        <v>9.8310902493060244E-3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3.2945799999999998</v>
      </c>
      <c r="EB300">
        <v>2.62527</v>
      </c>
      <c r="EC300">
        <v>0.27162799999999998</v>
      </c>
      <c r="ED300">
        <v>0.27189099999999999</v>
      </c>
      <c r="EE300">
        <v>0.14346999999999999</v>
      </c>
      <c r="EF300">
        <v>0.14038500000000001</v>
      </c>
      <c r="EG300">
        <v>21850.1</v>
      </c>
      <c r="EH300">
        <v>22145.3</v>
      </c>
      <c r="EI300">
        <v>27940</v>
      </c>
      <c r="EJ300">
        <v>29310.3</v>
      </c>
      <c r="EK300">
        <v>32954.800000000003</v>
      </c>
      <c r="EL300">
        <v>34996.699999999997</v>
      </c>
      <c r="EM300">
        <v>39459.300000000003</v>
      </c>
      <c r="EN300">
        <v>41907.599999999999</v>
      </c>
      <c r="EO300">
        <v>1.7947299999999999</v>
      </c>
      <c r="EP300">
        <v>2.1656499999999999</v>
      </c>
      <c r="EQ300">
        <v>0.110254</v>
      </c>
      <c r="ER300">
        <v>0</v>
      </c>
      <c r="ES300">
        <v>31.568999999999999</v>
      </c>
      <c r="ET300">
        <v>999.9</v>
      </c>
      <c r="EU300">
        <v>74.2</v>
      </c>
      <c r="EV300">
        <v>33.700000000000003</v>
      </c>
      <c r="EW300">
        <v>38.513199999999998</v>
      </c>
      <c r="EX300">
        <v>57.142899999999997</v>
      </c>
      <c r="EY300">
        <v>-4.3109000000000002</v>
      </c>
      <c r="EZ300">
        <v>2</v>
      </c>
      <c r="FA300">
        <v>0.64673800000000004</v>
      </c>
      <c r="FB300">
        <v>0.65671599999999997</v>
      </c>
      <c r="FC300">
        <v>20.271699999999999</v>
      </c>
      <c r="FD300">
        <v>5.2180400000000002</v>
      </c>
      <c r="FE300">
        <v>12.0099</v>
      </c>
      <c r="FF300">
        <v>4.9857500000000003</v>
      </c>
      <c r="FG300">
        <v>3.2844500000000001</v>
      </c>
      <c r="FH300">
        <v>9999</v>
      </c>
      <c r="FI300">
        <v>9999</v>
      </c>
      <c r="FJ300">
        <v>9999</v>
      </c>
      <c r="FK300">
        <v>999.9</v>
      </c>
      <c r="FL300">
        <v>1.86585</v>
      </c>
      <c r="FM300">
        <v>1.8622700000000001</v>
      </c>
      <c r="FN300">
        <v>1.86432</v>
      </c>
      <c r="FO300">
        <v>1.8603700000000001</v>
      </c>
      <c r="FP300">
        <v>1.86111</v>
      </c>
      <c r="FQ300">
        <v>1.8602300000000001</v>
      </c>
      <c r="FR300">
        <v>1.8620099999999999</v>
      </c>
      <c r="FS300">
        <v>1.8585400000000001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-8.85</v>
      </c>
      <c r="GH300">
        <v>0.26469999999999999</v>
      </c>
      <c r="GI300">
        <v>-4.4239819368145623</v>
      </c>
      <c r="GJ300">
        <v>-4.7384624312344064E-3</v>
      </c>
      <c r="GK300">
        <v>2.0540812038047919E-6</v>
      </c>
      <c r="GL300">
        <v>-4.204614941727041E-10</v>
      </c>
      <c r="GM300">
        <v>0.26473705503428657</v>
      </c>
      <c r="GN300">
        <v>0</v>
      </c>
      <c r="GO300">
        <v>0</v>
      </c>
      <c r="GP300">
        <v>0</v>
      </c>
      <c r="GQ300">
        <v>6</v>
      </c>
      <c r="GR300">
        <v>2075</v>
      </c>
      <c r="GS300">
        <v>4</v>
      </c>
      <c r="GT300">
        <v>32</v>
      </c>
      <c r="GU300">
        <v>209.2</v>
      </c>
      <c r="GV300">
        <v>209.1</v>
      </c>
      <c r="GW300">
        <v>4.5886199999999997</v>
      </c>
      <c r="GX300">
        <v>2.47437</v>
      </c>
      <c r="GY300">
        <v>2.04834</v>
      </c>
      <c r="GZ300">
        <v>2.6159699999999999</v>
      </c>
      <c r="HA300">
        <v>2.1972700000000001</v>
      </c>
      <c r="HB300">
        <v>2.3339799999999999</v>
      </c>
      <c r="HC300">
        <v>38.845700000000001</v>
      </c>
      <c r="HD300">
        <v>13.273999999999999</v>
      </c>
      <c r="HE300">
        <v>18</v>
      </c>
      <c r="HF300">
        <v>424.06900000000002</v>
      </c>
      <c r="HG300">
        <v>758.77</v>
      </c>
      <c r="HH300">
        <v>30.999199999999998</v>
      </c>
      <c r="HI300">
        <v>35.365499999999997</v>
      </c>
      <c r="HJ300">
        <v>29.999700000000001</v>
      </c>
      <c r="HK300">
        <v>35.429499999999997</v>
      </c>
      <c r="HL300">
        <v>35.468000000000004</v>
      </c>
      <c r="HM300">
        <v>91.724699999999999</v>
      </c>
      <c r="HN300">
        <v>9.3173999999999992</v>
      </c>
      <c r="HO300">
        <v>100</v>
      </c>
      <c r="HP300">
        <v>31</v>
      </c>
      <c r="HQ300">
        <v>1902.8</v>
      </c>
      <c r="HR300">
        <v>35.132199999999997</v>
      </c>
      <c r="HS300">
        <v>98.483199999999997</v>
      </c>
      <c r="HT300">
        <v>97.1678</v>
      </c>
    </row>
    <row r="301" spans="1:228" x14ac:dyDescent="0.2">
      <c r="A301">
        <v>286</v>
      </c>
      <c r="B301">
        <v>1678300181.0999999</v>
      </c>
      <c r="C301">
        <v>1138.099999904633</v>
      </c>
      <c r="D301" t="s">
        <v>931</v>
      </c>
      <c r="E301" t="s">
        <v>932</v>
      </c>
      <c r="F301">
        <v>4</v>
      </c>
      <c r="G301">
        <v>1678300178.7874999</v>
      </c>
      <c r="H301">
        <f t="shared" si="136"/>
        <v>7.6418466045193088E-4</v>
      </c>
      <c r="I301">
        <f t="shared" si="137"/>
        <v>0.7641846604519309</v>
      </c>
      <c r="J301">
        <f t="shared" si="138"/>
        <v>23.078516900815686</v>
      </c>
      <c r="K301">
        <f t="shared" si="139"/>
        <v>1862.4649999999999</v>
      </c>
      <c r="L301">
        <f t="shared" si="140"/>
        <v>1067.0564656144368</v>
      </c>
      <c r="M301">
        <f t="shared" si="141"/>
        <v>108.12573173617783</v>
      </c>
      <c r="N301">
        <f t="shared" si="142"/>
        <v>188.72514946250831</v>
      </c>
      <c r="O301">
        <f t="shared" si="143"/>
        <v>4.9084863801819013E-2</v>
      </c>
      <c r="P301">
        <f t="shared" si="144"/>
        <v>2.7717191114053863</v>
      </c>
      <c r="Q301">
        <f t="shared" si="145"/>
        <v>4.8607020411150961E-2</v>
      </c>
      <c r="R301">
        <f t="shared" si="146"/>
        <v>3.0421932300175342E-2</v>
      </c>
      <c r="S301">
        <f t="shared" si="147"/>
        <v>226.10938558938008</v>
      </c>
      <c r="T301">
        <f t="shared" si="148"/>
        <v>34.616048652865757</v>
      </c>
      <c r="U301">
        <f t="shared" si="149"/>
        <v>33.355312499999997</v>
      </c>
      <c r="V301">
        <f t="shared" si="150"/>
        <v>5.1538492914951606</v>
      </c>
      <c r="W301">
        <f t="shared" si="151"/>
        <v>70.146380218733086</v>
      </c>
      <c r="X301">
        <f t="shared" si="152"/>
        <v>3.6298038113498596</v>
      </c>
      <c r="Y301">
        <f t="shared" si="153"/>
        <v>5.1746131447285926</v>
      </c>
      <c r="Z301">
        <f t="shared" si="154"/>
        <v>1.5240454801453009</v>
      </c>
      <c r="AA301">
        <f t="shared" si="155"/>
        <v>-33.700543525930151</v>
      </c>
      <c r="AB301">
        <f t="shared" si="156"/>
        <v>10.723392924180756</v>
      </c>
      <c r="AC301">
        <f t="shared" si="157"/>
        <v>0.8894531000972683</v>
      </c>
      <c r="AD301">
        <f t="shared" si="158"/>
        <v>204.02168808772794</v>
      </c>
      <c r="AE301">
        <f t="shared" si="159"/>
        <v>33.142327931040207</v>
      </c>
      <c r="AF301">
        <f t="shared" si="160"/>
        <v>0.76103056939523028</v>
      </c>
      <c r="AG301">
        <f t="shared" si="161"/>
        <v>23.078516900815686</v>
      </c>
      <c r="AH301">
        <v>1962.7660326407699</v>
      </c>
      <c r="AI301">
        <v>1934.6144242424241</v>
      </c>
      <c r="AJ301">
        <v>1.6290702650628901</v>
      </c>
      <c r="AK301">
        <v>61.006110821722046</v>
      </c>
      <c r="AL301">
        <f t="shared" si="162"/>
        <v>0.7641846604519309</v>
      </c>
      <c r="AM301">
        <v>35.144005006493508</v>
      </c>
      <c r="AN301">
        <v>35.823374545454527</v>
      </c>
      <c r="AO301">
        <v>1.209602518695276E-4</v>
      </c>
      <c r="AP301">
        <v>102.99</v>
      </c>
      <c r="AQ301">
        <v>222</v>
      </c>
      <c r="AR301">
        <v>34</v>
      </c>
      <c r="AS301">
        <f t="shared" si="163"/>
        <v>1</v>
      </c>
      <c r="AT301">
        <f t="shared" si="164"/>
        <v>0</v>
      </c>
      <c r="AU301">
        <f t="shared" si="165"/>
        <v>47383.772695630039</v>
      </c>
      <c r="AV301">
        <f t="shared" si="166"/>
        <v>1199.9712500000001</v>
      </c>
      <c r="AW301">
        <f t="shared" si="167"/>
        <v>1025.9001889064148</v>
      </c>
      <c r="AX301">
        <f t="shared" si="168"/>
        <v>0.85493730696165815</v>
      </c>
      <c r="AY301">
        <f t="shared" si="169"/>
        <v>0.18842900243600008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1678300178.7874999</v>
      </c>
      <c r="BF301">
        <v>1862.4649999999999</v>
      </c>
      <c r="BG301">
        <v>1894.36625</v>
      </c>
      <c r="BH301">
        <v>35.821312499999998</v>
      </c>
      <c r="BI301">
        <v>35.143987500000001</v>
      </c>
      <c r="BJ301">
        <v>1871.32125</v>
      </c>
      <c r="BK301">
        <v>35.556587500000013</v>
      </c>
      <c r="BL301">
        <v>650.00062500000001</v>
      </c>
      <c r="BM301">
        <v>101.230875</v>
      </c>
      <c r="BN301">
        <v>9.9968512499999995E-2</v>
      </c>
      <c r="BO301">
        <v>33.427075000000002</v>
      </c>
      <c r="BP301">
        <v>33.355312499999997</v>
      </c>
      <c r="BQ301">
        <v>999.9</v>
      </c>
      <c r="BR301">
        <v>0</v>
      </c>
      <c r="BS301">
        <v>0</v>
      </c>
      <c r="BT301">
        <v>9015.3125</v>
      </c>
      <c r="BU301">
        <v>0</v>
      </c>
      <c r="BV301">
        <v>729.62137499999994</v>
      </c>
      <c r="BW301">
        <v>-31.900024999999999</v>
      </c>
      <c r="BX301">
        <v>1931.6624999999999</v>
      </c>
      <c r="BY301">
        <v>1963.36625</v>
      </c>
      <c r="BZ301">
        <v>0.67733862499999997</v>
      </c>
      <c r="CA301">
        <v>1894.36625</v>
      </c>
      <c r="CB301">
        <v>35.143987500000001</v>
      </c>
      <c r="CC301">
        <v>3.6262262500000002</v>
      </c>
      <c r="CD301">
        <v>3.5576587499999999</v>
      </c>
      <c r="CE301">
        <v>27.222637500000001</v>
      </c>
      <c r="CF301">
        <v>26.897449999999999</v>
      </c>
      <c r="CG301">
        <v>1199.9712500000001</v>
      </c>
      <c r="CH301">
        <v>0.50000624999999999</v>
      </c>
      <c r="CI301">
        <v>0.49999375000000001</v>
      </c>
      <c r="CJ301">
        <v>0</v>
      </c>
      <c r="CK301">
        <v>869.6098750000001</v>
      </c>
      <c r="CL301">
        <v>4.9990899999999998</v>
      </c>
      <c r="CM301">
        <v>9133.7849999999999</v>
      </c>
      <c r="CN301">
        <v>9557.6287499999999</v>
      </c>
      <c r="CO301">
        <v>44.773249999999997</v>
      </c>
      <c r="CP301">
        <v>46.625</v>
      </c>
      <c r="CQ301">
        <v>45.625</v>
      </c>
      <c r="CR301">
        <v>45.625</v>
      </c>
      <c r="CS301">
        <v>45.992125000000001</v>
      </c>
      <c r="CT301">
        <v>597.49625000000003</v>
      </c>
      <c r="CU301">
        <v>597.48</v>
      </c>
      <c r="CV301">
        <v>0</v>
      </c>
      <c r="CW301">
        <v>1678300181.3</v>
      </c>
      <c r="CX301">
        <v>0</v>
      </c>
      <c r="CY301">
        <v>1678287632.5</v>
      </c>
      <c r="CZ301" t="s">
        <v>356</v>
      </c>
      <c r="DA301">
        <v>1678287627</v>
      </c>
      <c r="DB301">
        <v>1678287632.5</v>
      </c>
      <c r="DC301">
        <v>15</v>
      </c>
      <c r="DD301">
        <v>2.5999999999999999E-2</v>
      </c>
      <c r="DE301">
        <v>3.3000000000000002E-2</v>
      </c>
      <c r="DF301">
        <v>-6.1950000000000003</v>
      </c>
      <c r="DG301">
        <v>0.26400000000000001</v>
      </c>
      <c r="DH301">
        <v>415</v>
      </c>
      <c r="DI301">
        <v>32</v>
      </c>
      <c r="DJ301">
        <v>0.71</v>
      </c>
      <c r="DK301">
        <v>0.35</v>
      </c>
      <c r="DL301">
        <v>-32.060715000000002</v>
      </c>
      <c r="DM301">
        <v>0.62341913696062645</v>
      </c>
      <c r="DN301">
        <v>0.1157363848364034</v>
      </c>
      <c r="DO301">
        <v>0</v>
      </c>
      <c r="DP301">
        <v>0.67738162499999999</v>
      </c>
      <c r="DQ301">
        <v>-3.7986112570358013E-2</v>
      </c>
      <c r="DR301">
        <v>5.600839565134407E-3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3.2946300000000002</v>
      </c>
      <c r="EB301">
        <v>2.62554</v>
      </c>
      <c r="EC301">
        <v>0.27216499999999999</v>
      </c>
      <c r="ED301">
        <v>0.27240500000000001</v>
      </c>
      <c r="EE301">
        <v>0.14349700000000001</v>
      </c>
      <c r="EF301">
        <v>0.14039099999999999</v>
      </c>
      <c r="EG301">
        <v>21833.9</v>
      </c>
      <c r="EH301">
        <v>22129.5</v>
      </c>
      <c r="EI301">
        <v>27940</v>
      </c>
      <c r="EJ301">
        <v>29310.2</v>
      </c>
      <c r="EK301">
        <v>32953.699999999997</v>
      </c>
      <c r="EL301">
        <v>34996.199999999997</v>
      </c>
      <c r="EM301">
        <v>39459.199999999997</v>
      </c>
      <c r="EN301">
        <v>41907.300000000003</v>
      </c>
      <c r="EO301">
        <v>1.7945500000000001</v>
      </c>
      <c r="EP301">
        <v>2.16567</v>
      </c>
      <c r="EQ301">
        <v>0.110526</v>
      </c>
      <c r="ER301">
        <v>0</v>
      </c>
      <c r="ES301">
        <v>31.56</v>
      </c>
      <c r="ET301">
        <v>999.9</v>
      </c>
      <c r="EU301">
        <v>74.2</v>
      </c>
      <c r="EV301">
        <v>33.700000000000003</v>
      </c>
      <c r="EW301">
        <v>38.509900000000002</v>
      </c>
      <c r="EX301">
        <v>57.292900000000003</v>
      </c>
      <c r="EY301">
        <v>-4.4631400000000001</v>
      </c>
      <c r="EZ301">
        <v>2</v>
      </c>
      <c r="FA301">
        <v>0.64615299999999998</v>
      </c>
      <c r="FB301">
        <v>0.65734499999999996</v>
      </c>
      <c r="FC301">
        <v>20.271699999999999</v>
      </c>
      <c r="FD301">
        <v>5.2178899999999997</v>
      </c>
      <c r="FE301">
        <v>12.0099</v>
      </c>
      <c r="FF301">
        <v>4.9856999999999996</v>
      </c>
      <c r="FG301">
        <v>3.2844799999999998</v>
      </c>
      <c r="FH301">
        <v>9999</v>
      </c>
      <c r="FI301">
        <v>9999</v>
      </c>
      <c r="FJ301">
        <v>9999</v>
      </c>
      <c r="FK301">
        <v>999.9</v>
      </c>
      <c r="FL301">
        <v>1.86585</v>
      </c>
      <c r="FM301">
        <v>1.8622799999999999</v>
      </c>
      <c r="FN301">
        <v>1.86432</v>
      </c>
      <c r="FO301">
        <v>1.86036</v>
      </c>
      <c r="FP301">
        <v>1.86111</v>
      </c>
      <c r="FQ301">
        <v>1.8602300000000001</v>
      </c>
      <c r="FR301">
        <v>1.86199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-8.85</v>
      </c>
      <c r="GH301">
        <v>0.26479999999999998</v>
      </c>
      <c r="GI301">
        <v>-4.4239819368145623</v>
      </c>
      <c r="GJ301">
        <v>-4.7384624312344064E-3</v>
      </c>
      <c r="GK301">
        <v>2.0540812038047919E-6</v>
      </c>
      <c r="GL301">
        <v>-4.204614941727041E-10</v>
      </c>
      <c r="GM301">
        <v>0.26473705503428657</v>
      </c>
      <c r="GN301">
        <v>0</v>
      </c>
      <c r="GO301">
        <v>0</v>
      </c>
      <c r="GP301">
        <v>0</v>
      </c>
      <c r="GQ301">
        <v>6</v>
      </c>
      <c r="GR301">
        <v>2075</v>
      </c>
      <c r="GS301">
        <v>4</v>
      </c>
      <c r="GT301">
        <v>32</v>
      </c>
      <c r="GU301">
        <v>209.2</v>
      </c>
      <c r="GV301">
        <v>209.1</v>
      </c>
      <c r="GW301">
        <v>4.6008300000000002</v>
      </c>
      <c r="GX301">
        <v>2.4731399999999999</v>
      </c>
      <c r="GY301">
        <v>2.04834</v>
      </c>
      <c r="GZ301">
        <v>2.6159699999999999</v>
      </c>
      <c r="HA301">
        <v>2.1972700000000001</v>
      </c>
      <c r="HB301">
        <v>2.3034699999999999</v>
      </c>
      <c r="HC301">
        <v>38.870399999999997</v>
      </c>
      <c r="HD301">
        <v>13.2477</v>
      </c>
      <c r="HE301">
        <v>18</v>
      </c>
      <c r="HF301">
        <v>423.94299999999998</v>
      </c>
      <c r="HG301">
        <v>758.74699999999996</v>
      </c>
      <c r="HH301">
        <v>30.9998</v>
      </c>
      <c r="HI301">
        <v>35.361400000000003</v>
      </c>
      <c r="HJ301">
        <v>29.999700000000001</v>
      </c>
      <c r="HK301">
        <v>35.4255</v>
      </c>
      <c r="HL301">
        <v>35.463999999999999</v>
      </c>
      <c r="HM301">
        <v>91.973100000000002</v>
      </c>
      <c r="HN301">
        <v>9.3173999999999992</v>
      </c>
      <c r="HO301">
        <v>100</v>
      </c>
      <c r="HP301">
        <v>31</v>
      </c>
      <c r="HQ301">
        <v>1909.48</v>
      </c>
      <c r="HR301">
        <v>35.138100000000001</v>
      </c>
      <c r="HS301">
        <v>98.482900000000001</v>
      </c>
      <c r="HT301">
        <v>97.167199999999994</v>
      </c>
    </row>
    <row r="302" spans="1:228" x14ac:dyDescent="0.2">
      <c r="A302">
        <v>287</v>
      </c>
      <c r="B302">
        <v>1678300185.0999999</v>
      </c>
      <c r="C302">
        <v>1142.099999904633</v>
      </c>
      <c r="D302" t="s">
        <v>933</v>
      </c>
      <c r="E302" t="s">
        <v>934</v>
      </c>
      <c r="F302">
        <v>4</v>
      </c>
      <c r="G302">
        <v>1678300183.0999999</v>
      </c>
      <c r="H302">
        <f t="shared" si="136"/>
        <v>7.7116955619609064E-4</v>
      </c>
      <c r="I302">
        <f t="shared" si="137"/>
        <v>0.77116955619609062</v>
      </c>
      <c r="J302">
        <f t="shared" si="138"/>
        <v>23.005979079612853</v>
      </c>
      <c r="K302">
        <f t="shared" si="139"/>
        <v>1869.325714285714</v>
      </c>
      <c r="L302">
        <f t="shared" si="140"/>
        <v>1083.8651564659997</v>
      </c>
      <c r="M302">
        <f t="shared" si="141"/>
        <v>109.83000746327058</v>
      </c>
      <c r="N302">
        <f t="shared" si="142"/>
        <v>189.42213976201754</v>
      </c>
      <c r="O302">
        <f t="shared" si="143"/>
        <v>4.9601137551103458E-2</v>
      </c>
      <c r="P302">
        <f t="shared" si="144"/>
        <v>2.7750682573378946</v>
      </c>
      <c r="Q302">
        <f t="shared" si="145"/>
        <v>4.911382588135909E-2</v>
      </c>
      <c r="R302">
        <f t="shared" si="146"/>
        <v>3.0739525092404095E-2</v>
      </c>
      <c r="S302">
        <f t="shared" si="147"/>
        <v>226.11231223515725</v>
      </c>
      <c r="T302">
        <f t="shared" si="148"/>
        <v>34.613550334997377</v>
      </c>
      <c r="U302">
        <f t="shared" si="149"/>
        <v>33.350942857142861</v>
      </c>
      <c r="V302">
        <f t="shared" si="150"/>
        <v>5.1525873178342207</v>
      </c>
      <c r="W302">
        <f t="shared" si="151"/>
        <v>70.15631025512819</v>
      </c>
      <c r="X302">
        <f t="shared" si="152"/>
        <v>3.6304621759593863</v>
      </c>
      <c r="Y302">
        <f t="shared" si="153"/>
        <v>5.1748191470688294</v>
      </c>
      <c r="Z302">
        <f t="shared" si="154"/>
        <v>1.5221251418748345</v>
      </c>
      <c r="AA302">
        <f t="shared" si="155"/>
        <v>-34.008577428247598</v>
      </c>
      <c r="AB302">
        <f t="shared" si="156"/>
        <v>11.496419890373749</v>
      </c>
      <c r="AC302">
        <f t="shared" si="157"/>
        <v>0.95240401782663109</v>
      </c>
      <c r="AD302">
        <f t="shared" si="158"/>
        <v>204.55255871511002</v>
      </c>
      <c r="AE302">
        <f t="shared" si="159"/>
        <v>33.245469649108848</v>
      </c>
      <c r="AF302">
        <f t="shared" si="160"/>
        <v>0.76658157534549076</v>
      </c>
      <c r="AG302">
        <f t="shared" si="161"/>
        <v>23.005979079612853</v>
      </c>
      <c r="AH302">
        <v>1969.425235414217</v>
      </c>
      <c r="AI302">
        <v>1941.258</v>
      </c>
      <c r="AJ302">
        <v>1.6520620674444191</v>
      </c>
      <c r="AK302">
        <v>61.006110821722046</v>
      </c>
      <c r="AL302">
        <f t="shared" si="162"/>
        <v>0.77116955619609062</v>
      </c>
      <c r="AM302">
        <v>35.145022573593067</v>
      </c>
      <c r="AN302">
        <v>35.830664242424241</v>
      </c>
      <c r="AO302">
        <v>1.084004672578962E-4</v>
      </c>
      <c r="AP302">
        <v>102.99</v>
      </c>
      <c r="AQ302">
        <v>222</v>
      </c>
      <c r="AR302">
        <v>34</v>
      </c>
      <c r="AS302">
        <f t="shared" si="163"/>
        <v>1</v>
      </c>
      <c r="AT302">
        <f t="shared" si="164"/>
        <v>0</v>
      </c>
      <c r="AU302">
        <f t="shared" si="165"/>
        <v>47475.798866655161</v>
      </c>
      <c r="AV302">
        <f t="shared" si="166"/>
        <v>1199.981428571429</v>
      </c>
      <c r="AW302">
        <f t="shared" si="167"/>
        <v>1025.9094135933462</v>
      </c>
      <c r="AX302">
        <f t="shared" si="168"/>
        <v>0.8549377425071365</v>
      </c>
      <c r="AY302">
        <f t="shared" si="169"/>
        <v>0.18842984303877325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1678300183.0999999</v>
      </c>
      <c r="BF302">
        <v>1869.325714285714</v>
      </c>
      <c r="BG302">
        <v>1901.3357142857139</v>
      </c>
      <c r="BH302">
        <v>35.827471428571428</v>
      </c>
      <c r="BI302">
        <v>35.145228571428582</v>
      </c>
      <c r="BJ302">
        <v>1878.1885714285711</v>
      </c>
      <c r="BK302">
        <v>35.562714285714293</v>
      </c>
      <c r="BL302">
        <v>650.01800000000003</v>
      </c>
      <c r="BM302">
        <v>101.23185714285709</v>
      </c>
      <c r="BN302">
        <v>9.9943042857142853E-2</v>
      </c>
      <c r="BO302">
        <v>33.427785714285719</v>
      </c>
      <c r="BP302">
        <v>33.350942857142861</v>
      </c>
      <c r="BQ302">
        <v>999.89999999999986</v>
      </c>
      <c r="BR302">
        <v>0</v>
      </c>
      <c r="BS302">
        <v>0</v>
      </c>
      <c r="BT302">
        <v>9033.0357142857138</v>
      </c>
      <c r="BU302">
        <v>0</v>
      </c>
      <c r="BV302">
        <v>695.6387142857144</v>
      </c>
      <c r="BW302">
        <v>-32.012099999999997</v>
      </c>
      <c r="BX302">
        <v>1938.785714285714</v>
      </c>
      <c r="BY302">
        <v>1970.5928571428569</v>
      </c>
      <c r="BZ302">
        <v>0.68224114285714277</v>
      </c>
      <c r="CA302">
        <v>1901.3357142857139</v>
      </c>
      <c r="CB302">
        <v>35.145228571428582</v>
      </c>
      <c r="CC302">
        <v>3.626881428571429</v>
      </c>
      <c r="CD302">
        <v>3.5578185714285722</v>
      </c>
      <c r="CE302">
        <v>27.225714285714279</v>
      </c>
      <c r="CF302">
        <v>26.898199999999999</v>
      </c>
      <c r="CG302">
        <v>1199.981428571429</v>
      </c>
      <c r="CH302">
        <v>0.49999399999999999</v>
      </c>
      <c r="CI302">
        <v>0.50000599999999995</v>
      </c>
      <c r="CJ302">
        <v>0</v>
      </c>
      <c r="CK302">
        <v>869.46157142857135</v>
      </c>
      <c r="CL302">
        <v>4.9990899999999998</v>
      </c>
      <c r="CM302">
        <v>9129.8314285714278</v>
      </c>
      <c r="CN302">
        <v>9557.6857142857152</v>
      </c>
      <c r="CO302">
        <v>44.776571428571422</v>
      </c>
      <c r="CP302">
        <v>46.625</v>
      </c>
      <c r="CQ302">
        <v>45.625</v>
      </c>
      <c r="CR302">
        <v>45.625</v>
      </c>
      <c r="CS302">
        <v>46</v>
      </c>
      <c r="CT302">
        <v>597.48142857142864</v>
      </c>
      <c r="CU302">
        <v>597.5</v>
      </c>
      <c r="CV302">
        <v>0</v>
      </c>
      <c r="CW302">
        <v>1678300185.5</v>
      </c>
      <c r="CX302">
        <v>0</v>
      </c>
      <c r="CY302">
        <v>1678287632.5</v>
      </c>
      <c r="CZ302" t="s">
        <v>356</v>
      </c>
      <c r="DA302">
        <v>1678287627</v>
      </c>
      <c r="DB302">
        <v>1678287632.5</v>
      </c>
      <c r="DC302">
        <v>15</v>
      </c>
      <c r="DD302">
        <v>2.5999999999999999E-2</v>
      </c>
      <c r="DE302">
        <v>3.3000000000000002E-2</v>
      </c>
      <c r="DF302">
        <v>-6.1950000000000003</v>
      </c>
      <c r="DG302">
        <v>0.26400000000000001</v>
      </c>
      <c r="DH302">
        <v>415</v>
      </c>
      <c r="DI302">
        <v>32</v>
      </c>
      <c r="DJ302">
        <v>0.71</v>
      </c>
      <c r="DK302">
        <v>0.35</v>
      </c>
      <c r="DL302">
        <v>-32.028065000000012</v>
      </c>
      <c r="DM302">
        <v>0.59308367729841738</v>
      </c>
      <c r="DN302">
        <v>0.1214470533812986</v>
      </c>
      <c r="DO302">
        <v>0</v>
      </c>
      <c r="DP302">
        <v>0.67629184999999992</v>
      </c>
      <c r="DQ302">
        <v>1.484517073170756E-2</v>
      </c>
      <c r="DR302">
        <v>3.8689661703742032E-3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3.2946</v>
      </c>
      <c r="EB302">
        <v>2.6254</v>
      </c>
      <c r="EC302">
        <v>0.272698</v>
      </c>
      <c r="ED302">
        <v>0.27295599999999998</v>
      </c>
      <c r="EE302">
        <v>0.143516</v>
      </c>
      <c r="EF302">
        <v>0.140401</v>
      </c>
      <c r="EG302">
        <v>21817.7</v>
      </c>
      <c r="EH302">
        <v>22112.9</v>
      </c>
      <c r="EI302">
        <v>27939.8</v>
      </c>
      <c r="EJ302">
        <v>29310.5</v>
      </c>
      <c r="EK302">
        <v>32953</v>
      </c>
      <c r="EL302">
        <v>34996</v>
      </c>
      <c r="EM302">
        <v>39459.199999999997</v>
      </c>
      <c r="EN302">
        <v>41907.599999999999</v>
      </c>
      <c r="EO302">
        <v>1.7944500000000001</v>
      </c>
      <c r="EP302">
        <v>2.1657000000000002</v>
      </c>
      <c r="EQ302">
        <v>0.110801</v>
      </c>
      <c r="ER302">
        <v>0</v>
      </c>
      <c r="ES302">
        <v>31.554400000000001</v>
      </c>
      <c r="ET302">
        <v>999.9</v>
      </c>
      <c r="EU302">
        <v>74.2</v>
      </c>
      <c r="EV302">
        <v>33.700000000000003</v>
      </c>
      <c r="EW302">
        <v>38.514000000000003</v>
      </c>
      <c r="EX302">
        <v>57.532899999999998</v>
      </c>
      <c r="EY302">
        <v>-4.3189099999999998</v>
      </c>
      <c r="EZ302">
        <v>2</v>
      </c>
      <c r="FA302">
        <v>0.64607000000000003</v>
      </c>
      <c r="FB302">
        <v>0.66156599999999999</v>
      </c>
      <c r="FC302">
        <v>20.2715</v>
      </c>
      <c r="FD302">
        <v>5.2184900000000001</v>
      </c>
      <c r="FE302">
        <v>12.0099</v>
      </c>
      <c r="FF302">
        <v>4.9858000000000002</v>
      </c>
      <c r="FG302">
        <v>3.2844500000000001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1.86225</v>
      </c>
      <c r="FN302">
        <v>1.86432</v>
      </c>
      <c r="FO302">
        <v>1.86036</v>
      </c>
      <c r="FP302">
        <v>1.86111</v>
      </c>
      <c r="FQ302">
        <v>1.8602300000000001</v>
      </c>
      <c r="FR302">
        <v>1.86199</v>
      </c>
      <c r="FS302">
        <v>1.8585400000000001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-8.8699999999999992</v>
      </c>
      <c r="GH302">
        <v>0.26479999999999998</v>
      </c>
      <c r="GI302">
        <v>-4.4239819368145623</v>
      </c>
      <c r="GJ302">
        <v>-4.7384624312344064E-3</v>
      </c>
      <c r="GK302">
        <v>2.0540812038047919E-6</v>
      </c>
      <c r="GL302">
        <v>-4.204614941727041E-10</v>
      </c>
      <c r="GM302">
        <v>0.26473705503428657</v>
      </c>
      <c r="GN302">
        <v>0</v>
      </c>
      <c r="GO302">
        <v>0</v>
      </c>
      <c r="GP302">
        <v>0</v>
      </c>
      <c r="GQ302">
        <v>6</v>
      </c>
      <c r="GR302">
        <v>2075</v>
      </c>
      <c r="GS302">
        <v>4</v>
      </c>
      <c r="GT302">
        <v>32</v>
      </c>
      <c r="GU302">
        <v>209.3</v>
      </c>
      <c r="GV302">
        <v>209.2</v>
      </c>
      <c r="GW302">
        <v>4.6130399999999998</v>
      </c>
      <c r="GX302">
        <v>2.4706999999999999</v>
      </c>
      <c r="GY302">
        <v>2.04834</v>
      </c>
      <c r="GZ302">
        <v>2.6171899999999999</v>
      </c>
      <c r="HA302">
        <v>2.1972700000000001</v>
      </c>
      <c r="HB302">
        <v>2.3315399999999999</v>
      </c>
      <c r="HC302">
        <v>38.870399999999997</v>
      </c>
      <c r="HD302">
        <v>13.2652</v>
      </c>
      <c r="HE302">
        <v>18</v>
      </c>
      <c r="HF302">
        <v>423.86</v>
      </c>
      <c r="HG302">
        <v>758.72</v>
      </c>
      <c r="HH302">
        <v>31.000599999999999</v>
      </c>
      <c r="HI302">
        <v>35.3566</v>
      </c>
      <c r="HJ302">
        <v>29.999700000000001</v>
      </c>
      <c r="HK302">
        <v>35.421500000000002</v>
      </c>
      <c r="HL302">
        <v>35.459800000000001</v>
      </c>
      <c r="HM302">
        <v>92.219099999999997</v>
      </c>
      <c r="HN302">
        <v>9.3173999999999992</v>
      </c>
      <c r="HO302">
        <v>100</v>
      </c>
      <c r="HP302">
        <v>31</v>
      </c>
      <c r="HQ302">
        <v>1916.16</v>
      </c>
      <c r="HR302">
        <v>35.136099999999999</v>
      </c>
      <c r="HS302">
        <v>98.482799999999997</v>
      </c>
      <c r="HT302">
        <v>97.167900000000003</v>
      </c>
    </row>
    <row r="303" spans="1:228" x14ac:dyDescent="0.2">
      <c r="A303">
        <v>288</v>
      </c>
      <c r="B303">
        <v>1678300188.5999999</v>
      </c>
      <c r="C303">
        <v>1145.599999904633</v>
      </c>
      <c r="D303" t="s">
        <v>935</v>
      </c>
      <c r="E303" t="s">
        <v>936</v>
      </c>
      <c r="F303">
        <v>4</v>
      </c>
      <c r="G303">
        <v>1678300186.5285721</v>
      </c>
      <c r="H303">
        <f t="shared" si="136"/>
        <v>7.7391389820894189E-4</v>
      </c>
      <c r="I303">
        <f t="shared" si="137"/>
        <v>0.77391389820894185</v>
      </c>
      <c r="J303">
        <f t="shared" si="138"/>
        <v>22.857921679175643</v>
      </c>
      <c r="K303">
        <f t="shared" si="139"/>
        <v>1874.8557142857139</v>
      </c>
      <c r="L303">
        <f t="shared" si="140"/>
        <v>1096.5441035874023</v>
      </c>
      <c r="M303">
        <f t="shared" si="141"/>
        <v>111.11464038904062</v>
      </c>
      <c r="N303">
        <f t="shared" si="142"/>
        <v>189.98225223468185</v>
      </c>
      <c r="O303">
        <f t="shared" si="143"/>
        <v>4.9775645808434112E-2</v>
      </c>
      <c r="P303">
        <f t="shared" si="144"/>
        <v>2.765985560229848</v>
      </c>
      <c r="Q303">
        <f t="shared" si="145"/>
        <v>4.9283323241696368E-2</v>
      </c>
      <c r="R303">
        <f t="shared" si="146"/>
        <v>3.0845904336091492E-2</v>
      </c>
      <c r="S303">
        <f t="shared" si="147"/>
        <v>226.11701537811055</v>
      </c>
      <c r="T303">
        <f t="shared" si="148"/>
        <v>34.623318803193605</v>
      </c>
      <c r="U303">
        <f t="shared" si="149"/>
        <v>33.353557142857127</v>
      </c>
      <c r="V303">
        <f t="shared" si="150"/>
        <v>5.1533423036881283</v>
      </c>
      <c r="W303">
        <f t="shared" si="151"/>
        <v>70.140880715329544</v>
      </c>
      <c r="X303">
        <f t="shared" si="152"/>
        <v>3.6310667906585636</v>
      </c>
      <c r="Y303">
        <f t="shared" si="153"/>
        <v>5.1768195004500148</v>
      </c>
      <c r="Z303">
        <f t="shared" si="154"/>
        <v>1.5222755130295647</v>
      </c>
      <c r="AA303">
        <f t="shared" si="155"/>
        <v>-34.129602911014338</v>
      </c>
      <c r="AB303">
        <f t="shared" si="156"/>
        <v>12.097877442827164</v>
      </c>
      <c r="AC303">
        <f t="shared" si="157"/>
        <v>1.0055687609098958</v>
      </c>
      <c r="AD303">
        <f t="shared" si="158"/>
        <v>205.09085867083328</v>
      </c>
      <c r="AE303">
        <f t="shared" si="159"/>
        <v>33.493403898520732</v>
      </c>
      <c r="AF303">
        <f t="shared" si="160"/>
        <v>0.76996240333837995</v>
      </c>
      <c r="AG303">
        <f t="shared" si="161"/>
        <v>22.857921679175643</v>
      </c>
      <c r="AH303">
        <v>1975.5085727335211</v>
      </c>
      <c r="AI303">
        <v>1947.2481212121199</v>
      </c>
      <c r="AJ303">
        <v>1.7157799426969029</v>
      </c>
      <c r="AK303">
        <v>61.006110821722046</v>
      </c>
      <c r="AL303">
        <f t="shared" si="162"/>
        <v>0.77391389820894185</v>
      </c>
      <c r="AM303">
        <v>35.148226472943733</v>
      </c>
      <c r="AN303">
        <v>35.836339999999993</v>
      </c>
      <c r="AO303">
        <v>9.3224489795658134E-5</v>
      </c>
      <c r="AP303">
        <v>102.99</v>
      </c>
      <c r="AQ303">
        <v>221</v>
      </c>
      <c r="AR303">
        <v>34</v>
      </c>
      <c r="AS303">
        <f t="shared" si="163"/>
        <v>1</v>
      </c>
      <c r="AT303">
        <f t="shared" si="164"/>
        <v>0</v>
      </c>
      <c r="AU303">
        <f t="shared" si="165"/>
        <v>47225.018851525827</v>
      </c>
      <c r="AV303">
        <f t="shared" si="166"/>
        <v>1200.005714285714</v>
      </c>
      <c r="AW303">
        <f t="shared" si="167"/>
        <v>1025.930242164824</v>
      </c>
      <c r="AX303">
        <f t="shared" si="168"/>
        <v>0.85493779733831854</v>
      </c>
      <c r="AY303">
        <f t="shared" si="169"/>
        <v>0.18842994886295472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1678300186.5285721</v>
      </c>
      <c r="BF303">
        <v>1874.8557142857139</v>
      </c>
      <c r="BG303">
        <v>1907.1014285714291</v>
      </c>
      <c r="BH303">
        <v>35.833485714285708</v>
      </c>
      <c r="BI303">
        <v>35.148299999999999</v>
      </c>
      <c r="BJ303">
        <v>1883.725714285714</v>
      </c>
      <c r="BK303">
        <v>35.568728571428572</v>
      </c>
      <c r="BL303">
        <v>650.07657142857147</v>
      </c>
      <c r="BM303">
        <v>101.23142857142859</v>
      </c>
      <c r="BN303">
        <v>0.10023700000000001</v>
      </c>
      <c r="BO303">
        <v>33.434685714285713</v>
      </c>
      <c r="BP303">
        <v>33.353557142857127</v>
      </c>
      <c r="BQ303">
        <v>999.89999999999986</v>
      </c>
      <c r="BR303">
        <v>0</v>
      </c>
      <c r="BS303">
        <v>0</v>
      </c>
      <c r="BT303">
        <v>8984.8200000000015</v>
      </c>
      <c r="BU303">
        <v>0</v>
      </c>
      <c r="BV303">
        <v>672.34171428571426</v>
      </c>
      <c r="BW303">
        <v>-32.246000000000002</v>
      </c>
      <c r="BX303">
        <v>1944.5342857142859</v>
      </c>
      <c r="BY303">
        <v>1976.5742857142859</v>
      </c>
      <c r="BZ303">
        <v>0.68516957142857149</v>
      </c>
      <c r="CA303">
        <v>1907.1014285714291</v>
      </c>
      <c r="CB303">
        <v>35.148299999999999</v>
      </c>
      <c r="CC303">
        <v>3.627475714285715</v>
      </c>
      <c r="CD303">
        <v>3.5581128571428571</v>
      </c>
      <c r="CE303">
        <v>27.228471428571432</v>
      </c>
      <c r="CF303">
        <v>26.899628571428568</v>
      </c>
      <c r="CG303">
        <v>1200.005714285714</v>
      </c>
      <c r="CH303">
        <v>0.49998985714285721</v>
      </c>
      <c r="CI303">
        <v>0.50001014285714285</v>
      </c>
      <c r="CJ303">
        <v>0</v>
      </c>
      <c r="CK303">
        <v>869.6327142857142</v>
      </c>
      <c r="CL303">
        <v>4.9990899999999998</v>
      </c>
      <c r="CM303">
        <v>9128.055714285716</v>
      </c>
      <c r="CN303">
        <v>9557.8671428571433</v>
      </c>
      <c r="CO303">
        <v>44.767714285714291</v>
      </c>
      <c r="CP303">
        <v>46.625</v>
      </c>
      <c r="CQ303">
        <v>45.625</v>
      </c>
      <c r="CR303">
        <v>45.625</v>
      </c>
      <c r="CS303">
        <v>45.964000000000013</v>
      </c>
      <c r="CT303">
        <v>597.49142857142851</v>
      </c>
      <c r="CU303">
        <v>597.51428571428573</v>
      </c>
      <c r="CV303">
        <v>0</v>
      </c>
      <c r="CW303">
        <v>1678300189.0999999</v>
      </c>
      <c r="CX303">
        <v>0</v>
      </c>
      <c r="CY303">
        <v>1678287632.5</v>
      </c>
      <c r="CZ303" t="s">
        <v>356</v>
      </c>
      <c r="DA303">
        <v>1678287627</v>
      </c>
      <c r="DB303">
        <v>1678287632.5</v>
      </c>
      <c r="DC303">
        <v>15</v>
      </c>
      <c r="DD303">
        <v>2.5999999999999999E-2</v>
      </c>
      <c r="DE303">
        <v>3.3000000000000002E-2</v>
      </c>
      <c r="DF303">
        <v>-6.1950000000000003</v>
      </c>
      <c r="DG303">
        <v>0.26400000000000001</v>
      </c>
      <c r="DH303">
        <v>415</v>
      </c>
      <c r="DI303">
        <v>32</v>
      </c>
      <c r="DJ303">
        <v>0.71</v>
      </c>
      <c r="DK303">
        <v>0.35</v>
      </c>
      <c r="DL303">
        <v>-32.050572500000001</v>
      </c>
      <c r="DM303">
        <v>-0.4181302063789214</v>
      </c>
      <c r="DN303">
        <v>0.1459887718071152</v>
      </c>
      <c r="DO303">
        <v>0</v>
      </c>
      <c r="DP303">
        <v>0.67760667500000005</v>
      </c>
      <c r="DQ303">
        <v>5.0673782363976808E-2</v>
      </c>
      <c r="DR303">
        <v>5.1074071669855144E-3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3.2947099999999998</v>
      </c>
      <c r="EB303">
        <v>2.6253500000000001</v>
      </c>
      <c r="EC303">
        <v>0.27316600000000002</v>
      </c>
      <c r="ED303">
        <v>0.27343299999999998</v>
      </c>
      <c r="EE303">
        <v>0.14352500000000001</v>
      </c>
      <c r="EF303">
        <v>0.140407</v>
      </c>
      <c r="EG303">
        <v>21803.599999999999</v>
      </c>
      <c r="EH303">
        <v>22098.3</v>
      </c>
      <c r="EI303">
        <v>27939.9</v>
      </c>
      <c r="EJ303">
        <v>29310.400000000001</v>
      </c>
      <c r="EK303">
        <v>32952.9</v>
      </c>
      <c r="EL303">
        <v>34995.599999999999</v>
      </c>
      <c r="EM303">
        <v>39459.4</v>
      </c>
      <c r="EN303">
        <v>41907.300000000003</v>
      </c>
      <c r="EO303">
        <v>1.79657</v>
      </c>
      <c r="EP303">
        <v>2.16587</v>
      </c>
      <c r="EQ303">
        <v>0.11168400000000001</v>
      </c>
      <c r="ER303">
        <v>0</v>
      </c>
      <c r="ES303">
        <v>31.549800000000001</v>
      </c>
      <c r="ET303">
        <v>999.9</v>
      </c>
      <c r="EU303">
        <v>74.2</v>
      </c>
      <c r="EV303">
        <v>33.700000000000003</v>
      </c>
      <c r="EW303">
        <v>38.515900000000002</v>
      </c>
      <c r="EX303">
        <v>57.352899999999998</v>
      </c>
      <c r="EY303">
        <v>-4.5472799999999998</v>
      </c>
      <c r="EZ303">
        <v>2</v>
      </c>
      <c r="FA303">
        <v>0.64563499999999996</v>
      </c>
      <c r="FB303">
        <v>0.66423699999999997</v>
      </c>
      <c r="FC303">
        <v>20.271599999999999</v>
      </c>
      <c r="FD303">
        <v>5.2178899999999997</v>
      </c>
      <c r="FE303">
        <v>12.0099</v>
      </c>
      <c r="FF303">
        <v>4.9855999999999998</v>
      </c>
      <c r="FG303">
        <v>3.2844799999999998</v>
      </c>
      <c r="FH303">
        <v>9999</v>
      </c>
      <c r="FI303">
        <v>9999</v>
      </c>
      <c r="FJ303">
        <v>9999</v>
      </c>
      <c r="FK303">
        <v>999.9</v>
      </c>
      <c r="FL303">
        <v>1.86585</v>
      </c>
      <c r="FM303">
        <v>1.86229</v>
      </c>
      <c r="FN303">
        <v>1.86432</v>
      </c>
      <c r="FO303">
        <v>1.8603799999999999</v>
      </c>
      <c r="FP303">
        <v>1.86111</v>
      </c>
      <c r="FQ303">
        <v>1.86025</v>
      </c>
      <c r="FR303">
        <v>1.86202</v>
      </c>
      <c r="FS303">
        <v>1.8585400000000001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-8.8800000000000008</v>
      </c>
      <c r="GH303">
        <v>0.26469999999999999</v>
      </c>
      <c r="GI303">
        <v>-4.4239819368145623</v>
      </c>
      <c r="GJ303">
        <v>-4.7384624312344064E-3</v>
      </c>
      <c r="GK303">
        <v>2.0540812038047919E-6</v>
      </c>
      <c r="GL303">
        <v>-4.204614941727041E-10</v>
      </c>
      <c r="GM303">
        <v>0.26473705503428657</v>
      </c>
      <c r="GN303">
        <v>0</v>
      </c>
      <c r="GO303">
        <v>0</v>
      </c>
      <c r="GP303">
        <v>0</v>
      </c>
      <c r="GQ303">
        <v>6</v>
      </c>
      <c r="GR303">
        <v>2075</v>
      </c>
      <c r="GS303">
        <v>4</v>
      </c>
      <c r="GT303">
        <v>32</v>
      </c>
      <c r="GU303">
        <v>209.4</v>
      </c>
      <c r="GV303">
        <v>209.3</v>
      </c>
      <c r="GW303">
        <v>4.6215799999999998</v>
      </c>
      <c r="GX303">
        <v>2.4670399999999999</v>
      </c>
      <c r="GY303">
        <v>2.04834</v>
      </c>
      <c r="GZ303">
        <v>2.6159699999999999</v>
      </c>
      <c r="HA303">
        <v>2.1972700000000001</v>
      </c>
      <c r="HB303">
        <v>2.34009</v>
      </c>
      <c r="HC303">
        <v>38.870399999999997</v>
      </c>
      <c r="HD303">
        <v>13.256399999999999</v>
      </c>
      <c r="HE303">
        <v>18</v>
      </c>
      <c r="HF303">
        <v>425.06200000000001</v>
      </c>
      <c r="HG303">
        <v>758.85</v>
      </c>
      <c r="HH303">
        <v>31.000800000000002</v>
      </c>
      <c r="HI303">
        <v>35.353099999999998</v>
      </c>
      <c r="HJ303">
        <v>29.999700000000001</v>
      </c>
      <c r="HK303">
        <v>35.417999999999999</v>
      </c>
      <c r="HL303">
        <v>35.456400000000002</v>
      </c>
      <c r="HM303">
        <v>92.407300000000006</v>
      </c>
      <c r="HN303">
        <v>9.3173999999999992</v>
      </c>
      <c r="HO303">
        <v>100</v>
      </c>
      <c r="HP303">
        <v>31</v>
      </c>
      <c r="HQ303">
        <v>1922.84</v>
      </c>
      <c r="HR303">
        <v>35.140799999999999</v>
      </c>
      <c r="HS303">
        <v>98.483099999999993</v>
      </c>
      <c r="HT303">
        <v>97.167400000000001</v>
      </c>
    </row>
    <row r="304" spans="1:228" x14ac:dyDescent="0.2">
      <c r="A304">
        <v>289</v>
      </c>
      <c r="B304">
        <v>1678300192.5999999</v>
      </c>
      <c r="C304">
        <v>1149.599999904633</v>
      </c>
      <c r="D304" t="s">
        <v>937</v>
      </c>
      <c r="E304" t="s">
        <v>938</v>
      </c>
      <c r="F304">
        <v>4</v>
      </c>
      <c r="G304">
        <v>1678300190.5999999</v>
      </c>
      <c r="H304">
        <f t="shared" si="136"/>
        <v>7.711296009884546E-4</v>
      </c>
      <c r="I304">
        <f t="shared" si="137"/>
        <v>0.77112960098845462</v>
      </c>
      <c r="J304">
        <f t="shared" si="138"/>
        <v>22.99415142907268</v>
      </c>
      <c r="K304">
        <f t="shared" si="139"/>
        <v>1881.5928571428569</v>
      </c>
      <c r="L304">
        <f t="shared" si="140"/>
        <v>1094.35155431506</v>
      </c>
      <c r="M304">
        <f t="shared" si="141"/>
        <v>110.88957838228579</v>
      </c>
      <c r="N304">
        <f t="shared" si="142"/>
        <v>190.65997374699444</v>
      </c>
      <c r="O304">
        <f t="shared" si="143"/>
        <v>4.9482631246937858E-2</v>
      </c>
      <c r="P304">
        <f t="shared" si="144"/>
        <v>2.7679473979266271</v>
      </c>
      <c r="Q304">
        <f t="shared" si="145"/>
        <v>4.8996398583498926E-2</v>
      </c>
      <c r="R304">
        <f t="shared" si="146"/>
        <v>3.066603690080924E-2</v>
      </c>
      <c r="S304">
        <f t="shared" si="147"/>
        <v>226.12008223512953</v>
      </c>
      <c r="T304">
        <f t="shared" si="148"/>
        <v>34.625246498599978</v>
      </c>
      <c r="U304">
        <f t="shared" si="149"/>
        <v>33.366485714285723</v>
      </c>
      <c r="V304">
        <f t="shared" si="150"/>
        <v>5.1570773917974444</v>
      </c>
      <c r="W304">
        <f t="shared" si="151"/>
        <v>70.141096484980125</v>
      </c>
      <c r="X304">
        <f t="shared" si="152"/>
        <v>3.6314702073805245</v>
      </c>
      <c r="Y304">
        <f t="shared" si="153"/>
        <v>5.1773787256920913</v>
      </c>
      <c r="Z304">
        <f t="shared" si="154"/>
        <v>1.5256071844169199</v>
      </c>
      <c r="AA304">
        <f t="shared" si="155"/>
        <v>-34.006815403590849</v>
      </c>
      <c r="AB304">
        <f t="shared" si="156"/>
        <v>10.464976754203965</v>
      </c>
      <c r="AC304">
        <f t="shared" si="157"/>
        <v>0.86928967790655709</v>
      </c>
      <c r="AD304">
        <f t="shared" si="158"/>
        <v>203.44753326364921</v>
      </c>
      <c r="AE304">
        <f t="shared" si="159"/>
        <v>33.522614239473064</v>
      </c>
      <c r="AF304">
        <f t="shared" si="160"/>
        <v>0.77092279427298149</v>
      </c>
      <c r="AG304">
        <f t="shared" si="161"/>
        <v>22.99415142907268</v>
      </c>
      <c r="AH304">
        <v>1982.4541049876709</v>
      </c>
      <c r="AI304">
        <v>1954.088303030303</v>
      </c>
      <c r="AJ304">
        <v>1.708566698501361</v>
      </c>
      <c r="AK304">
        <v>61.006110821722046</v>
      </c>
      <c r="AL304">
        <f t="shared" si="162"/>
        <v>0.77112960098845462</v>
      </c>
      <c r="AM304">
        <v>35.152461016233786</v>
      </c>
      <c r="AN304">
        <v>35.838480606060592</v>
      </c>
      <c r="AO304">
        <v>3.9750027749701622E-5</v>
      </c>
      <c r="AP304">
        <v>102.99</v>
      </c>
      <c r="AQ304">
        <v>221</v>
      </c>
      <c r="AR304">
        <v>34</v>
      </c>
      <c r="AS304">
        <f t="shared" si="163"/>
        <v>1</v>
      </c>
      <c r="AT304">
        <f t="shared" si="164"/>
        <v>0</v>
      </c>
      <c r="AU304">
        <f t="shared" si="165"/>
        <v>47278.604336636527</v>
      </c>
      <c r="AV304">
        <f t="shared" si="166"/>
        <v>1200.022857142857</v>
      </c>
      <c r="AW304">
        <f t="shared" si="167"/>
        <v>1025.9448135933312</v>
      </c>
      <c r="AX304">
        <f t="shared" si="168"/>
        <v>0.85493772679964652</v>
      </c>
      <c r="AY304">
        <f t="shared" si="169"/>
        <v>0.18842981272331799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1678300190.5999999</v>
      </c>
      <c r="BF304">
        <v>1881.5928571428569</v>
      </c>
      <c r="BG304">
        <v>1913.8742857142861</v>
      </c>
      <c r="BH304">
        <v>35.838399999999993</v>
      </c>
      <c r="BI304">
        <v>35.15231428571429</v>
      </c>
      <c r="BJ304">
        <v>1890.475714285714</v>
      </c>
      <c r="BK304">
        <v>35.573700000000002</v>
      </c>
      <c r="BL304">
        <v>650.0302857142857</v>
      </c>
      <c r="BM304">
        <v>101.229</v>
      </c>
      <c r="BN304">
        <v>0.1000271714285714</v>
      </c>
      <c r="BO304">
        <v>33.436614285714278</v>
      </c>
      <c r="BP304">
        <v>33.366485714285723</v>
      </c>
      <c r="BQ304">
        <v>999.89999999999986</v>
      </c>
      <c r="BR304">
        <v>0</v>
      </c>
      <c r="BS304">
        <v>0</v>
      </c>
      <c r="BT304">
        <v>8995.4457142857154</v>
      </c>
      <c r="BU304">
        <v>0</v>
      </c>
      <c r="BV304">
        <v>653.69600000000003</v>
      </c>
      <c r="BW304">
        <v>-32.27937142857143</v>
      </c>
      <c r="BX304">
        <v>1951.537142857143</v>
      </c>
      <c r="BY304">
        <v>1983.601428571428</v>
      </c>
      <c r="BZ304">
        <v>0.68610485714285718</v>
      </c>
      <c r="CA304">
        <v>1913.8742857142861</v>
      </c>
      <c r="CB304">
        <v>35.15231428571429</v>
      </c>
      <c r="CC304">
        <v>3.627891428571429</v>
      </c>
      <c r="CD304">
        <v>3.5584371428571431</v>
      </c>
      <c r="CE304">
        <v>27.230457142857141</v>
      </c>
      <c r="CF304">
        <v>26.901142857142851</v>
      </c>
      <c r="CG304">
        <v>1200.022857142857</v>
      </c>
      <c r="CH304">
        <v>0.49999399999999999</v>
      </c>
      <c r="CI304">
        <v>0.50000599999999995</v>
      </c>
      <c r="CJ304">
        <v>0</v>
      </c>
      <c r="CK304">
        <v>869.54014285714288</v>
      </c>
      <c r="CL304">
        <v>4.9990899999999998</v>
      </c>
      <c r="CM304">
        <v>9126.3114285714273</v>
      </c>
      <c r="CN304">
        <v>9558.0057142857131</v>
      </c>
      <c r="CO304">
        <v>44.776571428571437</v>
      </c>
      <c r="CP304">
        <v>46.616</v>
      </c>
      <c r="CQ304">
        <v>45.616</v>
      </c>
      <c r="CR304">
        <v>45.625</v>
      </c>
      <c r="CS304">
        <v>45.982000000000014</v>
      </c>
      <c r="CT304">
        <v>597.50285714285724</v>
      </c>
      <c r="CU304">
        <v>597.51999999999987</v>
      </c>
      <c r="CV304">
        <v>0</v>
      </c>
      <c r="CW304">
        <v>1678300192.7</v>
      </c>
      <c r="CX304">
        <v>0</v>
      </c>
      <c r="CY304">
        <v>1678287632.5</v>
      </c>
      <c r="CZ304" t="s">
        <v>356</v>
      </c>
      <c r="DA304">
        <v>1678287627</v>
      </c>
      <c r="DB304">
        <v>1678287632.5</v>
      </c>
      <c r="DC304">
        <v>15</v>
      </c>
      <c r="DD304">
        <v>2.5999999999999999E-2</v>
      </c>
      <c r="DE304">
        <v>3.3000000000000002E-2</v>
      </c>
      <c r="DF304">
        <v>-6.1950000000000003</v>
      </c>
      <c r="DG304">
        <v>0.26400000000000001</v>
      </c>
      <c r="DH304">
        <v>415</v>
      </c>
      <c r="DI304">
        <v>32</v>
      </c>
      <c r="DJ304">
        <v>0.71</v>
      </c>
      <c r="DK304">
        <v>0.35</v>
      </c>
      <c r="DL304">
        <v>-32.105649999999997</v>
      </c>
      <c r="DM304">
        <v>-0.94498311444644278</v>
      </c>
      <c r="DN304">
        <v>0.16554709601802159</v>
      </c>
      <c r="DO304">
        <v>0</v>
      </c>
      <c r="DP304">
        <v>0.68039007500000004</v>
      </c>
      <c r="DQ304">
        <v>5.1233842401500251E-2</v>
      </c>
      <c r="DR304">
        <v>5.1292979314302876E-3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3.2946</v>
      </c>
      <c r="EB304">
        <v>2.6253299999999999</v>
      </c>
      <c r="EC304">
        <v>0.27371800000000002</v>
      </c>
      <c r="ED304">
        <v>0.27396900000000002</v>
      </c>
      <c r="EE304">
        <v>0.143536</v>
      </c>
      <c r="EF304">
        <v>0.14041500000000001</v>
      </c>
      <c r="EG304">
        <v>21787.200000000001</v>
      </c>
      <c r="EH304">
        <v>22082</v>
      </c>
      <c r="EI304">
        <v>27940.2</v>
      </c>
      <c r="EJ304">
        <v>29310.6</v>
      </c>
      <c r="EK304">
        <v>32952.699999999997</v>
      </c>
      <c r="EL304">
        <v>34995.699999999997</v>
      </c>
      <c r="EM304">
        <v>39459.599999999999</v>
      </c>
      <c r="EN304">
        <v>41907.800000000003</v>
      </c>
      <c r="EO304">
        <v>1.79715</v>
      </c>
      <c r="EP304">
        <v>2.1661000000000001</v>
      </c>
      <c r="EQ304">
        <v>0.11234</v>
      </c>
      <c r="ER304">
        <v>0</v>
      </c>
      <c r="ES304">
        <v>31.545100000000001</v>
      </c>
      <c r="ET304">
        <v>999.9</v>
      </c>
      <c r="EU304">
        <v>74.2</v>
      </c>
      <c r="EV304">
        <v>33.700000000000003</v>
      </c>
      <c r="EW304">
        <v>38.512099999999997</v>
      </c>
      <c r="EX304">
        <v>57.442900000000002</v>
      </c>
      <c r="EY304">
        <v>-4.5392599999999996</v>
      </c>
      <c r="EZ304">
        <v>2</v>
      </c>
      <c r="FA304">
        <v>0.64553400000000005</v>
      </c>
      <c r="FB304">
        <v>0.66412899999999997</v>
      </c>
      <c r="FC304">
        <v>20.271599999999999</v>
      </c>
      <c r="FD304">
        <v>5.2190899999999996</v>
      </c>
      <c r="FE304">
        <v>12.0099</v>
      </c>
      <c r="FF304">
        <v>4.9859999999999998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1.86585</v>
      </c>
      <c r="FM304">
        <v>1.86232</v>
      </c>
      <c r="FN304">
        <v>1.86432</v>
      </c>
      <c r="FO304">
        <v>1.8603799999999999</v>
      </c>
      <c r="FP304">
        <v>1.86111</v>
      </c>
      <c r="FQ304">
        <v>1.8602099999999999</v>
      </c>
      <c r="FR304">
        <v>1.86202</v>
      </c>
      <c r="FS304">
        <v>1.85853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-8.8800000000000008</v>
      </c>
      <c r="GH304">
        <v>0.26469999999999999</v>
      </c>
      <c r="GI304">
        <v>-4.4239819368145623</v>
      </c>
      <c r="GJ304">
        <v>-4.7384624312344064E-3</v>
      </c>
      <c r="GK304">
        <v>2.0540812038047919E-6</v>
      </c>
      <c r="GL304">
        <v>-4.204614941727041E-10</v>
      </c>
      <c r="GM304">
        <v>0.26473705503428657</v>
      </c>
      <c r="GN304">
        <v>0</v>
      </c>
      <c r="GO304">
        <v>0</v>
      </c>
      <c r="GP304">
        <v>0</v>
      </c>
      <c r="GQ304">
        <v>6</v>
      </c>
      <c r="GR304">
        <v>2075</v>
      </c>
      <c r="GS304">
        <v>4</v>
      </c>
      <c r="GT304">
        <v>32</v>
      </c>
      <c r="GU304">
        <v>209.4</v>
      </c>
      <c r="GV304">
        <v>209.3</v>
      </c>
      <c r="GW304">
        <v>4.6350100000000003</v>
      </c>
      <c r="GX304">
        <v>2.47559</v>
      </c>
      <c r="GY304">
        <v>2.04834</v>
      </c>
      <c r="GZ304">
        <v>2.6171899999999999</v>
      </c>
      <c r="HA304">
        <v>2.1972700000000001</v>
      </c>
      <c r="HB304">
        <v>2.3303199999999999</v>
      </c>
      <c r="HC304">
        <v>38.845700000000001</v>
      </c>
      <c r="HD304">
        <v>13.256399999999999</v>
      </c>
      <c r="HE304">
        <v>18</v>
      </c>
      <c r="HF304">
        <v>425.37299999999999</v>
      </c>
      <c r="HG304">
        <v>759.02</v>
      </c>
      <c r="HH304">
        <v>31.000299999999999</v>
      </c>
      <c r="HI304">
        <v>35.348999999999997</v>
      </c>
      <c r="HJ304">
        <v>29.9998</v>
      </c>
      <c r="HK304">
        <v>35.414700000000003</v>
      </c>
      <c r="HL304">
        <v>35.452100000000002</v>
      </c>
      <c r="HM304">
        <v>92.653400000000005</v>
      </c>
      <c r="HN304">
        <v>9.3173999999999992</v>
      </c>
      <c r="HO304">
        <v>100</v>
      </c>
      <c r="HP304">
        <v>31</v>
      </c>
      <c r="HQ304">
        <v>1929.54</v>
      </c>
      <c r="HR304">
        <v>35.1387</v>
      </c>
      <c r="HS304">
        <v>98.483999999999995</v>
      </c>
      <c r="HT304">
        <v>97.168300000000002</v>
      </c>
    </row>
    <row r="305" spans="1:228" x14ac:dyDescent="0.2">
      <c r="A305">
        <v>290</v>
      </c>
      <c r="B305">
        <v>1678300196.5999999</v>
      </c>
      <c r="C305">
        <v>1153.599999904633</v>
      </c>
      <c r="D305" t="s">
        <v>939</v>
      </c>
      <c r="E305" t="s">
        <v>940</v>
      </c>
      <c r="F305">
        <v>4</v>
      </c>
      <c r="G305">
        <v>1678300194.2874999</v>
      </c>
      <c r="H305">
        <f t="shared" si="136"/>
        <v>7.6516318564876775E-4</v>
      </c>
      <c r="I305">
        <f t="shared" si="137"/>
        <v>0.76516318564876773</v>
      </c>
      <c r="J305">
        <f t="shared" si="138"/>
        <v>22.503662267185319</v>
      </c>
      <c r="K305">
        <f t="shared" si="139"/>
        <v>1887.8125</v>
      </c>
      <c r="L305">
        <f t="shared" si="140"/>
        <v>1111.018659277365</v>
      </c>
      <c r="M305">
        <f t="shared" si="141"/>
        <v>112.57717273162861</v>
      </c>
      <c r="N305">
        <f t="shared" si="142"/>
        <v>191.28805094566016</v>
      </c>
      <c r="O305">
        <f t="shared" si="143"/>
        <v>4.9125591331748188E-2</v>
      </c>
      <c r="P305">
        <f t="shared" si="144"/>
        <v>2.7709608789066023</v>
      </c>
      <c r="Q305">
        <f t="shared" si="145"/>
        <v>4.864682922085984E-2</v>
      </c>
      <c r="R305">
        <f t="shared" si="146"/>
        <v>3.044689418071474E-2</v>
      </c>
      <c r="S305">
        <f t="shared" si="147"/>
        <v>226.12073462553059</v>
      </c>
      <c r="T305">
        <f t="shared" si="148"/>
        <v>34.617763546829984</v>
      </c>
      <c r="U305">
        <f t="shared" si="149"/>
        <v>33.362949999999998</v>
      </c>
      <c r="V305">
        <f t="shared" si="150"/>
        <v>5.1560556835469216</v>
      </c>
      <c r="W305">
        <f t="shared" si="151"/>
        <v>70.170574243261925</v>
      </c>
      <c r="X305">
        <f t="shared" si="152"/>
        <v>3.6313837340244439</v>
      </c>
      <c r="Y305">
        <f t="shared" si="153"/>
        <v>5.1750805422162331</v>
      </c>
      <c r="Z305">
        <f t="shared" si="154"/>
        <v>1.5246719495224776</v>
      </c>
      <c r="AA305">
        <f t="shared" si="155"/>
        <v>-33.743696487110661</v>
      </c>
      <c r="AB305">
        <f t="shared" si="156"/>
        <v>9.8203964703769078</v>
      </c>
      <c r="AC305">
        <f t="shared" si="157"/>
        <v>0.81481373873471663</v>
      </c>
      <c r="AD305">
        <f t="shared" si="158"/>
        <v>203.01224834753157</v>
      </c>
      <c r="AE305">
        <f t="shared" si="159"/>
        <v>33.493176907050596</v>
      </c>
      <c r="AF305">
        <f t="shared" si="160"/>
        <v>0.76709402995164222</v>
      </c>
      <c r="AG305">
        <f t="shared" si="161"/>
        <v>22.503662267185319</v>
      </c>
      <c r="AH305">
        <v>1989.352211532459</v>
      </c>
      <c r="AI305">
        <v>1961.203393939393</v>
      </c>
      <c r="AJ305">
        <v>1.776381028415887</v>
      </c>
      <c r="AK305">
        <v>61.006110821722046</v>
      </c>
      <c r="AL305">
        <f t="shared" si="162"/>
        <v>0.76516318564876773</v>
      </c>
      <c r="AM305">
        <v>35.15516526515151</v>
      </c>
      <c r="AN305">
        <v>35.836311515151507</v>
      </c>
      <c r="AO305">
        <v>-3.1931138628926802E-5</v>
      </c>
      <c r="AP305">
        <v>102.99</v>
      </c>
      <c r="AQ305">
        <v>220</v>
      </c>
      <c r="AR305">
        <v>34</v>
      </c>
      <c r="AS305">
        <f t="shared" si="163"/>
        <v>1</v>
      </c>
      <c r="AT305">
        <f t="shared" si="164"/>
        <v>0</v>
      </c>
      <c r="AU305">
        <f t="shared" si="165"/>
        <v>47362.65131252828</v>
      </c>
      <c r="AV305">
        <f t="shared" si="166"/>
        <v>1200.03125</v>
      </c>
      <c r="AW305">
        <f t="shared" si="167"/>
        <v>1025.951507577995</v>
      </c>
      <c r="AX305">
        <f t="shared" si="168"/>
        <v>0.85493732565547353</v>
      </c>
      <c r="AY305">
        <f t="shared" si="169"/>
        <v>0.18842903851506415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1678300194.2874999</v>
      </c>
      <c r="BF305">
        <v>1887.8125</v>
      </c>
      <c r="BG305">
        <v>1920.06375</v>
      </c>
      <c r="BH305">
        <v>35.837949999999999</v>
      </c>
      <c r="BI305">
        <v>35.1552875</v>
      </c>
      <c r="BJ305">
        <v>1896.7025000000001</v>
      </c>
      <c r="BK305">
        <v>35.573212499999997</v>
      </c>
      <c r="BL305">
        <v>650.04562499999997</v>
      </c>
      <c r="BM305">
        <v>101.22775</v>
      </c>
      <c r="BN305">
        <v>0.1001366125</v>
      </c>
      <c r="BO305">
        <v>33.428687500000002</v>
      </c>
      <c r="BP305">
        <v>33.362949999999998</v>
      </c>
      <c r="BQ305">
        <v>999.9</v>
      </c>
      <c r="BR305">
        <v>0</v>
      </c>
      <c r="BS305">
        <v>0</v>
      </c>
      <c r="BT305">
        <v>9011.5612500000007</v>
      </c>
      <c r="BU305">
        <v>0</v>
      </c>
      <c r="BV305">
        <v>633.23400000000004</v>
      </c>
      <c r="BW305">
        <v>-32.250287499999999</v>
      </c>
      <c r="BX305">
        <v>1957.9825000000001</v>
      </c>
      <c r="BY305">
        <v>1990.0225</v>
      </c>
      <c r="BZ305">
        <v>0.68267800000000001</v>
      </c>
      <c r="CA305">
        <v>1920.06375</v>
      </c>
      <c r="CB305">
        <v>35.1552875</v>
      </c>
      <c r="CC305">
        <v>3.62779125</v>
      </c>
      <c r="CD305">
        <v>3.5586862500000001</v>
      </c>
      <c r="CE305">
        <v>27.2299875</v>
      </c>
      <c r="CF305">
        <v>26.902362499999999</v>
      </c>
      <c r="CG305">
        <v>1200.03125</v>
      </c>
      <c r="CH305">
        <v>0.50000624999999999</v>
      </c>
      <c r="CI305">
        <v>0.49999375000000001</v>
      </c>
      <c r="CJ305">
        <v>0</v>
      </c>
      <c r="CK305">
        <v>869.62462500000004</v>
      </c>
      <c r="CL305">
        <v>4.9990899999999998</v>
      </c>
      <c r="CM305">
        <v>9124.1437499999993</v>
      </c>
      <c r="CN305">
        <v>9558.1137500000004</v>
      </c>
      <c r="CO305">
        <v>44.757750000000001</v>
      </c>
      <c r="CP305">
        <v>46.593499999999999</v>
      </c>
      <c r="CQ305">
        <v>45.593499999999999</v>
      </c>
      <c r="CR305">
        <v>45.617125000000001</v>
      </c>
      <c r="CS305">
        <v>45.968499999999999</v>
      </c>
      <c r="CT305">
        <v>597.52499999999998</v>
      </c>
      <c r="CU305">
        <v>597.51</v>
      </c>
      <c r="CV305">
        <v>0</v>
      </c>
      <c r="CW305">
        <v>1678300196.9000001</v>
      </c>
      <c r="CX305">
        <v>0</v>
      </c>
      <c r="CY305">
        <v>1678287632.5</v>
      </c>
      <c r="CZ305" t="s">
        <v>356</v>
      </c>
      <c r="DA305">
        <v>1678287627</v>
      </c>
      <c r="DB305">
        <v>1678287632.5</v>
      </c>
      <c r="DC305">
        <v>15</v>
      </c>
      <c r="DD305">
        <v>2.5999999999999999E-2</v>
      </c>
      <c r="DE305">
        <v>3.3000000000000002E-2</v>
      </c>
      <c r="DF305">
        <v>-6.1950000000000003</v>
      </c>
      <c r="DG305">
        <v>0.26400000000000001</v>
      </c>
      <c r="DH305">
        <v>415</v>
      </c>
      <c r="DI305">
        <v>32</v>
      </c>
      <c r="DJ305">
        <v>0.71</v>
      </c>
      <c r="DK305">
        <v>0.35</v>
      </c>
      <c r="DL305">
        <v>-32.128372499999998</v>
      </c>
      <c r="DM305">
        <v>-1.4101857410881731</v>
      </c>
      <c r="DN305">
        <v>0.17013154908408379</v>
      </c>
      <c r="DO305">
        <v>0</v>
      </c>
      <c r="DP305">
        <v>0.68235179999999995</v>
      </c>
      <c r="DQ305">
        <v>2.5055707317071751E-2</v>
      </c>
      <c r="DR305">
        <v>3.8292029209745508E-3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3.29487</v>
      </c>
      <c r="EB305">
        <v>2.6255999999999999</v>
      </c>
      <c r="EC305">
        <v>0.27426699999999998</v>
      </c>
      <c r="ED305">
        <v>0.27452300000000002</v>
      </c>
      <c r="EE305">
        <v>0.14351900000000001</v>
      </c>
      <c r="EF305">
        <v>0.140426</v>
      </c>
      <c r="EG305">
        <v>21770.799999999999</v>
      </c>
      <c r="EH305">
        <v>22065.1</v>
      </c>
      <c r="EI305">
        <v>27940.3</v>
      </c>
      <c r="EJ305">
        <v>29310.6</v>
      </c>
      <c r="EK305">
        <v>32953.4</v>
      </c>
      <c r="EL305">
        <v>34995.1</v>
      </c>
      <c r="EM305">
        <v>39459.599999999999</v>
      </c>
      <c r="EN305">
        <v>41907.599999999999</v>
      </c>
      <c r="EO305">
        <v>1.80023</v>
      </c>
      <c r="EP305">
        <v>2.1658499999999998</v>
      </c>
      <c r="EQ305">
        <v>0.112243</v>
      </c>
      <c r="ER305">
        <v>0</v>
      </c>
      <c r="ES305">
        <v>31.540800000000001</v>
      </c>
      <c r="ET305">
        <v>999.9</v>
      </c>
      <c r="EU305">
        <v>74.2</v>
      </c>
      <c r="EV305">
        <v>33.700000000000003</v>
      </c>
      <c r="EW305">
        <v>38.515799999999999</v>
      </c>
      <c r="EX305">
        <v>57.2029</v>
      </c>
      <c r="EY305">
        <v>-4.5993599999999999</v>
      </c>
      <c r="EZ305">
        <v>2</v>
      </c>
      <c r="FA305">
        <v>0.64498699999999998</v>
      </c>
      <c r="FB305">
        <v>0.66082799999999997</v>
      </c>
      <c r="FC305">
        <v>20.2715</v>
      </c>
      <c r="FD305">
        <v>5.2190899999999996</v>
      </c>
      <c r="FE305">
        <v>12.0099</v>
      </c>
      <c r="FF305">
        <v>4.9860499999999996</v>
      </c>
      <c r="FG305">
        <v>3.2846299999999999</v>
      </c>
      <c r="FH305">
        <v>9999</v>
      </c>
      <c r="FI305">
        <v>9999</v>
      </c>
      <c r="FJ305">
        <v>9999</v>
      </c>
      <c r="FK305">
        <v>999.9</v>
      </c>
      <c r="FL305">
        <v>1.86585</v>
      </c>
      <c r="FM305">
        <v>1.86229</v>
      </c>
      <c r="FN305">
        <v>1.86432</v>
      </c>
      <c r="FO305">
        <v>1.86039</v>
      </c>
      <c r="FP305">
        <v>1.86111</v>
      </c>
      <c r="FQ305">
        <v>1.8602300000000001</v>
      </c>
      <c r="FR305">
        <v>1.8620000000000001</v>
      </c>
      <c r="FS305">
        <v>1.85856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-8.89</v>
      </c>
      <c r="GH305">
        <v>0.26479999999999998</v>
      </c>
      <c r="GI305">
        <v>-4.4239819368145623</v>
      </c>
      <c r="GJ305">
        <v>-4.7384624312344064E-3</v>
      </c>
      <c r="GK305">
        <v>2.0540812038047919E-6</v>
      </c>
      <c r="GL305">
        <v>-4.204614941727041E-10</v>
      </c>
      <c r="GM305">
        <v>0.26473705503428657</v>
      </c>
      <c r="GN305">
        <v>0</v>
      </c>
      <c r="GO305">
        <v>0</v>
      </c>
      <c r="GP305">
        <v>0</v>
      </c>
      <c r="GQ305">
        <v>6</v>
      </c>
      <c r="GR305">
        <v>2075</v>
      </c>
      <c r="GS305">
        <v>4</v>
      </c>
      <c r="GT305">
        <v>32</v>
      </c>
      <c r="GU305">
        <v>209.5</v>
      </c>
      <c r="GV305">
        <v>209.4</v>
      </c>
      <c r="GW305">
        <v>4.6472199999999999</v>
      </c>
      <c r="GX305">
        <v>2.4682599999999999</v>
      </c>
      <c r="GY305">
        <v>2.04834</v>
      </c>
      <c r="GZ305">
        <v>2.6171899999999999</v>
      </c>
      <c r="HA305">
        <v>2.1972700000000001</v>
      </c>
      <c r="HB305">
        <v>2.34863</v>
      </c>
      <c r="HC305">
        <v>38.870399999999997</v>
      </c>
      <c r="HD305">
        <v>13.2477</v>
      </c>
      <c r="HE305">
        <v>18</v>
      </c>
      <c r="HF305">
        <v>427.12400000000002</v>
      </c>
      <c r="HG305">
        <v>758.726</v>
      </c>
      <c r="HH305">
        <v>30.999600000000001</v>
      </c>
      <c r="HI305">
        <v>35.3446</v>
      </c>
      <c r="HJ305">
        <v>29.999700000000001</v>
      </c>
      <c r="HK305">
        <v>35.410600000000002</v>
      </c>
      <c r="HL305">
        <v>35.448300000000003</v>
      </c>
      <c r="HM305">
        <v>92.896000000000001</v>
      </c>
      <c r="HN305">
        <v>9.3173999999999992</v>
      </c>
      <c r="HO305">
        <v>100</v>
      </c>
      <c r="HP305">
        <v>31</v>
      </c>
      <c r="HQ305">
        <v>1936.24</v>
      </c>
      <c r="HR305">
        <v>35.148499999999999</v>
      </c>
      <c r="HS305">
        <v>98.484099999999998</v>
      </c>
      <c r="HT305">
        <v>97.168000000000006</v>
      </c>
    </row>
    <row r="306" spans="1:228" x14ac:dyDescent="0.2">
      <c r="A306">
        <v>291</v>
      </c>
      <c r="B306">
        <v>1678300200.5999999</v>
      </c>
      <c r="C306">
        <v>1157.599999904633</v>
      </c>
      <c r="D306" t="s">
        <v>941</v>
      </c>
      <c r="E306" t="s">
        <v>942</v>
      </c>
      <c r="F306">
        <v>4</v>
      </c>
      <c r="G306">
        <v>1678300198.5999999</v>
      </c>
      <c r="H306">
        <f t="shared" si="136"/>
        <v>7.449789415172565E-4</v>
      </c>
      <c r="I306">
        <f t="shared" si="137"/>
        <v>0.74497894151725652</v>
      </c>
      <c r="J306">
        <f t="shared" si="138"/>
        <v>23.207240605098004</v>
      </c>
      <c r="K306">
        <f t="shared" si="139"/>
        <v>1894.972857142857</v>
      </c>
      <c r="L306">
        <f t="shared" si="140"/>
        <v>1075.4731308492394</v>
      </c>
      <c r="M306">
        <f t="shared" si="141"/>
        <v>108.97280435430156</v>
      </c>
      <c r="N306">
        <f t="shared" si="142"/>
        <v>192.0089870167921</v>
      </c>
      <c r="O306">
        <f t="shared" si="143"/>
        <v>4.7859275024673291E-2</v>
      </c>
      <c r="P306">
        <f t="shared" si="144"/>
        <v>2.7767884070393078</v>
      </c>
      <c r="Q306">
        <f t="shared" si="145"/>
        <v>4.7405697953121738E-2</v>
      </c>
      <c r="R306">
        <f t="shared" si="146"/>
        <v>2.9668954947729823E-2</v>
      </c>
      <c r="S306">
        <f t="shared" si="147"/>
        <v>226.11724766216378</v>
      </c>
      <c r="T306">
        <f t="shared" si="148"/>
        <v>34.604869753662825</v>
      </c>
      <c r="U306">
        <f t="shared" si="149"/>
        <v>33.354714285714287</v>
      </c>
      <c r="V306">
        <f t="shared" si="150"/>
        <v>5.1536765084778358</v>
      </c>
      <c r="W306">
        <f t="shared" si="151"/>
        <v>70.214192474232163</v>
      </c>
      <c r="X306">
        <f t="shared" si="152"/>
        <v>3.6303709106341815</v>
      </c>
      <c r="Y306">
        <f t="shared" si="153"/>
        <v>5.1704232188762802</v>
      </c>
      <c r="Z306">
        <f t="shared" si="154"/>
        <v>1.5233055978436543</v>
      </c>
      <c r="AA306">
        <f t="shared" si="155"/>
        <v>-32.853571320911009</v>
      </c>
      <c r="AB306">
        <f t="shared" si="156"/>
        <v>8.6677583411580947</v>
      </c>
      <c r="AC306">
        <f t="shared" si="157"/>
        <v>0.71758282674173524</v>
      </c>
      <c r="AD306">
        <f t="shared" si="158"/>
        <v>202.6490175091526</v>
      </c>
      <c r="AE306">
        <f t="shared" si="159"/>
        <v>33.593144521763236</v>
      </c>
      <c r="AF306">
        <f t="shared" si="160"/>
        <v>0.75276142271593771</v>
      </c>
      <c r="AG306">
        <f t="shared" si="161"/>
        <v>23.207240605098004</v>
      </c>
      <c r="AH306">
        <v>1996.3971716476301</v>
      </c>
      <c r="AI306">
        <v>1967.918727272727</v>
      </c>
      <c r="AJ306">
        <v>1.684318960971763</v>
      </c>
      <c r="AK306">
        <v>61.006110821722046</v>
      </c>
      <c r="AL306">
        <f t="shared" si="162"/>
        <v>0.74497894151725652</v>
      </c>
      <c r="AM306">
        <v>35.159186089826832</v>
      </c>
      <c r="AN306">
        <v>35.82304727272728</v>
      </c>
      <c r="AO306">
        <v>-1.4033710969883179E-4</v>
      </c>
      <c r="AP306">
        <v>102.99</v>
      </c>
      <c r="AQ306">
        <v>219</v>
      </c>
      <c r="AR306">
        <v>34</v>
      </c>
      <c r="AS306">
        <f t="shared" si="163"/>
        <v>1</v>
      </c>
      <c r="AT306">
        <f t="shared" si="164"/>
        <v>0</v>
      </c>
      <c r="AU306">
        <f t="shared" si="165"/>
        <v>47525.443443743665</v>
      </c>
      <c r="AV306">
        <f t="shared" si="166"/>
        <v>1200.018571428571</v>
      </c>
      <c r="AW306">
        <f t="shared" si="167"/>
        <v>1025.9400993068202</v>
      </c>
      <c r="AX306">
        <f t="shared" si="168"/>
        <v>0.85493685159012345</v>
      </c>
      <c r="AY306">
        <f t="shared" si="169"/>
        <v>0.18842812356893845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1678300198.5999999</v>
      </c>
      <c r="BF306">
        <v>1894.972857142857</v>
      </c>
      <c r="BG306">
        <v>1927.295714285714</v>
      </c>
      <c r="BH306">
        <v>35.828814285714287</v>
      </c>
      <c r="BI306">
        <v>35.158914285714289</v>
      </c>
      <c r="BJ306">
        <v>1903.8757142857139</v>
      </c>
      <c r="BK306">
        <v>35.564028571428572</v>
      </c>
      <c r="BL306">
        <v>650.05899999999997</v>
      </c>
      <c r="BM306">
        <v>101.22542857142859</v>
      </c>
      <c r="BN306">
        <v>0.1000264571428571</v>
      </c>
      <c r="BO306">
        <v>33.412614285714291</v>
      </c>
      <c r="BP306">
        <v>33.354714285714287</v>
      </c>
      <c r="BQ306">
        <v>999.89999999999986</v>
      </c>
      <c r="BR306">
        <v>0</v>
      </c>
      <c r="BS306">
        <v>0</v>
      </c>
      <c r="BT306">
        <v>9042.7657142857151</v>
      </c>
      <c r="BU306">
        <v>0</v>
      </c>
      <c r="BV306">
        <v>594.16228571428564</v>
      </c>
      <c r="BW306">
        <v>-32.323814285714278</v>
      </c>
      <c r="BX306">
        <v>1965.3914285714291</v>
      </c>
      <c r="BY306">
        <v>1997.527142857143</v>
      </c>
      <c r="BZ306">
        <v>0.66987985714285714</v>
      </c>
      <c r="CA306">
        <v>1927.295714285714</v>
      </c>
      <c r="CB306">
        <v>35.158914285714289</v>
      </c>
      <c r="CC306">
        <v>3.6267900000000002</v>
      </c>
      <c r="CD306">
        <v>3.5589771428571431</v>
      </c>
      <c r="CE306">
        <v>27.225257142857149</v>
      </c>
      <c r="CF306">
        <v>26.903771428571432</v>
      </c>
      <c r="CG306">
        <v>1200.018571428571</v>
      </c>
      <c r="CH306">
        <v>0.500023</v>
      </c>
      <c r="CI306">
        <v>0.49997699999999989</v>
      </c>
      <c r="CJ306">
        <v>0</v>
      </c>
      <c r="CK306">
        <v>869.67742857142878</v>
      </c>
      <c r="CL306">
        <v>4.9990899999999998</v>
      </c>
      <c r="CM306">
        <v>9121.8142857142848</v>
      </c>
      <c r="CN306">
        <v>9558.09</v>
      </c>
      <c r="CO306">
        <v>44.75</v>
      </c>
      <c r="CP306">
        <v>46.561999999999998</v>
      </c>
      <c r="CQ306">
        <v>45.561999999999998</v>
      </c>
      <c r="CR306">
        <v>45.561999999999998</v>
      </c>
      <c r="CS306">
        <v>45.936999999999998</v>
      </c>
      <c r="CT306">
        <v>597.53571428571433</v>
      </c>
      <c r="CU306">
        <v>597.48285714285703</v>
      </c>
      <c r="CV306">
        <v>0</v>
      </c>
      <c r="CW306">
        <v>1678300201.0999999</v>
      </c>
      <c r="CX306">
        <v>0</v>
      </c>
      <c r="CY306">
        <v>1678287632.5</v>
      </c>
      <c r="CZ306" t="s">
        <v>356</v>
      </c>
      <c r="DA306">
        <v>1678287627</v>
      </c>
      <c r="DB306">
        <v>1678287632.5</v>
      </c>
      <c r="DC306">
        <v>15</v>
      </c>
      <c r="DD306">
        <v>2.5999999999999999E-2</v>
      </c>
      <c r="DE306">
        <v>3.3000000000000002E-2</v>
      </c>
      <c r="DF306">
        <v>-6.1950000000000003</v>
      </c>
      <c r="DG306">
        <v>0.26400000000000001</v>
      </c>
      <c r="DH306">
        <v>415</v>
      </c>
      <c r="DI306">
        <v>32</v>
      </c>
      <c r="DJ306">
        <v>0.71</v>
      </c>
      <c r="DK306">
        <v>0.35</v>
      </c>
      <c r="DL306">
        <v>-32.208962499999998</v>
      </c>
      <c r="DM306">
        <v>-1.1270712945590671</v>
      </c>
      <c r="DN306">
        <v>0.1409628615761965</v>
      </c>
      <c r="DO306">
        <v>0</v>
      </c>
      <c r="DP306">
        <v>0.68114012499999999</v>
      </c>
      <c r="DQ306">
        <v>-3.5529174484053509E-2</v>
      </c>
      <c r="DR306">
        <v>5.9397216693524548E-3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357</v>
      </c>
      <c r="EA306">
        <v>3.2945500000000001</v>
      </c>
      <c r="EB306">
        <v>2.6255700000000002</v>
      </c>
      <c r="EC306">
        <v>0.27481</v>
      </c>
      <c r="ED306">
        <v>0.27506000000000003</v>
      </c>
      <c r="EE306">
        <v>0.143486</v>
      </c>
      <c r="EF306">
        <v>0.140427</v>
      </c>
      <c r="EG306">
        <v>21754.799999999999</v>
      </c>
      <c r="EH306">
        <v>22048.7</v>
      </c>
      <c r="EI306">
        <v>27940.9</v>
      </c>
      <c r="EJ306">
        <v>29310.6</v>
      </c>
      <c r="EK306">
        <v>32955.5</v>
      </c>
      <c r="EL306">
        <v>34995.1</v>
      </c>
      <c r="EM306">
        <v>39460.699999999997</v>
      </c>
      <c r="EN306">
        <v>41907.4</v>
      </c>
      <c r="EO306">
        <v>1.80063</v>
      </c>
      <c r="EP306">
        <v>2.1660699999999999</v>
      </c>
      <c r="EQ306">
        <v>0.112418</v>
      </c>
      <c r="ER306">
        <v>0</v>
      </c>
      <c r="ES306">
        <v>31.535499999999999</v>
      </c>
      <c r="ET306">
        <v>999.9</v>
      </c>
      <c r="EU306">
        <v>74.2</v>
      </c>
      <c r="EV306">
        <v>33.700000000000003</v>
      </c>
      <c r="EW306">
        <v>38.515300000000003</v>
      </c>
      <c r="EX306">
        <v>57.4129</v>
      </c>
      <c r="EY306">
        <v>-4.5192300000000003</v>
      </c>
      <c r="EZ306">
        <v>2</v>
      </c>
      <c r="FA306">
        <v>0.64493100000000003</v>
      </c>
      <c r="FB306">
        <v>0.65624499999999997</v>
      </c>
      <c r="FC306">
        <v>20.2715</v>
      </c>
      <c r="FD306">
        <v>5.2178899999999997</v>
      </c>
      <c r="FE306">
        <v>12.0099</v>
      </c>
      <c r="FF306">
        <v>4.9859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1.8623000000000001</v>
      </c>
      <c r="FN306">
        <v>1.86432</v>
      </c>
      <c r="FO306">
        <v>1.8603700000000001</v>
      </c>
      <c r="FP306">
        <v>1.86111</v>
      </c>
      <c r="FQ306">
        <v>1.8602300000000001</v>
      </c>
      <c r="FR306">
        <v>1.8620099999999999</v>
      </c>
      <c r="FS306">
        <v>1.8585700000000001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-8.9</v>
      </c>
      <c r="GH306">
        <v>0.26469999999999999</v>
      </c>
      <c r="GI306">
        <v>-4.4239819368145623</v>
      </c>
      <c r="GJ306">
        <v>-4.7384624312344064E-3</v>
      </c>
      <c r="GK306">
        <v>2.0540812038047919E-6</v>
      </c>
      <c r="GL306">
        <v>-4.204614941727041E-10</v>
      </c>
      <c r="GM306">
        <v>0.26473705503428657</v>
      </c>
      <c r="GN306">
        <v>0</v>
      </c>
      <c r="GO306">
        <v>0</v>
      </c>
      <c r="GP306">
        <v>0</v>
      </c>
      <c r="GQ306">
        <v>6</v>
      </c>
      <c r="GR306">
        <v>2075</v>
      </c>
      <c r="GS306">
        <v>4</v>
      </c>
      <c r="GT306">
        <v>32</v>
      </c>
      <c r="GU306">
        <v>209.6</v>
      </c>
      <c r="GV306">
        <v>209.5</v>
      </c>
      <c r="GW306">
        <v>4.6581999999999999</v>
      </c>
      <c r="GX306">
        <v>2.4719199999999999</v>
      </c>
      <c r="GY306">
        <v>2.04834</v>
      </c>
      <c r="GZ306">
        <v>2.6171899999999999</v>
      </c>
      <c r="HA306">
        <v>2.1972700000000001</v>
      </c>
      <c r="HB306">
        <v>2.32178</v>
      </c>
      <c r="HC306">
        <v>38.870399999999997</v>
      </c>
      <c r="HD306">
        <v>13.256399999999999</v>
      </c>
      <c r="HE306">
        <v>18</v>
      </c>
      <c r="HF306">
        <v>427.32600000000002</v>
      </c>
      <c r="HG306">
        <v>758.89599999999996</v>
      </c>
      <c r="HH306">
        <v>30.999099999999999</v>
      </c>
      <c r="HI306">
        <v>35.3399</v>
      </c>
      <c r="HJ306">
        <v>29.9998</v>
      </c>
      <c r="HK306">
        <v>35.405799999999999</v>
      </c>
      <c r="HL306">
        <v>35.444000000000003</v>
      </c>
      <c r="HM306">
        <v>93.139399999999995</v>
      </c>
      <c r="HN306">
        <v>9.3173999999999992</v>
      </c>
      <c r="HO306">
        <v>100</v>
      </c>
      <c r="HP306">
        <v>31</v>
      </c>
      <c r="HQ306">
        <v>1942.92</v>
      </c>
      <c r="HR306">
        <v>35.165500000000002</v>
      </c>
      <c r="HS306">
        <v>98.486500000000007</v>
      </c>
      <c r="HT306">
        <v>97.167900000000003</v>
      </c>
    </row>
    <row r="307" spans="1:228" x14ac:dyDescent="0.2">
      <c r="A307">
        <v>292</v>
      </c>
      <c r="B307">
        <v>1678300204.5999999</v>
      </c>
      <c r="C307">
        <v>1161.599999904633</v>
      </c>
      <c r="D307" t="s">
        <v>943</v>
      </c>
      <c r="E307" t="s">
        <v>944</v>
      </c>
      <c r="F307">
        <v>4</v>
      </c>
      <c r="G307">
        <v>1678300202.2874999</v>
      </c>
      <c r="H307">
        <f t="shared" si="136"/>
        <v>7.3914430089796817E-4</v>
      </c>
      <c r="I307">
        <f t="shared" si="137"/>
        <v>0.73914430089796812</v>
      </c>
      <c r="J307">
        <f t="shared" si="138"/>
        <v>22.697330815675002</v>
      </c>
      <c r="K307">
        <f t="shared" si="139"/>
        <v>1901.13625</v>
      </c>
      <c r="L307">
        <f t="shared" si="140"/>
        <v>1090.5935977360521</v>
      </c>
      <c r="M307">
        <f t="shared" si="141"/>
        <v>110.50564102597585</v>
      </c>
      <c r="N307">
        <f t="shared" si="142"/>
        <v>192.63480036934473</v>
      </c>
      <c r="O307">
        <f t="shared" si="143"/>
        <v>4.736836388733888E-2</v>
      </c>
      <c r="P307">
        <f t="shared" si="144"/>
        <v>2.7727834706009129</v>
      </c>
      <c r="Q307">
        <f t="shared" si="145"/>
        <v>4.6923362192293573E-2</v>
      </c>
      <c r="R307">
        <f t="shared" si="146"/>
        <v>2.9366734474219801E-2</v>
      </c>
      <c r="S307">
        <f t="shared" si="147"/>
        <v>226.11713023294203</v>
      </c>
      <c r="T307">
        <f t="shared" si="148"/>
        <v>34.594134376080149</v>
      </c>
      <c r="U307">
        <f t="shared" si="149"/>
        <v>33.363712499999998</v>
      </c>
      <c r="V307">
        <f t="shared" si="150"/>
        <v>5.1562760067457862</v>
      </c>
      <c r="W307">
        <f t="shared" si="151"/>
        <v>70.249561231792896</v>
      </c>
      <c r="X307">
        <f t="shared" si="152"/>
        <v>3.6293668589952111</v>
      </c>
      <c r="Y307">
        <f t="shared" si="153"/>
        <v>5.1663907864419025</v>
      </c>
      <c r="Z307">
        <f t="shared" si="154"/>
        <v>1.5269091477505752</v>
      </c>
      <c r="AA307">
        <f t="shared" si="155"/>
        <v>-32.596263669600397</v>
      </c>
      <c r="AB307">
        <f t="shared" si="156"/>
        <v>5.2282834287850273</v>
      </c>
      <c r="AC307">
        <f t="shared" si="157"/>
        <v>0.43345170364317054</v>
      </c>
      <c r="AD307">
        <f t="shared" si="158"/>
        <v>199.18260169576982</v>
      </c>
      <c r="AE307">
        <f t="shared" si="159"/>
        <v>33.561960820596873</v>
      </c>
      <c r="AF307">
        <f t="shared" si="160"/>
        <v>0.74101673638751564</v>
      </c>
      <c r="AG307">
        <f t="shared" si="161"/>
        <v>22.697330815675002</v>
      </c>
      <c r="AH307">
        <v>2003.276020771425</v>
      </c>
      <c r="AI307">
        <v>1974.96909090909</v>
      </c>
      <c r="AJ307">
        <v>1.76914255300061</v>
      </c>
      <c r="AK307">
        <v>61.006110821722046</v>
      </c>
      <c r="AL307">
        <f t="shared" si="162"/>
        <v>0.73914430089796812</v>
      </c>
      <c r="AM307">
        <v>35.159180937229451</v>
      </c>
      <c r="AN307">
        <v>35.817309090909077</v>
      </c>
      <c r="AO307">
        <v>-5.4598421186771171E-5</v>
      </c>
      <c r="AP307">
        <v>102.99</v>
      </c>
      <c r="AQ307">
        <v>219</v>
      </c>
      <c r="AR307">
        <v>34</v>
      </c>
      <c r="AS307">
        <f t="shared" si="163"/>
        <v>1</v>
      </c>
      <c r="AT307">
        <f t="shared" si="164"/>
        <v>0</v>
      </c>
      <c r="AU307">
        <f t="shared" si="165"/>
        <v>47417.401760550099</v>
      </c>
      <c r="AV307">
        <f t="shared" si="166"/>
        <v>1200.0225</v>
      </c>
      <c r="AW307">
        <f t="shared" si="167"/>
        <v>1025.943013592198</v>
      </c>
      <c r="AX307">
        <f t="shared" si="168"/>
        <v>0.85493648126780786</v>
      </c>
      <c r="AY307">
        <f t="shared" si="169"/>
        <v>0.18842740884686915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1678300202.2874999</v>
      </c>
      <c r="BF307">
        <v>1901.13625</v>
      </c>
      <c r="BG307">
        <v>1933.4137499999999</v>
      </c>
      <c r="BH307">
        <v>35.818662500000002</v>
      </c>
      <c r="BI307">
        <v>35.159212500000002</v>
      </c>
      <c r="BJ307">
        <v>1910.0474999999999</v>
      </c>
      <c r="BK307">
        <v>35.553912500000003</v>
      </c>
      <c r="BL307">
        <v>650.06400000000008</v>
      </c>
      <c r="BM307">
        <v>101.226</v>
      </c>
      <c r="BN307">
        <v>0.1001413375</v>
      </c>
      <c r="BO307">
        <v>33.398687500000001</v>
      </c>
      <c r="BP307">
        <v>33.363712499999998</v>
      </c>
      <c r="BQ307">
        <v>999.9</v>
      </c>
      <c r="BR307">
        <v>0</v>
      </c>
      <c r="BS307">
        <v>0</v>
      </c>
      <c r="BT307">
        <v>9021.4050000000007</v>
      </c>
      <c r="BU307">
        <v>0</v>
      </c>
      <c r="BV307">
        <v>562.16425000000004</v>
      </c>
      <c r="BW307">
        <v>-32.277124999999998</v>
      </c>
      <c r="BX307">
        <v>1971.7625</v>
      </c>
      <c r="BY307">
        <v>2003.8687500000001</v>
      </c>
      <c r="BZ307">
        <v>0.65945374999999995</v>
      </c>
      <c r="CA307">
        <v>1933.4137499999999</v>
      </c>
      <c r="CB307">
        <v>35.159212500000002</v>
      </c>
      <c r="CC307">
        <v>3.6257812500000002</v>
      </c>
      <c r="CD307">
        <v>3.5590262500000001</v>
      </c>
      <c r="CE307">
        <v>27.220537499999999</v>
      </c>
      <c r="CF307">
        <v>26.904</v>
      </c>
      <c r="CG307">
        <v>1200.0225</v>
      </c>
      <c r="CH307">
        <v>0.50003525000000004</v>
      </c>
      <c r="CI307">
        <v>0.49996475000000001</v>
      </c>
      <c r="CJ307">
        <v>0</v>
      </c>
      <c r="CK307">
        <v>869.93849999999998</v>
      </c>
      <c r="CL307">
        <v>4.9990899999999998</v>
      </c>
      <c r="CM307">
        <v>9121.0762499999983</v>
      </c>
      <c r="CN307">
        <v>9558.16</v>
      </c>
      <c r="CO307">
        <v>44.742125000000001</v>
      </c>
      <c r="CP307">
        <v>46.561999999999998</v>
      </c>
      <c r="CQ307">
        <v>45.561999999999998</v>
      </c>
      <c r="CR307">
        <v>45.561999999999998</v>
      </c>
      <c r="CS307">
        <v>45.936999999999998</v>
      </c>
      <c r="CT307">
        <v>597.55250000000001</v>
      </c>
      <c r="CU307">
        <v>597.47</v>
      </c>
      <c r="CV307">
        <v>0</v>
      </c>
      <c r="CW307">
        <v>1678300205.3</v>
      </c>
      <c r="CX307">
        <v>0</v>
      </c>
      <c r="CY307">
        <v>1678287632.5</v>
      </c>
      <c r="CZ307" t="s">
        <v>356</v>
      </c>
      <c r="DA307">
        <v>1678287627</v>
      </c>
      <c r="DB307">
        <v>1678287632.5</v>
      </c>
      <c r="DC307">
        <v>15</v>
      </c>
      <c r="DD307">
        <v>2.5999999999999999E-2</v>
      </c>
      <c r="DE307">
        <v>3.3000000000000002E-2</v>
      </c>
      <c r="DF307">
        <v>-6.1950000000000003</v>
      </c>
      <c r="DG307">
        <v>0.26400000000000001</v>
      </c>
      <c r="DH307">
        <v>415</v>
      </c>
      <c r="DI307">
        <v>32</v>
      </c>
      <c r="DJ307">
        <v>0.71</v>
      </c>
      <c r="DK307">
        <v>0.35</v>
      </c>
      <c r="DL307">
        <v>-32.273060000000001</v>
      </c>
      <c r="DM307">
        <v>-0.196106566604002</v>
      </c>
      <c r="DN307">
        <v>6.1287240923376653E-2</v>
      </c>
      <c r="DO307">
        <v>0</v>
      </c>
      <c r="DP307">
        <v>0.67674777500000005</v>
      </c>
      <c r="DQ307">
        <v>-9.9489534709193986E-2</v>
      </c>
      <c r="DR307">
        <v>1.059261338973414E-2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357</v>
      </c>
      <c r="EA307">
        <v>3.2947000000000002</v>
      </c>
      <c r="EB307">
        <v>2.62527</v>
      </c>
      <c r="EC307">
        <v>0.27536500000000003</v>
      </c>
      <c r="ED307">
        <v>0.27559600000000001</v>
      </c>
      <c r="EE307">
        <v>0.14346900000000001</v>
      </c>
      <c r="EF307">
        <v>0.140431</v>
      </c>
      <c r="EG307">
        <v>21738.2</v>
      </c>
      <c r="EH307">
        <v>22032.5</v>
      </c>
      <c r="EI307">
        <v>27941</v>
      </c>
      <c r="EJ307">
        <v>29310.9</v>
      </c>
      <c r="EK307">
        <v>32956.400000000001</v>
      </c>
      <c r="EL307">
        <v>34995.599999999999</v>
      </c>
      <c r="EM307">
        <v>39460.800000000003</v>
      </c>
      <c r="EN307">
        <v>41908.199999999997</v>
      </c>
      <c r="EO307">
        <v>1.8022499999999999</v>
      </c>
      <c r="EP307">
        <v>2.1660699999999999</v>
      </c>
      <c r="EQ307">
        <v>0.113714</v>
      </c>
      <c r="ER307">
        <v>0</v>
      </c>
      <c r="ES307">
        <v>31.528700000000001</v>
      </c>
      <c r="ET307">
        <v>999.9</v>
      </c>
      <c r="EU307">
        <v>74.2</v>
      </c>
      <c r="EV307">
        <v>33.700000000000003</v>
      </c>
      <c r="EW307">
        <v>38.5122</v>
      </c>
      <c r="EX307">
        <v>57.472900000000003</v>
      </c>
      <c r="EY307">
        <v>-4.6033600000000003</v>
      </c>
      <c r="EZ307">
        <v>2</v>
      </c>
      <c r="FA307">
        <v>0.644459</v>
      </c>
      <c r="FB307">
        <v>0.64722199999999996</v>
      </c>
      <c r="FC307">
        <v>20.2712</v>
      </c>
      <c r="FD307">
        <v>5.2145900000000003</v>
      </c>
      <c r="FE307">
        <v>12.0099</v>
      </c>
      <c r="FF307">
        <v>4.9844499999999998</v>
      </c>
      <c r="FG307">
        <v>3.2838799999999999</v>
      </c>
      <c r="FH307">
        <v>9999</v>
      </c>
      <c r="FI307">
        <v>9999</v>
      </c>
      <c r="FJ307">
        <v>9999</v>
      </c>
      <c r="FK307">
        <v>999.9</v>
      </c>
      <c r="FL307">
        <v>1.86585</v>
      </c>
      <c r="FM307">
        <v>1.8623099999999999</v>
      </c>
      <c r="FN307">
        <v>1.86432</v>
      </c>
      <c r="FO307">
        <v>1.8603700000000001</v>
      </c>
      <c r="FP307">
        <v>1.86111</v>
      </c>
      <c r="FQ307">
        <v>1.8602300000000001</v>
      </c>
      <c r="FR307">
        <v>1.8619699999999999</v>
      </c>
      <c r="FS307">
        <v>1.8585400000000001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-8.92</v>
      </c>
      <c r="GH307">
        <v>0.26479999999999998</v>
      </c>
      <c r="GI307">
        <v>-4.4239819368145623</v>
      </c>
      <c r="GJ307">
        <v>-4.7384624312344064E-3</v>
      </c>
      <c r="GK307">
        <v>2.0540812038047919E-6</v>
      </c>
      <c r="GL307">
        <v>-4.204614941727041E-10</v>
      </c>
      <c r="GM307">
        <v>0.26473705503428657</v>
      </c>
      <c r="GN307">
        <v>0</v>
      </c>
      <c r="GO307">
        <v>0</v>
      </c>
      <c r="GP307">
        <v>0</v>
      </c>
      <c r="GQ307">
        <v>6</v>
      </c>
      <c r="GR307">
        <v>2075</v>
      </c>
      <c r="GS307">
        <v>4</v>
      </c>
      <c r="GT307">
        <v>32</v>
      </c>
      <c r="GU307">
        <v>209.6</v>
      </c>
      <c r="GV307">
        <v>209.5</v>
      </c>
      <c r="GW307">
        <v>4.6716300000000004</v>
      </c>
      <c r="GX307">
        <v>2.4706999999999999</v>
      </c>
      <c r="GY307">
        <v>2.04834</v>
      </c>
      <c r="GZ307">
        <v>2.6171899999999999</v>
      </c>
      <c r="HA307">
        <v>2.1972700000000001</v>
      </c>
      <c r="HB307">
        <v>2.3046899999999999</v>
      </c>
      <c r="HC307">
        <v>38.845700000000001</v>
      </c>
      <c r="HD307">
        <v>13.238899999999999</v>
      </c>
      <c r="HE307">
        <v>18</v>
      </c>
      <c r="HF307">
        <v>428.24099999999999</v>
      </c>
      <c r="HG307">
        <v>758.84799999999996</v>
      </c>
      <c r="HH307">
        <v>30.998200000000001</v>
      </c>
      <c r="HI307">
        <v>35.335999999999999</v>
      </c>
      <c r="HJ307">
        <v>29.999700000000001</v>
      </c>
      <c r="HK307">
        <v>35.401600000000002</v>
      </c>
      <c r="HL307">
        <v>35.440100000000001</v>
      </c>
      <c r="HM307">
        <v>93.385499999999993</v>
      </c>
      <c r="HN307">
        <v>9.3173999999999992</v>
      </c>
      <c r="HO307">
        <v>100</v>
      </c>
      <c r="HP307">
        <v>31</v>
      </c>
      <c r="HQ307">
        <v>1949.6</v>
      </c>
      <c r="HR307">
        <v>35.0687</v>
      </c>
      <c r="HS307">
        <v>98.486699999999999</v>
      </c>
      <c r="HT307">
        <v>97.169399999999996</v>
      </c>
    </row>
    <row r="308" spans="1:228" x14ac:dyDescent="0.2">
      <c r="A308">
        <v>293</v>
      </c>
      <c r="B308">
        <v>1678300208.5999999</v>
      </c>
      <c r="C308">
        <v>1165.599999904633</v>
      </c>
      <c r="D308" t="s">
        <v>945</v>
      </c>
      <c r="E308" t="s">
        <v>946</v>
      </c>
      <c r="F308">
        <v>4</v>
      </c>
      <c r="G308">
        <v>1678300206.5999999</v>
      </c>
      <c r="H308">
        <f t="shared" si="136"/>
        <v>7.2225520923256095E-4</v>
      </c>
      <c r="I308">
        <f t="shared" si="137"/>
        <v>0.72225520923256092</v>
      </c>
      <c r="J308">
        <f t="shared" si="138"/>
        <v>23.12801846318872</v>
      </c>
      <c r="K308">
        <f t="shared" si="139"/>
        <v>1908.27</v>
      </c>
      <c r="L308">
        <f t="shared" si="140"/>
        <v>1062.0790732323346</v>
      </c>
      <c r="M308">
        <f t="shared" si="141"/>
        <v>107.61590474647204</v>
      </c>
      <c r="N308">
        <f t="shared" si="142"/>
        <v>193.35679209416708</v>
      </c>
      <c r="O308">
        <f t="shared" si="143"/>
        <v>4.6121587332311288E-2</v>
      </c>
      <c r="P308">
        <f t="shared" si="144"/>
        <v>2.7694421121071868</v>
      </c>
      <c r="Q308">
        <f t="shared" si="145"/>
        <v>4.5699086313905943E-2</v>
      </c>
      <c r="R308">
        <f t="shared" si="146"/>
        <v>2.8599566295661748E-2</v>
      </c>
      <c r="S308">
        <f t="shared" si="147"/>
        <v>226.11403980360893</v>
      </c>
      <c r="T308">
        <f t="shared" si="148"/>
        <v>34.570392361272056</v>
      </c>
      <c r="U308">
        <f t="shared" si="149"/>
        <v>33.377985714285707</v>
      </c>
      <c r="V308">
        <f t="shared" si="150"/>
        <v>5.1604017417782142</v>
      </c>
      <c r="W308">
        <f t="shared" si="151"/>
        <v>70.348599114857208</v>
      </c>
      <c r="X308">
        <f t="shared" si="152"/>
        <v>3.628442892176944</v>
      </c>
      <c r="Y308">
        <f t="shared" si="153"/>
        <v>5.1578040470327418</v>
      </c>
      <c r="Z308">
        <f t="shared" si="154"/>
        <v>1.5319588496012702</v>
      </c>
      <c r="AA308">
        <f t="shared" si="155"/>
        <v>-31.851454727155939</v>
      </c>
      <c r="AB308">
        <f t="shared" si="156"/>
        <v>-1.3416225231434566</v>
      </c>
      <c r="AC308">
        <f t="shared" si="157"/>
        <v>-0.11135323030253012</v>
      </c>
      <c r="AD308">
        <f t="shared" si="158"/>
        <v>192.80960932300698</v>
      </c>
      <c r="AE308">
        <f t="shared" si="159"/>
        <v>33.608570463309142</v>
      </c>
      <c r="AF308">
        <f t="shared" si="160"/>
        <v>0.72877511055961364</v>
      </c>
      <c r="AG308">
        <f t="shared" si="161"/>
        <v>23.12801846318872</v>
      </c>
      <c r="AH308">
        <v>2010.1169071025381</v>
      </c>
      <c r="AI308">
        <v>1981.6914545454549</v>
      </c>
      <c r="AJ308">
        <v>1.688441499116772</v>
      </c>
      <c r="AK308">
        <v>61.006110821722046</v>
      </c>
      <c r="AL308">
        <f t="shared" si="162"/>
        <v>0.72225520923256092</v>
      </c>
      <c r="AM308">
        <v>35.160841739177478</v>
      </c>
      <c r="AN308">
        <v>35.804490909090887</v>
      </c>
      <c r="AO308">
        <v>-1.167767020860088E-4</v>
      </c>
      <c r="AP308">
        <v>102.99</v>
      </c>
      <c r="AQ308">
        <v>219</v>
      </c>
      <c r="AR308">
        <v>34</v>
      </c>
      <c r="AS308">
        <f t="shared" si="163"/>
        <v>1</v>
      </c>
      <c r="AT308">
        <f t="shared" si="164"/>
        <v>0</v>
      </c>
      <c r="AU308">
        <f t="shared" si="165"/>
        <v>47330.104158460403</v>
      </c>
      <c r="AV308">
        <f t="shared" si="166"/>
        <v>1200.011428571428</v>
      </c>
      <c r="AW308">
        <f t="shared" si="167"/>
        <v>1025.9330278775171</v>
      </c>
      <c r="AX308">
        <f t="shared" si="168"/>
        <v>0.85493604764985842</v>
      </c>
      <c r="AY308">
        <f t="shared" si="169"/>
        <v>0.18842657196422691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1678300206.5999999</v>
      </c>
      <c r="BF308">
        <v>1908.27</v>
      </c>
      <c r="BG308">
        <v>1940.581428571428</v>
      </c>
      <c r="BH308">
        <v>35.809700000000007</v>
      </c>
      <c r="BI308">
        <v>35.160985714285708</v>
      </c>
      <c r="BJ308">
        <v>1917.191428571429</v>
      </c>
      <c r="BK308">
        <v>35.544985714285723</v>
      </c>
      <c r="BL308">
        <v>649.91128571428567</v>
      </c>
      <c r="BM308">
        <v>101.22585714285719</v>
      </c>
      <c r="BN308">
        <v>9.9842100000000017E-2</v>
      </c>
      <c r="BO308">
        <v>33.368999999999993</v>
      </c>
      <c r="BP308">
        <v>33.377985714285707</v>
      </c>
      <c r="BQ308">
        <v>999.89999999999986</v>
      </c>
      <c r="BR308">
        <v>0</v>
      </c>
      <c r="BS308">
        <v>0</v>
      </c>
      <c r="BT308">
        <v>9003.6614285714277</v>
      </c>
      <c r="BU308">
        <v>0</v>
      </c>
      <c r="BV308">
        <v>559.3382857142858</v>
      </c>
      <c r="BW308">
        <v>-32.310614285714287</v>
      </c>
      <c r="BX308">
        <v>1979.1414285714291</v>
      </c>
      <c r="BY308">
        <v>2011.3</v>
      </c>
      <c r="BZ308">
        <v>0.64873942857142863</v>
      </c>
      <c r="CA308">
        <v>1940.581428571428</v>
      </c>
      <c r="CB308">
        <v>35.160985714285708</v>
      </c>
      <c r="CC308">
        <v>3.6248614285714278</v>
      </c>
      <c r="CD308">
        <v>3.559192857142857</v>
      </c>
      <c r="CE308">
        <v>27.216185714285711</v>
      </c>
      <c r="CF308">
        <v>26.904771428571429</v>
      </c>
      <c r="CG308">
        <v>1200.011428571428</v>
      </c>
      <c r="CH308">
        <v>0.50004971428571443</v>
      </c>
      <c r="CI308">
        <v>0.49995028571428568</v>
      </c>
      <c r="CJ308">
        <v>0</v>
      </c>
      <c r="CK308">
        <v>870.12314285714285</v>
      </c>
      <c r="CL308">
        <v>4.9990899999999998</v>
      </c>
      <c r="CM308">
        <v>9124.2114285714269</v>
      </c>
      <c r="CN308">
        <v>9558.1257142857157</v>
      </c>
      <c r="CO308">
        <v>44.686999999999998</v>
      </c>
      <c r="CP308">
        <v>46.561999999999998</v>
      </c>
      <c r="CQ308">
        <v>45.561999999999998</v>
      </c>
      <c r="CR308">
        <v>45.5</v>
      </c>
      <c r="CS308">
        <v>45.936999999999998</v>
      </c>
      <c r="CT308">
        <v>597.56428571428569</v>
      </c>
      <c r="CU308">
        <v>597.44714285714292</v>
      </c>
      <c r="CV308">
        <v>0</v>
      </c>
      <c r="CW308">
        <v>1678300208.9000001</v>
      </c>
      <c r="CX308">
        <v>0</v>
      </c>
      <c r="CY308">
        <v>1678287632.5</v>
      </c>
      <c r="CZ308" t="s">
        <v>356</v>
      </c>
      <c r="DA308">
        <v>1678287627</v>
      </c>
      <c r="DB308">
        <v>1678287632.5</v>
      </c>
      <c r="DC308">
        <v>15</v>
      </c>
      <c r="DD308">
        <v>2.5999999999999999E-2</v>
      </c>
      <c r="DE308">
        <v>3.3000000000000002E-2</v>
      </c>
      <c r="DF308">
        <v>-6.1950000000000003</v>
      </c>
      <c r="DG308">
        <v>0.26400000000000001</v>
      </c>
      <c r="DH308">
        <v>415</v>
      </c>
      <c r="DI308">
        <v>32</v>
      </c>
      <c r="DJ308">
        <v>0.71</v>
      </c>
      <c r="DK308">
        <v>0.35</v>
      </c>
      <c r="DL308">
        <v>-32.28546</v>
      </c>
      <c r="DM308">
        <v>-9.5556472795387079E-2</v>
      </c>
      <c r="DN308">
        <v>5.5213231204123851E-2</v>
      </c>
      <c r="DO308">
        <v>1</v>
      </c>
      <c r="DP308">
        <v>0.66966210000000004</v>
      </c>
      <c r="DQ308">
        <v>-0.14411963977486081</v>
      </c>
      <c r="DR308">
        <v>1.4129384609387631E-2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3.2945799999999998</v>
      </c>
      <c r="EB308">
        <v>2.6254599999999999</v>
      </c>
      <c r="EC308">
        <v>0.27590799999999999</v>
      </c>
      <c r="ED308">
        <v>0.27614499999999997</v>
      </c>
      <c r="EE308">
        <v>0.14344100000000001</v>
      </c>
      <c r="EF308">
        <v>0.14044100000000001</v>
      </c>
      <c r="EG308">
        <v>21721.5</v>
      </c>
      <c r="EH308">
        <v>22015.9</v>
      </c>
      <c r="EI308">
        <v>27940.7</v>
      </c>
      <c r="EJ308">
        <v>29311.1</v>
      </c>
      <c r="EK308">
        <v>32957.199999999997</v>
      </c>
      <c r="EL308">
        <v>34995.300000000003</v>
      </c>
      <c r="EM308">
        <v>39460.400000000001</v>
      </c>
      <c r="EN308">
        <v>41908.300000000003</v>
      </c>
      <c r="EO308">
        <v>1.8008</v>
      </c>
      <c r="EP308">
        <v>2.1661199999999998</v>
      </c>
      <c r="EQ308">
        <v>0.114553</v>
      </c>
      <c r="ER308">
        <v>0</v>
      </c>
      <c r="ES308">
        <v>31.518699999999999</v>
      </c>
      <c r="ET308">
        <v>999.9</v>
      </c>
      <c r="EU308">
        <v>74.2</v>
      </c>
      <c r="EV308">
        <v>33.700000000000003</v>
      </c>
      <c r="EW308">
        <v>38.513300000000001</v>
      </c>
      <c r="EX308">
        <v>57.082900000000002</v>
      </c>
      <c r="EY308">
        <v>-4.5993599999999999</v>
      </c>
      <c r="EZ308">
        <v>2</v>
      </c>
      <c r="FA308">
        <v>0.64437999999999995</v>
      </c>
      <c r="FB308">
        <v>0.63904700000000003</v>
      </c>
      <c r="FC308">
        <v>20.271699999999999</v>
      </c>
      <c r="FD308">
        <v>5.2184900000000001</v>
      </c>
      <c r="FE308">
        <v>12.0099</v>
      </c>
      <c r="FF308">
        <v>4.9858000000000002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1.8658600000000001</v>
      </c>
      <c r="FM308">
        <v>1.8623000000000001</v>
      </c>
      <c r="FN308">
        <v>1.86432</v>
      </c>
      <c r="FO308">
        <v>1.8603700000000001</v>
      </c>
      <c r="FP308">
        <v>1.86111</v>
      </c>
      <c r="FQ308">
        <v>1.8602399999999999</v>
      </c>
      <c r="FR308">
        <v>1.8620000000000001</v>
      </c>
      <c r="FS308">
        <v>1.8585400000000001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-8.92</v>
      </c>
      <c r="GH308">
        <v>0.26469999999999999</v>
      </c>
      <c r="GI308">
        <v>-4.4239819368145623</v>
      </c>
      <c r="GJ308">
        <v>-4.7384624312344064E-3</v>
      </c>
      <c r="GK308">
        <v>2.0540812038047919E-6</v>
      </c>
      <c r="GL308">
        <v>-4.204614941727041E-10</v>
      </c>
      <c r="GM308">
        <v>0.26473705503428657</v>
      </c>
      <c r="GN308">
        <v>0</v>
      </c>
      <c r="GO308">
        <v>0</v>
      </c>
      <c r="GP308">
        <v>0</v>
      </c>
      <c r="GQ308">
        <v>6</v>
      </c>
      <c r="GR308">
        <v>2075</v>
      </c>
      <c r="GS308">
        <v>4</v>
      </c>
      <c r="GT308">
        <v>32</v>
      </c>
      <c r="GU308">
        <v>209.7</v>
      </c>
      <c r="GV308">
        <v>209.6</v>
      </c>
      <c r="GW308">
        <v>4.68262</v>
      </c>
      <c r="GX308">
        <v>2.4694799999999999</v>
      </c>
      <c r="GY308">
        <v>2.04834</v>
      </c>
      <c r="GZ308">
        <v>2.6171899999999999</v>
      </c>
      <c r="HA308">
        <v>2.1972700000000001</v>
      </c>
      <c r="HB308">
        <v>2.33765</v>
      </c>
      <c r="HC308">
        <v>38.870399999999997</v>
      </c>
      <c r="HD308">
        <v>13.256399999999999</v>
      </c>
      <c r="HE308">
        <v>18</v>
      </c>
      <c r="HF308">
        <v>427.37599999999998</v>
      </c>
      <c r="HG308">
        <v>758.85799999999995</v>
      </c>
      <c r="HH308">
        <v>30.998000000000001</v>
      </c>
      <c r="HI308">
        <v>35.332299999999996</v>
      </c>
      <c r="HJ308">
        <v>29.9998</v>
      </c>
      <c r="HK308">
        <v>35.397599999999997</v>
      </c>
      <c r="HL308">
        <v>35.436799999999998</v>
      </c>
      <c r="HM308">
        <v>93.625200000000007</v>
      </c>
      <c r="HN308">
        <v>9.6062999999999992</v>
      </c>
      <c r="HO308">
        <v>100</v>
      </c>
      <c r="HP308">
        <v>31</v>
      </c>
      <c r="HQ308">
        <v>1956.28</v>
      </c>
      <c r="HR308">
        <v>35.041699999999999</v>
      </c>
      <c r="HS308">
        <v>98.485699999999994</v>
      </c>
      <c r="HT308">
        <v>97.169700000000006</v>
      </c>
    </row>
    <row r="309" spans="1:228" x14ac:dyDescent="0.2">
      <c r="A309">
        <v>294</v>
      </c>
      <c r="B309">
        <v>1678300212.5999999</v>
      </c>
      <c r="C309">
        <v>1169.599999904633</v>
      </c>
      <c r="D309" t="s">
        <v>947</v>
      </c>
      <c r="E309" t="s">
        <v>948</v>
      </c>
      <c r="F309">
        <v>4</v>
      </c>
      <c r="G309">
        <v>1678300210.2874999</v>
      </c>
      <c r="H309">
        <f t="shared" si="136"/>
        <v>7.1204176654541184E-4</v>
      </c>
      <c r="I309">
        <f t="shared" si="137"/>
        <v>0.71204176654541185</v>
      </c>
      <c r="J309">
        <f t="shared" si="138"/>
        <v>22.858350982389616</v>
      </c>
      <c r="K309">
        <f t="shared" si="139"/>
        <v>1914.5125</v>
      </c>
      <c r="L309">
        <f t="shared" si="140"/>
        <v>1067.6678502207849</v>
      </c>
      <c r="M309">
        <f t="shared" si="141"/>
        <v>108.18244016355347</v>
      </c>
      <c r="N309">
        <f t="shared" si="142"/>
        <v>193.98976369925828</v>
      </c>
      <c r="O309">
        <f t="shared" si="143"/>
        <v>4.5546999334744889E-2</v>
      </c>
      <c r="P309">
        <f t="shared" si="144"/>
        <v>2.7704636095952346</v>
      </c>
      <c r="Q309">
        <f t="shared" si="145"/>
        <v>4.5135059590801621E-2</v>
      </c>
      <c r="R309">
        <f t="shared" si="146"/>
        <v>2.8246112756324365E-2</v>
      </c>
      <c r="S309">
        <f t="shared" si="147"/>
        <v>226.11347060695297</v>
      </c>
      <c r="T309">
        <f t="shared" si="148"/>
        <v>34.550447054851816</v>
      </c>
      <c r="U309">
        <f t="shared" si="149"/>
        <v>33.364900000000013</v>
      </c>
      <c r="V309">
        <f t="shared" si="150"/>
        <v>5.1566191493483426</v>
      </c>
      <c r="W309">
        <f t="shared" si="151"/>
        <v>70.416645403121947</v>
      </c>
      <c r="X309">
        <f t="shared" si="152"/>
        <v>3.6274088424323545</v>
      </c>
      <c r="Y309">
        <f t="shared" si="153"/>
        <v>5.1513513909475899</v>
      </c>
      <c r="Z309">
        <f t="shared" si="154"/>
        <v>1.5292103069159881</v>
      </c>
      <c r="AA309">
        <f t="shared" si="155"/>
        <v>-31.401041904652661</v>
      </c>
      <c r="AB309">
        <f t="shared" si="156"/>
        <v>-2.7239755072733369</v>
      </c>
      <c r="AC309">
        <f t="shared" si="157"/>
        <v>-0.22596449088818896</v>
      </c>
      <c r="AD309">
        <f t="shared" si="158"/>
        <v>191.76248870413878</v>
      </c>
      <c r="AE309">
        <f t="shared" si="159"/>
        <v>33.644395378763882</v>
      </c>
      <c r="AF309">
        <f t="shared" si="160"/>
        <v>0.71927287755295621</v>
      </c>
      <c r="AG309">
        <f t="shared" si="161"/>
        <v>22.858350982389616</v>
      </c>
      <c r="AH309">
        <v>2017.1455943454259</v>
      </c>
      <c r="AI309">
        <v>1988.75703030303</v>
      </c>
      <c r="AJ309">
        <v>1.748079527177282</v>
      </c>
      <c r="AK309">
        <v>61.006110821722046</v>
      </c>
      <c r="AL309">
        <f t="shared" si="162"/>
        <v>0.71204176654541185</v>
      </c>
      <c r="AM309">
        <v>35.16084246861471</v>
      </c>
      <c r="AN309">
        <v>35.795159999999981</v>
      </c>
      <c r="AO309">
        <v>-8.3586763519042149E-5</v>
      </c>
      <c r="AP309">
        <v>102.99</v>
      </c>
      <c r="AQ309">
        <v>221</v>
      </c>
      <c r="AR309">
        <v>34</v>
      </c>
      <c r="AS309">
        <f t="shared" si="163"/>
        <v>1</v>
      </c>
      <c r="AT309">
        <f t="shared" si="164"/>
        <v>0</v>
      </c>
      <c r="AU309">
        <f t="shared" si="165"/>
        <v>47361.645515542412</v>
      </c>
      <c r="AV309">
        <f t="shared" si="166"/>
        <v>1200.01</v>
      </c>
      <c r="AW309">
        <f t="shared" si="167"/>
        <v>1025.9316510916856</v>
      </c>
      <c r="AX309">
        <f t="shared" si="168"/>
        <v>0.85493591811042036</v>
      </c>
      <c r="AY309">
        <f t="shared" si="169"/>
        <v>0.18842632195311121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1678300210.2874999</v>
      </c>
      <c r="BF309">
        <v>1914.5125</v>
      </c>
      <c r="BG309">
        <v>1946.8425</v>
      </c>
      <c r="BH309">
        <v>35.799412500000003</v>
      </c>
      <c r="BI309">
        <v>35.159187500000002</v>
      </c>
      <c r="BJ309">
        <v>1923.4449999999999</v>
      </c>
      <c r="BK309">
        <v>35.534675</v>
      </c>
      <c r="BL309">
        <v>649.94962499999997</v>
      </c>
      <c r="BM309">
        <v>101.226125</v>
      </c>
      <c r="BN309">
        <v>9.9807162500000005E-2</v>
      </c>
      <c r="BO309">
        <v>33.346662500000008</v>
      </c>
      <c r="BP309">
        <v>33.364900000000013</v>
      </c>
      <c r="BQ309">
        <v>999.9</v>
      </c>
      <c r="BR309">
        <v>0</v>
      </c>
      <c r="BS309">
        <v>0</v>
      </c>
      <c r="BT309">
        <v>9009.0637499999993</v>
      </c>
      <c r="BU309">
        <v>0</v>
      </c>
      <c r="BV309">
        <v>561.79324999999994</v>
      </c>
      <c r="BW309">
        <v>-32.330912499999997</v>
      </c>
      <c r="BX309">
        <v>1985.5975000000001</v>
      </c>
      <c r="BY309">
        <v>2017.7887499999999</v>
      </c>
      <c r="BZ309">
        <v>0.64022437500000007</v>
      </c>
      <c r="CA309">
        <v>1946.8425</v>
      </c>
      <c r="CB309">
        <v>35.159187500000002</v>
      </c>
      <c r="CC309">
        <v>3.6238337500000002</v>
      </c>
      <c r="CD309">
        <v>3.5590275</v>
      </c>
      <c r="CE309">
        <v>27.2113625</v>
      </c>
      <c r="CF309">
        <v>26.903974999999999</v>
      </c>
      <c r="CG309">
        <v>1200.01</v>
      </c>
      <c r="CH309">
        <v>0.50005200000000005</v>
      </c>
      <c r="CI309">
        <v>0.499948</v>
      </c>
      <c r="CJ309">
        <v>0</v>
      </c>
      <c r="CK309">
        <v>870.39850000000001</v>
      </c>
      <c r="CL309">
        <v>4.9990899999999998</v>
      </c>
      <c r="CM309">
        <v>9126.3649999999998</v>
      </c>
      <c r="CN309">
        <v>9558.1162500000009</v>
      </c>
      <c r="CO309">
        <v>44.686999999999998</v>
      </c>
      <c r="CP309">
        <v>46.561999999999998</v>
      </c>
      <c r="CQ309">
        <v>45.561999999999998</v>
      </c>
      <c r="CR309">
        <v>45.5</v>
      </c>
      <c r="CS309">
        <v>45.905999999999999</v>
      </c>
      <c r="CT309">
        <v>597.56875000000014</v>
      </c>
      <c r="CU309">
        <v>597.44125000000008</v>
      </c>
      <c r="CV309">
        <v>0</v>
      </c>
      <c r="CW309">
        <v>1678300213.0999999</v>
      </c>
      <c r="CX309">
        <v>0</v>
      </c>
      <c r="CY309">
        <v>1678287632.5</v>
      </c>
      <c r="CZ309" t="s">
        <v>356</v>
      </c>
      <c r="DA309">
        <v>1678287627</v>
      </c>
      <c r="DB309">
        <v>1678287632.5</v>
      </c>
      <c r="DC309">
        <v>15</v>
      </c>
      <c r="DD309">
        <v>2.5999999999999999E-2</v>
      </c>
      <c r="DE309">
        <v>3.3000000000000002E-2</v>
      </c>
      <c r="DF309">
        <v>-6.1950000000000003</v>
      </c>
      <c r="DG309">
        <v>0.26400000000000001</v>
      </c>
      <c r="DH309">
        <v>415</v>
      </c>
      <c r="DI309">
        <v>32</v>
      </c>
      <c r="DJ309">
        <v>0.71</v>
      </c>
      <c r="DK309">
        <v>0.35</v>
      </c>
      <c r="DL309">
        <v>-32.293622500000012</v>
      </c>
      <c r="DM309">
        <v>-0.2197654784240162</v>
      </c>
      <c r="DN309">
        <v>5.6646943816502732E-2</v>
      </c>
      <c r="DO309">
        <v>0</v>
      </c>
      <c r="DP309">
        <v>0.66048135000000008</v>
      </c>
      <c r="DQ309">
        <v>-0.1583814934333965</v>
      </c>
      <c r="DR309">
        <v>1.541959053047454E-2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375</v>
      </c>
      <c r="EA309">
        <v>3.2944</v>
      </c>
      <c r="EB309">
        <v>2.625</v>
      </c>
      <c r="EC309">
        <v>0.27645799999999998</v>
      </c>
      <c r="ED309">
        <v>0.27669199999999999</v>
      </c>
      <c r="EE309">
        <v>0.14341400000000001</v>
      </c>
      <c r="EF309">
        <v>0.140401</v>
      </c>
      <c r="EG309">
        <v>21704.9</v>
      </c>
      <c r="EH309">
        <v>21999.599999999999</v>
      </c>
      <c r="EI309">
        <v>27940.6</v>
      </c>
      <c r="EJ309">
        <v>29311.7</v>
      </c>
      <c r="EK309">
        <v>32958.199999999997</v>
      </c>
      <c r="EL309">
        <v>34997.599999999999</v>
      </c>
      <c r="EM309">
        <v>39460.400000000001</v>
      </c>
      <c r="EN309">
        <v>41909</v>
      </c>
      <c r="EO309">
        <v>1.79775</v>
      </c>
      <c r="EP309">
        <v>2.16628</v>
      </c>
      <c r="EQ309">
        <v>0.114162</v>
      </c>
      <c r="ER309">
        <v>0</v>
      </c>
      <c r="ES309">
        <v>31.5075</v>
      </c>
      <c r="ET309">
        <v>999.9</v>
      </c>
      <c r="EU309">
        <v>74.2</v>
      </c>
      <c r="EV309">
        <v>33.700000000000003</v>
      </c>
      <c r="EW309">
        <v>38.510599999999997</v>
      </c>
      <c r="EX309">
        <v>57.532899999999998</v>
      </c>
      <c r="EY309">
        <v>-4.4070499999999999</v>
      </c>
      <c r="EZ309">
        <v>2</v>
      </c>
      <c r="FA309">
        <v>0.64388500000000004</v>
      </c>
      <c r="FB309">
        <v>0.62963800000000003</v>
      </c>
      <c r="FC309">
        <v>20.271899999999999</v>
      </c>
      <c r="FD309">
        <v>5.2186399999999997</v>
      </c>
      <c r="FE309">
        <v>12.0099</v>
      </c>
      <c r="FF309">
        <v>4.9859999999999998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1.8622799999999999</v>
      </c>
      <c r="FN309">
        <v>1.86432</v>
      </c>
      <c r="FO309">
        <v>1.8603700000000001</v>
      </c>
      <c r="FP309">
        <v>1.86111</v>
      </c>
      <c r="FQ309">
        <v>1.8602399999999999</v>
      </c>
      <c r="FR309">
        <v>1.8620000000000001</v>
      </c>
      <c r="FS309">
        <v>1.8585400000000001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-8.94</v>
      </c>
      <c r="GH309">
        <v>0.26469999999999999</v>
      </c>
      <c r="GI309">
        <v>-4.4239819368145623</v>
      </c>
      <c r="GJ309">
        <v>-4.7384624312344064E-3</v>
      </c>
      <c r="GK309">
        <v>2.0540812038047919E-6</v>
      </c>
      <c r="GL309">
        <v>-4.204614941727041E-10</v>
      </c>
      <c r="GM309">
        <v>0.26473705503428657</v>
      </c>
      <c r="GN309">
        <v>0</v>
      </c>
      <c r="GO309">
        <v>0</v>
      </c>
      <c r="GP309">
        <v>0</v>
      </c>
      <c r="GQ309">
        <v>6</v>
      </c>
      <c r="GR309">
        <v>2075</v>
      </c>
      <c r="GS309">
        <v>4</v>
      </c>
      <c r="GT309">
        <v>32</v>
      </c>
      <c r="GU309">
        <v>209.8</v>
      </c>
      <c r="GV309">
        <v>209.7</v>
      </c>
      <c r="GW309">
        <v>4.69604</v>
      </c>
      <c r="GX309">
        <v>2.4670399999999999</v>
      </c>
      <c r="GY309">
        <v>2.04834</v>
      </c>
      <c r="GZ309">
        <v>2.6171899999999999</v>
      </c>
      <c r="HA309">
        <v>2.1972700000000001</v>
      </c>
      <c r="HB309">
        <v>2.3144499999999999</v>
      </c>
      <c r="HC309">
        <v>38.845700000000001</v>
      </c>
      <c r="HD309">
        <v>13.238899999999999</v>
      </c>
      <c r="HE309">
        <v>18</v>
      </c>
      <c r="HF309">
        <v>425.59399999999999</v>
      </c>
      <c r="HG309">
        <v>758.95399999999995</v>
      </c>
      <c r="HH309">
        <v>30.997599999999998</v>
      </c>
      <c r="HI309">
        <v>35.326999999999998</v>
      </c>
      <c r="HJ309">
        <v>29.999700000000001</v>
      </c>
      <c r="HK309">
        <v>35.394399999999997</v>
      </c>
      <c r="HL309">
        <v>35.432499999999997</v>
      </c>
      <c r="HM309">
        <v>93.872900000000001</v>
      </c>
      <c r="HN309">
        <v>9.6062999999999992</v>
      </c>
      <c r="HO309">
        <v>100</v>
      </c>
      <c r="HP309">
        <v>31</v>
      </c>
      <c r="HQ309">
        <v>1962.96</v>
      </c>
      <c r="HR309">
        <v>35.016100000000002</v>
      </c>
      <c r="HS309">
        <v>98.485600000000005</v>
      </c>
      <c r="HT309">
        <v>97.171599999999998</v>
      </c>
    </row>
    <row r="310" spans="1:228" x14ac:dyDescent="0.2">
      <c r="A310">
        <v>295</v>
      </c>
      <c r="B310">
        <v>1678300216.5999999</v>
      </c>
      <c r="C310">
        <v>1173.599999904633</v>
      </c>
      <c r="D310" t="s">
        <v>949</v>
      </c>
      <c r="E310" t="s">
        <v>950</v>
      </c>
      <c r="F310">
        <v>4</v>
      </c>
      <c r="G310">
        <v>1678300214.5999999</v>
      </c>
      <c r="H310">
        <f t="shared" si="136"/>
        <v>7.31691631835203E-4</v>
      </c>
      <c r="I310">
        <f t="shared" si="137"/>
        <v>0.73169163183520303</v>
      </c>
      <c r="J310">
        <f t="shared" si="138"/>
        <v>22.746512789946639</v>
      </c>
      <c r="K310">
        <f t="shared" si="139"/>
        <v>1921.701428571429</v>
      </c>
      <c r="L310">
        <f t="shared" si="140"/>
        <v>1102.5544361641885</v>
      </c>
      <c r="M310">
        <f t="shared" si="141"/>
        <v>111.71797076693225</v>
      </c>
      <c r="N310">
        <f t="shared" si="142"/>
        <v>194.71926009097677</v>
      </c>
      <c r="O310">
        <f t="shared" si="143"/>
        <v>4.696651630499981E-2</v>
      </c>
      <c r="P310">
        <f t="shared" si="144"/>
        <v>2.7683946266071149</v>
      </c>
      <c r="Q310">
        <f t="shared" si="145"/>
        <v>4.6528308632831888E-2</v>
      </c>
      <c r="R310">
        <f t="shared" si="146"/>
        <v>2.9119223247377687E-2</v>
      </c>
      <c r="S310">
        <f t="shared" si="147"/>
        <v>226.11115637632128</v>
      </c>
      <c r="T310">
        <f t="shared" si="148"/>
        <v>34.517779474601419</v>
      </c>
      <c r="U310">
        <f t="shared" si="149"/>
        <v>33.345399999999998</v>
      </c>
      <c r="V310">
        <f t="shared" si="150"/>
        <v>5.1509869010657994</v>
      </c>
      <c r="W310">
        <f t="shared" si="151"/>
        <v>70.511535961298506</v>
      </c>
      <c r="X310">
        <f t="shared" si="152"/>
        <v>3.6265706043014712</v>
      </c>
      <c r="Y310">
        <f t="shared" si="153"/>
        <v>5.1432301890175509</v>
      </c>
      <c r="Z310">
        <f t="shared" si="154"/>
        <v>1.5244162967643282</v>
      </c>
      <c r="AA310">
        <f t="shared" si="155"/>
        <v>-32.267600963932452</v>
      </c>
      <c r="AB310">
        <f t="shared" si="156"/>
        <v>-4.0126845524034938</v>
      </c>
      <c r="AC310">
        <f t="shared" si="157"/>
        <v>-0.33303904146703273</v>
      </c>
      <c r="AD310">
        <f t="shared" si="158"/>
        <v>189.49783181851828</v>
      </c>
      <c r="AE310">
        <f t="shared" si="159"/>
        <v>33.651720072285137</v>
      </c>
      <c r="AF310">
        <f t="shared" si="160"/>
        <v>0.73262899141484639</v>
      </c>
      <c r="AG310">
        <f t="shared" si="161"/>
        <v>22.746512789946639</v>
      </c>
      <c r="AH310">
        <v>2024.0543992711459</v>
      </c>
      <c r="AI310">
        <v>1995.709333333333</v>
      </c>
      <c r="AJ310">
        <v>1.765286596629758</v>
      </c>
      <c r="AK310">
        <v>61.006110821722046</v>
      </c>
      <c r="AL310">
        <f t="shared" si="162"/>
        <v>0.73169163183520303</v>
      </c>
      <c r="AM310">
        <v>35.137737732683981</v>
      </c>
      <c r="AN310">
        <v>35.789284848484833</v>
      </c>
      <c r="AO310">
        <v>-4.4530474816393718E-5</v>
      </c>
      <c r="AP310">
        <v>102.99</v>
      </c>
      <c r="AQ310">
        <v>221</v>
      </c>
      <c r="AR310">
        <v>34</v>
      </c>
      <c r="AS310">
        <f t="shared" si="163"/>
        <v>1</v>
      </c>
      <c r="AT310">
        <f t="shared" si="164"/>
        <v>0</v>
      </c>
      <c r="AU310">
        <f t="shared" si="165"/>
        <v>47309.109930561674</v>
      </c>
      <c r="AV310">
        <f t="shared" si="166"/>
        <v>1199.987142857143</v>
      </c>
      <c r="AW310">
        <f t="shared" si="167"/>
        <v>1025.913142163897</v>
      </c>
      <c r="AX310">
        <f t="shared" si="168"/>
        <v>0.8549367785068267</v>
      </c>
      <c r="AY310">
        <f t="shared" si="169"/>
        <v>0.18842798251817564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1678300214.5999999</v>
      </c>
      <c r="BF310">
        <v>1921.701428571429</v>
      </c>
      <c r="BG310">
        <v>1954.065714285714</v>
      </c>
      <c r="BH310">
        <v>35.790942857142859</v>
      </c>
      <c r="BI310">
        <v>35.138842857142848</v>
      </c>
      <c r="BJ310">
        <v>1930.6428571428571</v>
      </c>
      <c r="BK310">
        <v>35.526228571428582</v>
      </c>
      <c r="BL310">
        <v>649.96857142857141</v>
      </c>
      <c r="BM310">
        <v>101.2265714285714</v>
      </c>
      <c r="BN310">
        <v>9.991831428571428E-2</v>
      </c>
      <c r="BO310">
        <v>33.318514285714294</v>
      </c>
      <c r="BP310">
        <v>33.345399999999998</v>
      </c>
      <c r="BQ310">
        <v>999.89999999999986</v>
      </c>
      <c r="BR310">
        <v>0</v>
      </c>
      <c r="BS310">
        <v>0</v>
      </c>
      <c r="BT310">
        <v>8998.0357142857138</v>
      </c>
      <c r="BU310">
        <v>0</v>
      </c>
      <c r="BV310">
        <v>551.97914285714285</v>
      </c>
      <c r="BW310">
        <v>-32.364771428571423</v>
      </c>
      <c r="BX310">
        <v>1993.032857142857</v>
      </c>
      <c r="BY310">
        <v>2025.23</v>
      </c>
      <c r="BZ310">
        <v>0.65209571428571422</v>
      </c>
      <c r="CA310">
        <v>1954.065714285714</v>
      </c>
      <c r="CB310">
        <v>35.138842857142848</v>
      </c>
      <c r="CC310">
        <v>3.6229985714285711</v>
      </c>
      <c r="CD310">
        <v>3.5569885714285712</v>
      </c>
      <c r="CE310">
        <v>27.207428571428569</v>
      </c>
      <c r="CF310">
        <v>26.89422857142857</v>
      </c>
      <c r="CG310">
        <v>1199.987142857143</v>
      </c>
      <c r="CH310">
        <v>0.50002542857142851</v>
      </c>
      <c r="CI310">
        <v>0.49997471428571427</v>
      </c>
      <c r="CJ310">
        <v>0</v>
      </c>
      <c r="CK310">
        <v>870.80928571428569</v>
      </c>
      <c r="CL310">
        <v>4.9990899999999998</v>
      </c>
      <c r="CM310">
        <v>9129.2485714285704</v>
      </c>
      <c r="CN310">
        <v>9557.8485714285725</v>
      </c>
      <c r="CO310">
        <v>44.686999999999998</v>
      </c>
      <c r="CP310">
        <v>46.561999999999998</v>
      </c>
      <c r="CQ310">
        <v>45.561999999999998</v>
      </c>
      <c r="CR310">
        <v>45.436999999999998</v>
      </c>
      <c r="CS310">
        <v>45.875</v>
      </c>
      <c r="CT310">
        <v>597.52285714285711</v>
      </c>
      <c r="CU310">
        <v>597.46428571428589</v>
      </c>
      <c r="CV310">
        <v>0</v>
      </c>
      <c r="CW310">
        <v>1678300217.3</v>
      </c>
      <c r="CX310">
        <v>0</v>
      </c>
      <c r="CY310">
        <v>1678287632.5</v>
      </c>
      <c r="CZ310" t="s">
        <v>356</v>
      </c>
      <c r="DA310">
        <v>1678287627</v>
      </c>
      <c r="DB310">
        <v>1678287632.5</v>
      </c>
      <c r="DC310">
        <v>15</v>
      </c>
      <c r="DD310">
        <v>2.5999999999999999E-2</v>
      </c>
      <c r="DE310">
        <v>3.3000000000000002E-2</v>
      </c>
      <c r="DF310">
        <v>-6.1950000000000003</v>
      </c>
      <c r="DG310">
        <v>0.26400000000000001</v>
      </c>
      <c r="DH310">
        <v>415</v>
      </c>
      <c r="DI310">
        <v>32</v>
      </c>
      <c r="DJ310">
        <v>0.71</v>
      </c>
      <c r="DK310">
        <v>0.35</v>
      </c>
      <c r="DL310">
        <v>-32.319062500000001</v>
      </c>
      <c r="DM310">
        <v>-0.17607467166978191</v>
      </c>
      <c r="DN310">
        <v>5.4337987115368983E-2</v>
      </c>
      <c r="DO310">
        <v>0</v>
      </c>
      <c r="DP310">
        <v>0.65420084999999994</v>
      </c>
      <c r="DQ310">
        <v>-8.6030228893060584E-2</v>
      </c>
      <c r="DR310">
        <v>1.0671824205706349E-2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3.2945700000000002</v>
      </c>
      <c r="EB310">
        <v>2.6252300000000002</v>
      </c>
      <c r="EC310">
        <v>0.27701500000000001</v>
      </c>
      <c r="ED310">
        <v>0.27723799999999998</v>
      </c>
      <c r="EE310">
        <v>0.143398</v>
      </c>
      <c r="EF310">
        <v>0.140378</v>
      </c>
      <c r="EG310">
        <v>21688.5</v>
      </c>
      <c r="EH310">
        <v>21982.9</v>
      </c>
      <c r="EI310">
        <v>27941.1</v>
      </c>
      <c r="EJ310">
        <v>29311.7</v>
      </c>
      <c r="EK310">
        <v>32959.599999999999</v>
      </c>
      <c r="EL310">
        <v>34998.6</v>
      </c>
      <c r="EM310">
        <v>39461.199999999997</v>
      </c>
      <c r="EN310">
        <v>41909.1</v>
      </c>
      <c r="EO310">
        <v>1.7980499999999999</v>
      </c>
      <c r="EP310">
        <v>2.1662499999999998</v>
      </c>
      <c r="EQ310">
        <v>0.112858</v>
      </c>
      <c r="ER310">
        <v>0</v>
      </c>
      <c r="ES310">
        <v>31.4939</v>
      </c>
      <c r="ET310">
        <v>999.9</v>
      </c>
      <c r="EU310">
        <v>74.2</v>
      </c>
      <c r="EV310">
        <v>33.700000000000003</v>
      </c>
      <c r="EW310">
        <v>38.516300000000001</v>
      </c>
      <c r="EX310">
        <v>57.2029</v>
      </c>
      <c r="EY310">
        <v>-4.3509599999999997</v>
      </c>
      <c r="EZ310">
        <v>2</v>
      </c>
      <c r="FA310">
        <v>0.64371900000000004</v>
      </c>
      <c r="FB310">
        <v>0.62233700000000003</v>
      </c>
      <c r="FC310">
        <v>20.271999999999998</v>
      </c>
      <c r="FD310">
        <v>5.2181899999999999</v>
      </c>
      <c r="FE310">
        <v>12.0099</v>
      </c>
      <c r="FF310">
        <v>4.9858500000000001</v>
      </c>
      <c r="FG310">
        <v>3.2844500000000001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1.8623000000000001</v>
      </c>
      <c r="FN310">
        <v>1.86432</v>
      </c>
      <c r="FO310">
        <v>1.86036</v>
      </c>
      <c r="FP310">
        <v>1.86111</v>
      </c>
      <c r="FQ310">
        <v>1.8602300000000001</v>
      </c>
      <c r="FR310">
        <v>1.8620000000000001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-8.94</v>
      </c>
      <c r="GH310">
        <v>0.26479999999999998</v>
      </c>
      <c r="GI310">
        <v>-4.4239819368145623</v>
      </c>
      <c r="GJ310">
        <v>-4.7384624312344064E-3</v>
      </c>
      <c r="GK310">
        <v>2.0540812038047919E-6</v>
      </c>
      <c r="GL310">
        <v>-4.204614941727041E-10</v>
      </c>
      <c r="GM310">
        <v>0.26473705503428657</v>
      </c>
      <c r="GN310">
        <v>0</v>
      </c>
      <c r="GO310">
        <v>0</v>
      </c>
      <c r="GP310">
        <v>0</v>
      </c>
      <c r="GQ310">
        <v>6</v>
      </c>
      <c r="GR310">
        <v>2075</v>
      </c>
      <c r="GS310">
        <v>4</v>
      </c>
      <c r="GT310">
        <v>32</v>
      </c>
      <c r="GU310">
        <v>209.8</v>
      </c>
      <c r="GV310">
        <v>209.7</v>
      </c>
      <c r="GW310">
        <v>4.7070299999999996</v>
      </c>
      <c r="GX310">
        <v>2.4670399999999999</v>
      </c>
      <c r="GY310">
        <v>2.04834</v>
      </c>
      <c r="GZ310">
        <v>2.6159699999999999</v>
      </c>
      <c r="HA310">
        <v>2.1972700000000001</v>
      </c>
      <c r="HB310">
        <v>2.3339799999999999</v>
      </c>
      <c r="HC310">
        <v>38.870399999999997</v>
      </c>
      <c r="HD310">
        <v>13.256399999999999</v>
      </c>
      <c r="HE310">
        <v>18</v>
      </c>
      <c r="HF310">
        <v>425.74</v>
      </c>
      <c r="HG310">
        <v>758.87199999999996</v>
      </c>
      <c r="HH310">
        <v>30.997900000000001</v>
      </c>
      <c r="HI310">
        <v>35.321800000000003</v>
      </c>
      <c r="HJ310">
        <v>29.9998</v>
      </c>
      <c r="HK310">
        <v>35.389899999999997</v>
      </c>
      <c r="HL310">
        <v>35.427900000000001</v>
      </c>
      <c r="HM310">
        <v>94.110100000000003</v>
      </c>
      <c r="HN310">
        <v>9.8798399999999997</v>
      </c>
      <c r="HO310">
        <v>100</v>
      </c>
      <c r="HP310">
        <v>31</v>
      </c>
      <c r="HQ310">
        <v>1969.64</v>
      </c>
      <c r="HR310">
        <v>34.997399999999999</v>
      </c>
      <c r="HS310">
        <v>98.487499999999997</v>
      </c>
      <c r="HT310">
        <v>97.171599999999998</v>
      </c>
    </row>
    <row r="311" spans="1:228" x14ac:dyDescent="0.2">
      <c r="A311">
        <v>296</v>
      </c>
      <c r="B311">
        <v>1678300220.5999999</v>
      </c>
      <c r="C311">
        <v>1177.599999904633</v>
      </c>
      <c r="D311" t="s">
        <v>951</v>
      </c>
      <c r="E311" t="s">
        <v>952</v>
      </c>
      <c r="F311">
        <v>4</v>
      </c>
      <c r="G311">
        <v>1678300218.2874999</v>
      </c>
      <c r="H311">
        <f t="shared" si="136"/>
        <v>7.4528383650224856E-4</v>
      </c>
      <c r="I311">
        <f t="shared" si="137"/>
        <v>0.74528383650224861</v>
      </c>
      <c r="J311">
        <f t="shared" si="138"/>
        <v>22.873457615725179</v>
      </c>
      <c r="K311">
        <f t="shared" si="139"/>
        <v>1927.98875</v>
      </c>
      <c r="L311">
        <f t="shared" si="140"/>
        <v>1124.6916616383512</v>
      </c>
      <c r="M311">
        <f t="shared" si="141"/>
        <v>113.96172089164642</v>
      </c>
      <c r="N311">
        <f t="shared" si="142"/>
        <v>195.35746845466082</v>
      </c>
      <c r="O311">
        <f t="shared" si="143"/>
        <v>4.8221477363100354E-2</v>
      </c>
      <c r="P311">
        <f t="shared" si="144"/>
        <v>2.7646216721977406</v>
      </c>
      <c r="Q311">
        <f t="shared" si="145"/>
        <v>4.7759039198031206E-2</v>
      </c>
      <c r="R311">
        <f t="shared" si="146"/>
        <v>2.9890578028979278E-2</v>
      </c>
      <c r="S311">
        <f t="shared" si="147"/>
        <v>226.11307082389689</v>
      </c>
      <c r="T311">
        <f t="shared" si="148"/>
        <v>34.501737495467857</v>
      </c>
      <c r="U311">
        <f t="shared" si="149"/>
        <v>33.303387499999999</v>
      </c>
      <c r="V311">
        <f t="shared" si="150"/>
        <v>5.1388704765342297</v>
      </c>
      <c r="W311">
        <f t="shared" si="151"/>
        <v>70.556065319064558</v>
      </c>
      <c r="X311">
        <f t="shared" si="152"/>
        <v>3.6260414534849446</v>
      </c>
      <c r="Y311">
        <f t="shared" si="153"/>
        <v>5.1392342204564123</v>
      </c>
      <c r="Z311">
        <f t="shared" si="154"/>
        <v>1.5128290230492851</v>
      </c>
      <c r="AA311">
        <f t="shared" si="155"/>
        <v>-32.867017189749163</v>
      </c>
      <c r="AB311">
        <f t="shared" si="156"/>
        <v>0.18817093303472174</v>
      </c>
      <c r="AC311">
        <f t="shared" si="157"/>
        <v>1.563457652407562E-2</v>
      </c>
      <c r="AD311">
        <f t="shared" si="158"/>
        <v>193.4498591437065</v>
      </c>
      <c r="AE311">
        <f t="shared" si="159"/>
        <v>33.595536393884167</v>
      </c>
      <c r="AF311">
        <f t="shared" si="160"/>
        <v>0.74983952019479994</v>
      </c>
      <c r="AG311">
        <f t="shared" si="161"/>
        <v>22.873457615725179</v>
      </c>
      <c r="AH311">
        <v>2031.073264719724</v>
      </c>
      <c r="AI311">
        <v>2002.6981212121209</v>
      </c>
      <c r="AJ311">
        <v>1.7413615458078331</v>
      </c>
      <c r="AK311">
        <v>61.006110821722046</v>
      </c>
      <c r="AL311">
        <f t="shared" si="162"/>
        <v>0.74528383650224861</v>
      </c>
      <c r="AM311">
        <v>35.119002166666682</v>
      </c>
      <c r="AN311">
        <v>35.782606666666673</v>
      </c>
      <c r="AO311">
        <v>-4.4824449182692428E-5</v>
      </c>
      <c r="AP311">
        <v>102.99</v>
      </c>
      <c r="AQ311">
        <v>221</v>
      </c>
      <c r="AR311">
        <v>34</v>
      </c>
      <c r="AS311">
        <f t="shared" si="163"/>
        <v>1</v>
      </c>
      <c r="AT311">
        <f t="shared" si="164"/>
        <v>0</v>
      </c>
      <c r="AU311">
        <f t="shared" si="165"/>
        <v>47207.562023231068</v>
      </c>
      <c r="AV311">
        <f t="shared" si="166"/>
        <v>1200.0050000000001</v>
      </c>
      <c r="AW311">
        <f t="shared" si="167"/>
        <v>1025.9276574217083</v>
      </c>
      <c r="AX311">
        <f t="shared" si="168"/>
        <v>0.85493615228412234</v>
      </c>
      <c r="AY311">
        <f t="shared" si="169"/>
        <v>0.1884267739083561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1678300218.2874999</v>
      </c>
      <c r="BF311">
        <v>1927.98875</v>
      </c>
      <c r="BG311">
        <v>1960.33375</v>
      </c>
      <c r="BH311">
        <v>35.785512500000003</v>
      </c>
      <c r="BI311">
        <v>35.118137500000003</v>
      </c>
      <c r="BJ311">
        <v>1936.93875</v>
      </c>
      <c r="BK311">
        <v>35.520787499999997</v>
      </c>
      <c r="BL311">
        <v>650.01487500000007</v>
      </c>
      <c r="BM311">
        <v>101.227125</v>
      </c>
      <c r="BN311">
        <v>9.9954037499999995E-2</v>
      </c>
      <c r="BO311">
        <v>33.304650000000002</v>
      </c>
      <c r="BP311">
        <v>33.303387499999999</v>
      </c>
      <c r="BQ311">
        <v>999.9</v>
      </c>
      <c r="BR311">
        <v>0</v>
      </c>
      <c r="BS311">
        <v>0</v>
      </c>
      <c r="BT311">
        <v>8977.96875</v>
      </c>
      <c r="BU311">
        <v>0</v>
      </c>
      <c r="BV311">
        <v>546.28612500000008</v>
      </c>
      <c r="BW311">
        <v>-32.345212500000002</v>
      </c>
      <c r="BX311">
        <v>1999.54125</v>
      </c>
      <c r="BY311">
        <v>2031.6812500000001</v>
      </c>
      <c r="BZ311">
        <v>0.66739487499999994</v>
      </c>
      <c r="CA311">
        <v>1960.33375</v>
      </c>
      <c r="CB311">
        <v>35.118137500000003</v>
      </c>
      <c r="CC311">
        <v>3.62246625</v>
      </c>
      <c r="CD311">
        <v>3.5549050000000002</v>
      </c>
      <c r="CE311">
        <v>27.204924999999999</v>
      </c>
      <c r="CF311">
        <v>26.884274999999999</v>
      </c>
      <c r="CG311">
        <v>1200.0050000000001</v>
      </c>
      <c r="CH311">
        <v>0.50004637500000004</v>
      </c>
      <c r="CI311">
        <v>0.49995362500000001</v>
      </c>
      <c r="CJ311">
        <v>0</v>
      </c>
      <c r="CK311">
        <v>871.11312500000008</v>
      </c>
      <c r="CL311">
        <v>4.9990899999999998</v>
      </c>
      <c r="CM311">
        <v>9131.4375</v>
      </c>
      <c r="CN311">
        <v>9558.0550000000003</v>
      </c>
      <c r="CO311">
        <v>44.686999999999998</v>
      </c>
      <c r="CP311">
        <v>46.507750000000001</v>
      </c>
      <c r="CQ311">
        <v>45.554250000000003</v>
      </c>
      <c r="CR311">
        <v>45.436999999999998</v>
      </c>
      <c r="CS311">
        <v>45.875</v>
      </c>
      <c r="CT311">
        <v>597.55749999999989</v>
      </c>
      <c r="CU311">
        <v>597.44875000000002</v>
      </c>
      <c r="CV311">
        <v>0</v>
      </c>
      <c r="CW311">
        <v>1678300220.9000001</v>
      </c>
      <c r="CX311">
        <v>0</v>
      </c>
      <c r="CY311">
        <v>1678287632.5</v>
      </c>
      <c r="CZ311" t="s">
        <v>356</v>
      </c>
      <c r="DA311">
        <v>1678287627</v>
      </c>
      <c r="DB311">
        <v>1678287632.5</v>
      </c>
      <c r="DC311">
        <v>15</v>
      </c>
      <c r="DD311">
        <v>2.5999999999999999E-2</v>
      </c>
      <c r="DE311">
        <v>3.3000000000000002E-2</v>
      </c>
      <c r="DF311">
        <v>-6.1950000000000003</v>
      </c>
      <c r="DG311">
        <v>0.26400000000000001</v>
      </c>
      <c r="DH311">
        <v>415</v>
      </c>
      <c r="DI311">
        <v>32</v>
      </c>
      <c r="DJ311">
        <v>0.71</v>
      </c>
      <c r="DK311">
        <v>0.35</v>
      </c>
      <c r="DL311">
        <v>-32.322735000000002</v>
      </c>
      <c r="DM311">
        <v>-0.28255159474677322</v>
      </c>
      <c r="DN311">
        <v>5.5126361887939068E-2</v>
      </c>
      <c r="DO311">
        <v>0</v>
      </c>
      <c r="DP311">
        <v>0.65351484999999998</v>
      </c>
      <c r="DQ311">
        <v>2.9360352720448891E-2</v>
      </c>
      <c r="DR311">
        <v>1.127715792332005E-2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3.29461</v>
      </c>
      <c r="EB311">
        <v>2.6249600000000002</v>
      </c>
      <c r="EC311">
        <v>0.27756700000000001</v>
      </c>
      <c r="ED311">
        <v>0.277783</v>
      </c>
      <c r="EE311">
        <v>0.14338799999999999</v>
      </c>
      <c r="EF311">
        <v>0.14024200000000001</v>
      </c>
      <c r="EG311">
        <v>21672.3</v>
      </c>
      <c r="EH311">
        <v>21966.1</v>
      </c>
      <c r="EI311">
        <v>27941.599999999999</v>
      </c>
      <c r="EJ311">
        <v>29311.4</v>
      </c>
      <c r="EK311">
        <v>32960.5</v>
      </c>
      <c r="EL311">
        <v>35004</v>
      </c>
      <c r="EM311">
        <v>39461.800000000003</v>
      </c>
      <c r="EN311">
        <v>41908.800000000003</v>
      </c>
      <c r="EO311">
        <v>1.79745</v>
      </c>
      <c r="EP311">
        <v>2.1663700000000001</v>
      </c>
      <c r="EQ311">
        <v>0.111405</v>
      </c>
      <c r="ER311">
        <v>0</v>
      </c>
      <c r="ES311">
        <v>31.480499999999999</v>
      </c>
      <c r="ET311">
        <v>999.9</v>
      </c>
      <c r="EU311">
        <v>74.2</v>
      </c>
      <c r="EV311">
        <v>33.700000000000003</v>
      </c>
      <c r="EW311">
        <v>38.513199999999998</v>
      </c>
      <c r="EX311">
        <v>56.962899999999998</v>
      </c>
      <c r="EY311">
        <v>-4.4831700000000003</v>
      </c>
      <c r="EZ311">
        <v>2</v>
      </c>
      <c r="FA311">
        <v>0.64322699999999999</v>
      </c>
      <c r="FB311">
        <v>0.61656100000000003</v>
      </c>
      <c r="FC311">
        <v>20.272099999999998</v>
      </c>
      <c r="FD311">
        <v>5.2187900000000003</v>
      </c>
      <c r="FE311">
        <v>12.0099</v>
      </c>
      <c r="FF311">
        <v>4.9861500000000003</v>
      </c>
      <c r="FG311">
        <v>3.2844799999999998</v>
      </c>
      <c r="FH311">
        <v>9999</v>
      </c>
      <c r="FI311">
        <v>9999</v>
      </c>
      <c r="FJ311">
        <v>9999</v>
      </c>
      <c r="FK311">
        <v>999.9</v>
      </c>
      <c r="FL311">
        <v>1.86585</v>
      </c>
      <c r="FM311">
        <v>1.8623000000000001</v>
      </c>
      <c r="FN311">
        <v>1.86432</v>
      </c>
      <c r="FO311">
        <v>1.8603499999999999</v>
      </c>
      <c r="FP311">
        <v>1.86111</v>
      </c>
      <c r="FQ311">
        <v>1.86025</v>
      </c>
      <c r="FR311">
        <v>1.8620000000000001</v>
      </c>
      <c r="FS311">
        <v>1.85853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-8.9600000000000009</v>
      </c>
      <c r="GH311">
        <v>0.26479999999999998</v>
      </c>
      <c r="GI311">
        <v>-4.4239819368145623</v>
      </c>
      <c r="GJ311">
        <v>-4.7384624312344064E-3</v>
      </c>
      <c r="GK311">
        <v>2.0540812038047919E-6</v>
      </c>
      <c r="GL311">
        <v>-4.204614941727041E-10</v>
      </c>
      <c r="GM311">
        <v>0.26473705503428657</v>
      </c>
      <c r="GN311">
        <v>0</v>
      </c>
      <c r="GO311">
        <v>0</v>
      </c>
      <c r="GP311">
        <v>0</v>
      </c>
      <c r="GQ311">
        <v>6</v>
      </c>
      <c r="GR311">
        <v>2075</v>
      </c>
      <c r="GS311">
        <v>4</v>
      </c>
      <c r="GT311">
        <v>32</v>
      </c>
      <c r="GU311">
        <v>209.9</v>
      </c>
      <c r="GV311">
        <v>209.8</v>
      </c>
      <c r="GW311">
        <v>4.7192400000000001</v>
      </c>
      <c r="GX311">
        <v>2.4633799999999999</v>
      </c>
      <c r="GY311">
        <v>2.04834</v>
      </c>
      <c r="GZ311">
        <v>2.6159699999999999</v>
      </c>
      <c r="HA311">
        <v>2.1972700000000001</v>
      </c>
      <c r="HB311">
        <v>2.3022499999999999</v>
      </c>
      <c r="HC311">
        <v>38.845700000000001</v>
      </c>
      <c r="HD311">
        <v>13.238899999999999</v>
      </c>
      <c r="HE311">
        <v>18</v>
      </c>
      <c r="HF311">
        <v>425.36500000000001</v>
      </c>
      <c r="HG311">
        <v>758.93399999999997</v>
      </c>
      <c r="HH311">
        <v>30.998200000000001</v>
      </c>
      <c r="HI311">
        <v>35.316499999999998</v>
      </c>
      <c r="HJ311">
        <v>29.9998</v>
      </c>
      <c r="HK311">
        <v>35.385399999999997</v>
      </c>
      <c r="HL311">
        <v>35.422800000000002</v>
      </c>
      <c r="HM311">
        <v>94.346900000000005</v>
      </c>
      <c r="HN311">
        <v>9.8798399999999997</v>
      </c>
      <c r="HO311">
        <v>100</v>
      </c>
      <c r="HP311">
        <v>31</v>
      </c>
      <c r="HQ311">
        <v>1976.32</v>
      </c>
      <c r="HR311">
        <v>34.972200000000001</v>
      </c>
      <c r="HS311">
        <v>98.489099999999993</v>
      </c>
      <c r="HT311">
        <v>97.170900000000003</v>
      </c>
    </row>
    <row r="312" spans="1:228" x14ac:dyDescent="0.2">
      <c r="A312">
        <v>297</v>
      </c>
      <c r="B312">
        <v>1678300224.5999999</v>
      </c>
      <c r="C312">
        <v>1181.599999904633</v>
      </c>
      <c r="D312" t="s">
        <v>953</v>
      </c>
      <c r="E312" t="s">
        <v>954</v>
      </c>
      <c r="F312">
        <v>4</v>
      </c>
      <c r="G312">
        <v>1678300222.5999999</v>
      </c>
      <c r="H312">
        <f t="shared" si="136"/>
        <v>7.7452085753932493E-4</v>
      </c>
      <c r="I312">
        <f t="shared" si="137"/>
        <v>0.77452085753932498</v>
      </c>
      <c r="J312">
        <f t="shared" si="138"/>
        <v>22.906850203272288</v>
      </c>
      <c r="K312">
        <f t="shared" si="139"/>
        <v>1935.3142857142859</v>
      </c>
      <c r="L312">
        <f t="shared" si="140"/>
        <v>1162.1399367115268</v>
      </c>
      <c r="M312">
        <f t="shared" si="141"/>
        <v>117.75706536478518</v>
      </c>
      <c r="N312">
        <f t="shared" si="142"/>
        <v>196.10110938028077</v>
      </c>
      <c r="O312">
        <f t="shared" si="143"/>
        <v>5.0316602885234908E-2</v>
      </c>
      <c r="P312">
        <f t="shared" si="144"/>
        <v>2.767844834662303</v>
      </c>
      <c r="Q312">
        <f t="shared" si="145"/>
        <v>4.9813913732568146E-2</v>
      </c>
      <c r="R312">
        <f t="shared" si="146"/>
        <v>3.117844207407517E-2</v>
      </c>
      <c r="S312">
        <f t="shared" si="147"/>
        <v>226.11175980392136</v>
      </c>
      <c r="T312">
        <f t="shared" si="148"/>
        <v>34.491443205976253</v>
      </c>
      <c r="U312">
        <f t="shared" si="149"/>
        <v>33.281185714285712</v>
      </c>
      <c r="V312">
        <f t="shared" si="150"/>
        <v>5.1324774902901416</v>
      </c>
      <c r="W312">
        <f t="shared" si="151"/>
        <v>70.541531002663987</v>
      </c>
      <c r="X312">
        <f t="shared" si="152"/>
        <v>3.6250869045339371</v>
      </c>
      <c r="Y312">
        <f t="shared" si="153"/>
        <v>5.1389399308572372</v>
      </c>
      <c r="Z312">
        <f t="shared" si="154"/>
        <v>1.5073905857562044</v>
      </c>
      <c r="AA312">
        <f t="shared" si="155"/>
        <v>-34.156369817484226</v>
      </c>
      <c r="AB312">
        <f t="shared" si="156"/>
        <v>3.3489242813025277</v>
      </c>
      <c r="AC312">
        <f t="shared" si="157"/>
        <v>0.27789676404221775</v>
      </c>
      <c r="AD312">
        <f t="shared" si="158"/>
        <v>195.58221103178187</v>
      </c>
      <c r="AE312">
        <f t="shared" si="159"/>
        <v>33.373746481411281</v>
      </c>
      <c r="AF312">
        <f t="shared" si="160"/>
        <v>0.78104972432346054</v>
      </c>
      <c r="AG312">
        <f t="shared" si="161"/>
        <v>22.906850203272288</v>
      </c>
      <c r="AH312">
        <v>2037.9383626148949</v>
      </c>
      <c r="AI312">
        <v>2009.641090909091</v>
      </c>
      <c r="AJ312">
        <v>1.711370381790901</v>
      </c>
      <c r="AK312">
        <v>61.006110821722046</v>
      </c>
      <c r="AL312">
        <f t="shared" si="162"/>
        <v>0.77452085753932498</v>
      </c>
      <c r="AM312">
        <v>35.079558360389612</v>
      </c>
      <c r="AN312">
        <v>35.769592727272723</v>
      </c>
      <c r="AO312">
        <v>-9.73382110846888E-5</v>
      </c>
      <c r="AP312">
        <v>102.99</v>
      </c>
      <c r="AQ312">
        <v>221</v>
      </c>
      <c r="AR312">
        <v>34</v>
      </c>
      <c r="AS312">
        <f t="shared" si="163"/>
        <v>1</v>
      </c>
      <c r="AT312">
        <f t="shared" si="164"/>
        <v>0</v>
      </c>
      <c r="AU312">
        <f t="shared" si="165"/>
        <v>47296.303402524863</v>
      </c>
      <c r="AV312">
        <f t="shared" si="166"/>
        <v>1199.997142857143</v>
      </c>
      <c r="AW312">
        <f t="shared" si="167"/>
        <v>1025.9210278776795</v>
      </c>
      <c r="AX312">
        <f t="shared" si="168"/>
        <v>0.85493622546050774</v>
      </c>
      <c r="AY312">
        <f t="shared" si="169"/>
        <v>0.18842691513878002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1678300222.5999999</v>
      </c>
      <c r="BF312">
        <v>1935.3142857142859</v>
      </c>
      <c r="BG312">
        <v>1967.518571428571</v>
      </c>
      <c r="BH312">
        <v>35.775842857142862</v>
      </c>
      <c r="BI312">
        <v>35.08061428571429</v>
      </c>
      <c r="BJ312">
        <v>1944.278571428571</v>
      </c>
      <c r="BK312">
        <v>35.511128571428571</v>
      </c>
      <c r="BL312">
        <v>649.95057142857138</v>
      </c>
      <c r="BM312">
        <v>101.2278571428571</v>
      </c>
      <c r="BN312">
        <v>9.9927614285714284E-2</v>
      </c>
      <c r="BO312">
        <v>33.303628571428582</v>
      </c>
      <c r="BP312">
        <v>33.281185714285712</v>
      </c>
      <c r="BQ312">
        <v>999.89999999999986</v>
      </c>
      <c r="BR312">
        <v>0</v>
      </c>
      <c r="BS312">
        <v>0</v>
      </c>
      <c r="BT312">
        <v>8995.0028571428556</v>
      </c>
      <c r="BU312">
        <v>0</v>
      </c>
      <c r="BV312">
        <v>543.60642857142852</v>
      </c>
      <c r="BW312">
        <v>-32.202500000000001</v>
      </c>
      <c r="BX312">
        <v>2007.1242857142861</v>
      </c>
      <c r="BY312">
        <v>2039.048571428571</v>
      </c>
      <c r="BZ312">
        <v>0.69523800000000002</v>
      </c>
      <c r="CA312">
        <v>1967.518571428571</v>
      </c>
      <c r="CB312">
        <v>35.08061428571429</v>
      </c>
      <c r="CC312">
        <v>3.6215128571428572</v>
      </c>
      <c r="CD312">
        <v>3.5511328571428571</v>
      </c>
      <c r="CE312">
        <v>27.200428571428571</v>
      </c>
      <c r="CF312">
        <v>26.866199999999999</v>
      </c>
      <c r="CG312">
        <v>1199.997142857143</v>
      </c>
      <c r="CH312">
        <v>0.50004557142857142</v>
      </c>
      <c r="CI312">
        <v>0.49995442857142852</v>
      </c>
      <c r="CJ312">
        <v>0</v>
      </c>
      <c r="CK312">
        <v>871.39014285714291</v>
      </c>
      <c r="CL312">
        <v>4.9990899999999998</v>
      </c>
      <c r="CM312">
        <v>9133.0114285714317</v>
      </c>
      <c r="CN312">
        <v>9557.9742857142865</v>
      </c>
      <c r="CO312">
        <v>44.686999999999998</v>
      </c>
      <c r="CP312">
        <v>46.5</v>
      </c>
      <c r="CQ312">
        <v>45.561999999999998</v>
      </c>
      <c r="CR312">
        <v>45.436999999999998</v>
      </c>
      <c r="CS312">
        <v>45.875</v>
      </c>
      <c r="CT312">
        <v>597.55000000000007</v>
      </c>
      <c r="CU312">
        <v>597.44714285714292</v>
      </c>
      <c r="CV312">
        <v>0</v>
      </c>
      <c r="CW312">
        <v>1678300225.0999999</v>
      </c>
      <c r="CX312">
        <v>0</v>
      </c>
      <c r="CY312">
        <v>1678287632.5</v>
      </c>
      <c r="CZ312" t="s">
        <v>356</v>
      </c>
      <c r="DA312">
        <v>1678287627</v>
      </c>
      <c r="DB312">
        <v>1678287632.5</v>
      </c>
      <c r="DC312">
        <v>15</v>
      </c>
      <c r="DD312">
        <v>2.5999999999999999E-2</v>
      </c>
      <c r="DE312">
        <v>3.3000000000000002E-2</v>
      </c>
      <c r="DF312">
        <v>-6.1950000000000003</v>
      </c>
      <c r="DG312">
        <v>0.26400000000000001</v>
      </c>
      <c r="DH312">
        <v>415</v>
      </c>
      <c r="DI312">
        <v>32</v>
      </c>
      <c r="DJ312">
        <v>0.71</v>
      </c>
      <c r="DK312">
        <v>0.35</v>
      </c>
      <c r="DL312">
        <v>-32.310709999999993</v>
      </c>
      <c r="DM312">
        <v>0.19342063789874819</v>
      </c>
      <c r="DN312">
        <v>6.7926511024783143E-2</v>
      </c>
      <c r="DO312">
        <v>0</v>
      </c>
      <c r="DP312">
        <v>0.660733825</v>
      </c>
      <c r="DQ312">
        <v>0.17482657035647189</v>
      </c>
      <c r="DR312">
        <v>2.0472012788057149E-2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375</v>
      </c>
      <c r="EA312">
        <v>3.2947199999999999</v>
      </c>
      <c r="EB312">
        <v>2.6252</v>
      </c>
      <c r="EC312">
        <v>0.27811000000000002</v>
      </c>
      <c r="ED312">
        <v>0.27830500000000002</v>
      </c>
      <c r="EE312">
        <v>0.14335000000000001</v>
      </c>
      <c r="EF312">
        <v>0.14022200000000001</v>
      </c>
      <c r="EG312">
        <v>21655.8</v>
      </c>
      <c r="EH312">
        <v>21950.5</v>
      </c>
      <c r="EI312">
        <v>27941.5</v>
      </c>
      <c r="EJ312">
        <v>29311.9</v>
      </c>
      <c r="EK312">
        <v>32961.9</v>
      </c>
      <c r="EL312">
        <v>35005.4</v>
      </c>
      <c r="EM312">
        <v>39461.599999999999</v>
      </c>
      <c r="EN312">
        <v>41909.5</v>
      </c>
      <c r="EO312">
        <v>1.7963499999999999</v>
      </c>
      <c r="EP312">
        <v>2.16655</v>
      </c>
      <c r="EQ312">
        <v>0.111349</v>
      </c>
      <c r="ER312">
        <v>0</v>
      </c>
      <c r="ES312">
        <v>31.469000000000001</v>
      </c>
      <c r="ET312">
        <v>999.9</v>
      </c>
      <c r="EU312">
        <v>74.2</v>
      </c>
      <c r="EV312">
        <v>33.700000000000003</v>
      </c>
      <c r="EW312">
        <v>38.5124</v>
      </c>
      <c r="EX312">
        <v>57.532899999999998</v>
      </c>
      <c r="EY312">
        <v>-4.5112199999999998</v>
      </c>
      <c r="EZ312">
        <v>2</v>
      </c>
      <c r="FA312">
        <v>0.64308399999999999</v>
      </c>
      <c r="FB312">
        <v>0.61583100000000002</v>
      </c>
      <c r="FC312">
        <v>20.272099999999998</v>
      </c>
      <c r="FD312">
        <v>5.2187900000000003</v>
      </c>
      <c r="FE312">
        <v>12.0099</v>
      </c>
      <c r="FF312">
        <v>4.9865500000000003</v>
      </c>
      <c r="FG312">
        <v>3.2844799999999998</v>
      </c>
      <c r="FH312">
        <v>9999</v>
      </c>
      <c r="FI312">
        <v>9999</v>
      </c>
      <c r="FJ312">
        <v>9999</v>
      </c>
      <c r="FK312">
        <v>999.9</v>
      </c>
      <c r="FL312">
        <v>1.86585</v>
      </c>
      <c r="FM312">
        <v>1.8622799999999999</v>
      </c>
      <c r="FN312">
        <v>1.86432</v>
      </c>
      <c r="FO312">
        <v>1.86036</v>
      </c>
      <c r="FP312">
        <v>1.8611</v>
      </c>
      <c r="FQ312">
        <v>1.8602399999999999</v>
      </c>
      <c r="FR312">
        <v>1.8620099999999999</v>
      </c>
      <c r="FS312">
        <v>1.85853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-8.9600000000000009</v>
      </c>
      <c r="GH312">
        <v>0.26469999999999999</v>
      </c>
      <c r="GI312">
        <v>-4.4239819368145623</v>
      </c>
      <c r="GJ312">
        <v>-4.7384624312344064E-3</v>
      </c>
      <c r="GK312">
        <v>2.0540812038047919E-6</v>
      </c>
      <c r="GL312">
        <v>-4.204614941727041E-10</v>
      </c>
      <c r="GM312">
        <v>0.26473705503428657</v>
      </c>
      <c r="GN312">
        <v>0</v>
      </c>
      <c r="GO312">
        <v>0</v>
      </c>
      <c r="GP312">
        <v>0</v>
      </c>
      <c r="GQ312">
        <v>6</v>
      </c>
      <c r="GR312">
        <v>2075</v>
      </c>
      <c r="GS312">
        <v>4</v>
      </c>
      <c r="GT312">
        <v>32</v>
      </c>
      <c r="GU312">
        <v>210</v>
      </c>
      <c r="GV312">
        <v>209.9</v>
      </c>
      <c r="GW312">
        <v>4.7314499999999997</v>
      </c>
      <c r="GX312">
        <v>2.4670399999999999</v>
      </c>
      <c r="GY312">
        <v>2.04834</v>
      </c>
      <c r="GZ312">
        <v>2.6171899999999999</v>
      </c>
      <c r="HA312">
        <v>2.1972700000000001</v>
      </c>
      <c r="HB312">
        <v>2.3315399999999999</v>
      </c>
      <c r="HC312">
        <v>38.845700000000001</v>
      </c>
      <c r="HD312">
        <v>13.256399999999999</v>
      </c>
      <c r="HE312">
        <v>18</v>
      </c>
      <c r="HF312">
        <v>424.70699999999999</v>
      </c>
      <c r="HG312">
        <v>759.04899999999998</v>
      </c>
      <c r="HH312">
        <v>30.999099999999999</v>
      </c>
      <c r="HI312">
        <v>35.311300000000003</v>
      </c>
      <c r="HJ312">
        <v>29.999700000000001</v>
      </c>
      <c r="HK312">
        <v>35.381399999999999</v>
      </c>
      <c r="HL312">
        <v>35.418199999999999</v>
      </c>
      <c r="HM312">
        <v>94.591499999999996</v>
      </c>
      <c r="HN312">
        <v>10.1571</v>
      </c>
      <c r="HO312">
        <v>100</v>
      </c>
      <c r="HP312">
        <v>31</v>
      </c>
      <c r="HQ312">
        <v>1983</v>
      </c>
      <c r="HR312">
        <v>34.962600000000002</v>
      </c>
      <c r="HS312">
        <v>98.488699999999994</v>
      </c>
      <c r="HT312">
        <v>97.172600000000003</v>
      </c>
    </row>
    <row r="313" spans="1:228" x14ac:dyDescent="0.2">
      <c r="A313">
        <v>298</v>
      </c>
      <c r="B313">
        <v>1678300228.5999999</v>
      </c>
      <c r="C313">
        <v>1185.599999904633</v>
      </c>
      <c r="D313" t="s">
        <v>955</v>
      </c>
      <c r="E313" t="s">
        <v>956</v>
      </c>
      <c r="F313">
        <v>4</v>
      </c>
      <c r="G313">
        <v>1678300226.2874999</v>
      </c>
      <c r="H313">
        <f t="shared" si="136"/>
        <v>7.7555006272982791E-4</v>
      </c>
      <c r="I313">
        <f t="shared" si="137"/>
        <v>0.77555006272982796</v>
      </c>
      <c r="J313">
        <f t="shared" si="138"/>
        <v>22.401455705009052</v>
      </c>
      <c r="K313">
        <f t="shared" si="139"/>
        <v>1941.3875</v>
      </c>
      <c r="L313">
        <f t="shared" si="140"/>
        <v>1186.515105859469</v>
      </c>
      <c r="M313">
        <f t="shared" si="141"/>
        <v>120.22832138195872</v>
      </c>
      <c r="N313">
        <f t="shared" si="142"/>
        <v>196.71874308573908</v>
      </c>
      <c r="O313">
        <f t="shared" si="143"/>
        <v>5.0486930186483849E-2</v>
      </c>
      <c r="P313">
        <f t="shared" si="144"/>
        <v>2.7630275851348594</v>
      </c>
      <c r="Q313">
        <f t="shared" si="145"/>
        <v>4.9979977645179863E-2</v>
      </c>
      <c r="R313">
        <f t="shared" si="146"/>
        <v>3.1282609377958549E-2</v>
      </c>
      <c r="S313">
        <f t="shared" si="147"/>
        <v>226.11189144876386</v>
      </c>
      <c r="T313">
        <f t="shared" si="148"/>
        <v>34.49889089946479</v>
      </c>
      <c r="U313">
        <f t="shared" si="149"/>
        <v>33.267487500000001</v>
      </c>
      <c r="V313">
        <f t="shared" si="150"/>
        <v>5.1285365528334088</v>
      </c>
      <c r="W313">
        <f t="shared" si="151"/>
        <v>70.499350106375232</v>
      </c>
      <c r="X313">
        <f t="shared" si="152"/>
        <v>3.6241018387961743</v>
      </c>
      <c r="Y313">
        <f t="shared" si="153"/>
        <v>5.1406173721145381</v>
      </c>
      <c r="Z313">
        <f t="shared" si="154"/>
        <v>1.5044347140372345</v>
      </c>
      <c r="AA313">
        <f t="shared" si="155"/>
        <v>-34.201757766385413</v>
      </c>
      <c r="AB313">
        <f t="shared" si="156"/>
        <v>6.2507484002618581</v>
      </c>
      <c r="AC313">
        <f t="shared" si="157"/>
        <v>0.51957703518848064</v>
      </c>
      <c r="AD313">
        <f t="shared" si="158"/>
        <v>198.6804591178288</v>
      </c>
      <c r="AE313">
        <f t="shared" si="159"/>
        <v>33.374343751716516</v>
      </c>
      <c r="AF313">
        <f t="shared" si="160"/>
        <v>0.77908053228789265</v>
      </c>
      <c r="AG313">
        <f t="shared" si="161"/>
        <v>22.401455705009052</v>
      </c>
      <c r="AH313">
        <v>2044.653637399161</v>
      </c>
      <c r="AI313">
        <v>2016.6281818181819</v>
      </c>
      <c r="AJ313">
        <v>1.769240924422071</v>
      </c>
      <c r="AK313">
        <v>61.006110821722046</v>
      </c>
      <c r="AL313">
        <f t="shared" si="162"/>
        <v>0.77555006272982796</v>
      </c>
      <c r="AM313">
        <v>35.073752664502173</v>
      </c>
      <c r="AN313">
        <v>35.764238787878782</v>
      </c>
      <c r="AO313">
        <v>-3.8081616161553281E-5</v>
      </c>
      <c r="AP313">
        <v>102.99</v>
      </c>
      <c r="AQ313">
        <v>220</v>
      </c>
      <c r="AR313">
        <v>34</v>
      </c>
      <c r="AS313">
        <f t="shared" si="163"/>
        <v>1</v>
      </c>
      <c r="AT313">
        <f t="shared" si="164"/>
        <v>0</v>
      </c>
      <c r="AU313">
        <f t="shared" si="165"/>
        <v>47163.045045978797</v>
      </c>
      <c r="AV313">
        <f t="shared" si="166"/>
        <v>1199.9962499999999</v>
      </c>
      <c r="AW313">
        <f t="shared" si="167"/>
        <v>1025.9204199216392</v>
      </c>
      <c r="AX313">
        <f t="shared" si="168"/>
        <v>0.85493635494414189</v>
      </c>
      <c r="AY313">
        <f t="shared" si="169"/>
        <v>0.18842716504219398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1678300226.2874999</v>
      </c>
      <c r="BF313">
        <v>1941.3875</v>
      </c>
      <c r="BG313">
        <v>1973.5887499999999</v>
      </c>
      <c r="BH313">
        <v>35.765712500000006</v>
      </c>
      <c r="BI313">
        <v>35.072324999999999</v>
      </c>
      <c r="BJ313">
        <v>1950.36</v>
      </c>
      <c r="BK313">
        <v>35.500974999999997</v>
      </c>
      <c r="BL313">
        <v>650.04012499999999</v>
      </c>
      <c r="BM313">
        <v>101.22875000000001</v>
      </c>
      <c r="BN313">
        <v>0.100192875</v>
      </c>
      <c r="BO313">
        <v>33.309449999999998</v>
      </c>
      <c r="BP313">
        <v>33.267487500000001</v>
      </c>
      <c r="BQ313">
        <v>999.9</v>
      </c>
      <c r="BR313">
        <v>0</v>
      </c>
      <c r="BS313">
        <v>0</v>
      </c>
      <c r="BT313">
        <v>8969.375</v>
      </c>
      <c r="BU313">
        <v>0</v>
      </c>
      <c r="BV313">
        <v>545.75812500000006</v>
      </c>
      <c r="BW313">
        <v>-32.201124999999998</v>
      </c>
      <c r="BX313">
        <v>2013.3975</v>
      </c>
      <c r="BY313">
        <v>2045.325</v>
      </c>
      <c r="BZ313">
        <v>0.69338750000000005</v>
      </c>
      <c r="CA313">
        <v>1973.5887499999999</v>
      </c>
      <c r="CB313">
        <v>35.072324999999999</v>
      </c>
      <c r="CC313">
        <v>3.6205212499999999</v>
      </c>
      <c r="CD313">
        <v>3.5503300000000002</v>
      </c>
      <c r="CE313">
        <v>27.195762500000001</v>
      </c>
      <c r="CF313">
        <v>26.862349999999999</v>
      </c>
      <c r="CG313">
        <v>1199.9962499999999</v>
      </c>
      <c r="CH313">
        <v>0.5000389999999999</v>
      </c>
      <c r="CI313">
        <v>0.49996099999999999</v>
      </c>
      <c r="CJ313">
        <v>0</v>
      </c>
      <c r="CK313">
        <v>871.23262499999998</v>
      </c>
      <c r="CL313">
        <v>4.9990899999999998</v>
      </c>
      <c r="CM313">
        <v>9133.6062500000007</v>
      </c>
      <c r="CN313">
        <v>9557.9612500000003</v>
      </c>
      <c r="CO313">
        <v>44.686999999999998</v>
      </c>
      <c r="CP313">
        <v>46.5</v>
      </c>
      <c r="CQ313">
        <v>45.515500000000003</v>
      </c>
      <c r="CR313">
        <v>45.436999999999998</v>
      </c>
      <c r="CS313">
        <v>45.867125000000001</v>
      </c>
      <c r="CT313">
        <v>597.54499999999996</v>
      </c>
      <c r="CU313">
        <v>597.4525000000001</v>
      </c>
      <c r="CV313">
        <v>0</v>
      </c>
      <c r="CW313">
        <v>1678300229.3</v>
      </c>
      <c r="CX313">
        <v>0</v>
      </c>
      <c r="CY313">
        <v>1678287632.5</v>
      </c>
      <c r="CZ313" t="s">
        <v>356</v>
      </c>
      <c r="DA313">
        <v>1678287627</v>
      </c>
      <c r="DB313">
        <v>1678287632.5</v>
      </c>
      <c r="DC313">
        <v>15</v>
      </c>
      <c r="DD313">
        <v>2.5999999999999999E-2</v>
      </c>
      <c r="DE313">
        <v>3.3000000000000002E-2</v>
      </c>
      <c r="DF313">
        <v>-6.1950000000000003</v>
      </c>
      <c r="DG313">
        <v>0.26400000000000001</v>
      </c>
      <c r="DH313">
        <v>415</v>
      </c>
      <c r="DI313">
        <v>32</v>
      </c>
      <c r="DJ313">
        <v>0.71</v>
      </c>
      <c r="DK313">
        <v>0.35</v>
      </c>
      <c r="DL313">
        <v>-32.292085</v>
      </c>
      <c r="DM313">
        <v>0.57617335834902705</v>
      </c>
      <c r="DN313">
        <v>7.8290975054600004E-2</v>
      </c>
      <c r="DO313">
        <v>0</v>
      </c>
      <c r="DP313">
        <v>0.66944870000000001</v>
      </c>
      <c r="DQ313">
        <v>0.2238040975609745</v>
      </c>
      <c r="DR313">
        <v>2.3027559315090259E-2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375</v>
      </c>
      <c r="EA313">
        <v>3.2947000000000002</v>
      </c>
      <c r="EB313">
        <v>2.6252900000000001</v>
      </c>
      <c r="EC313">
        <v>0.27865800000000002</v>
      </c>
      <c r="ED313">
        <v>0.27885599999999999</v>
      </c>
      <c r="EE313">
        <v>0.14333699999999999</v>
      </c>
      <c r="EF313">
        <v>0.14016200000000001</v>
      </c>
      <c r="EG313">
        <v>21639.5</v>
      </c>
      <c r="EH313">
        <v>21933.7</v>
      </c>
      <c r="EI313">
        <v>27941.8</v>
      </c>
      <c r="EJ313">
        <v>29311.9</v>
      </c>
      <c r="EK313">
        <v>32962.9</v>
      </c>
      <c r="EL313">
        <v>35007.800000000003</v>
      </c>
      <c r="EM313">
        <v>39462.300000000003</v>
      </c>
      <c r="EN313">
        <v>41909.4</v>
      </c>
      <c r="EO313">
        <v>1.7988</v>
      </c>
      <c r="EP313">
        <v>2.1663000000000001</v>
      </c>
      <c r="EQ313">
        <v>0.110846</v>
      </c>
      <c r="ER313">
        <v>0</v>
      </c>
      <c r="ES313">
        <v>31.4604</v>
      </c>
      <c r="ET313">
        <v>999.9</v>
      </c>
      <c r="EU313">
        <v>74.2</v>
      </c>
      <c r="EV313">
        <v>33.700000000000003</v>
      </c>
      <c r="EW313">
        <v>38.512900000000002</v>
      </c>
      <c r="EX313">
        <v>57.142899999999997</v>
      </c>
      <c r="EY313">
        <v>-4.4911899999999996</v>
      </c>
      <c r="EZ313">
        <v>2</v>
      </c>
      <c r="FA313">
        <v>0.64267300000000005</v>
      </c>
      <c r="FB313">
        <v>0.614703</v>
      </c>
      <c r="FC313">
        <v>20.272099999999998</v>
      </c>
      <c r="FD313">
        <v>5.2192400000000001</v>
      </c>
      <c r="FE313">
        <v>12.0099</v>
      </c>
      <c r="FF313">
        <v>4.9866000000000001</v>
      </c>
      <c r="FG313">
        <v>3.2845499999999999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1.86225</v>
      </c>
      <c r="FN313">
        <v>1.86432</v>
      </c>
      <c r="FO313">
        <v>1.8603799999999999</v>
      </c>
      <c r="FP313">
        <v>1.86111</v>
      </c>
      <c r="FQ313">
        <v>1.8602399999999999</v>
      </c>
      <c r="FR313">
        <v>1.86198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-8.98</v>
      </c>
      <c r="GH313">
        <v>0.26479999999999998</v>
      </c>
      <c r="GI313">
        <v>-4.4239819368145623</v>
      </c>
      <c r="GJ313">
        <v>-4.7384624312344064E-3</v>
      </c>
      <c r="GK313">
        <v>2.0540812038047919E-6</v>
      </c>
      <c r="GL313">
        <v>-4.204614941727041E-10</v>
      </c>
      <c r="GM313">
        <v>0.26473705503428657</v>
      </c>
      <c r="GN313">
        <v>0</v>
      </c>
      <c r="GO313">
        <v>0</v>
      </c>
      <c r="GP313">
        <v>0</v>
      </c>
      <c r="GQ313">
        <v>6</v>
      </c>
      <c r="GR313">
        <v>2075</v>
      </c>
      <c r="GS313">
        <v>4</v>
      </c>
      <c r="GT313">
        <v>32</v>
      </c>
      <c r="GU313">
        <v>210</v>
      </c>
      <c r="GV313">
        <v>209.9</v>
      </c>
      <c r="GW313">
        <v>4.7436499999999997</v>
      </c>
      <c r="GX313">
        <v>2.4682599999999999</v>
      </c>
      <c r="GY313">
        <v>2.04834</v>
      </c>
      <c r="GZ313">
        <v>2.6171899999999999</v>
      </c>
      <c r="HA313">
        <v>2.1972700000000001</v>
      </c>
      <c r="HB313">
        <v>2.3120099999999999</v>
      </c>
      <c r="HC313">
        <v>38.845700000000001</v>
      </c>
      <c r="HD313">
        <v>13.221399999999999</v>
      </c>
      <c r="HE313">
        <v>18</v>
      </c>
      <c r="HF313">
        <v>426.09300000000002</v>
      </c>
      <c r="HG313">
        <v>758.75400000000002</v>
      </c>
      <c r="HH313">
        <v>30.999500000000001</v>
      </c>
      <c r="HI313">
        <v>35.306800000000003</v>
      </c>
      <c r="HJ313">
        <v>29.999600000000001</v>
      </c>
      <c r="HK313">
        <v>35.377000000000002</v>
      </c>
      <c r="HL313">
        <v>35.414099999999998</v>
      </c>
      <c r="HM313">
        <v>94.827500000000001</v>
      </c>
      <c r="HN313">
        <v>10.1571</v>
      </c>
      <c r="HO313">
        <v>100</v>
      </c>
      <c r="HP313">
        <v>31</v>
      </c>
      <c r="HQ313">
        <v>1989.68</v>
      </c>
      <c r="HR313">
        <v>34.9465</v>
      </c>
      <c r="HS313">
        <v>98.490099999999998</v>
      </c>
      <c r="HT313">
        <v>97.172499999999999</v>
      </c>
    </row>
    <row r="314" spans="1:228" x14ac:dyDescent="0.2">
      <c r="A314">
        <v>299</v>
      </c>
      <c r="B314">
        <v>1678300232.5999999</v>
      </c>
      <c r="C314">
        <v>1189.599999904633</v>
      </c>
      <c r="D314" t="s">
        <v>957</v>
      </c>
      <c r="E314" t="s">
        <v>958</v>
      </c>
      <c r="F314">
        <v>4</v>
      </c>
      <c r="G314">
        <v>1678300230.5999999</v>
      </c>
      <c r="H314">
        <f t="shared" si="136"/>
        <v>7.9516296606125234E-4</v>
      </c>
      <c r="I314">
        <f t="shared" si="137"/>
        <v>0.79516296606125236</v>
      </c>
      <c r="J314">
        <f t="shared" si="138"/>
        <v>22.976667573258485</v>
      </c>
      <c r="K314">
        <f t="shared" si="139"/>
        <v>1948.5971428571429</v>
      </c>
      <c r="L314">
        <f t="shared" si="140"/>
        <v>1193.79214533912</v>
      </c>
      <c r="M314">
        <f t="shared" si="141"/>
        <v>120.96588425412411</v>
      </c>
      <c r="N314">
        <f t="shared" si="142"/>
        <v>197.44959569474713</v>
      </c>
      <c r="O314">
        <f t="shared" si="143"/>
        <v>5.1809646244219708E-2</v>
      </c>
      <c r="P314">
        <f t="shared" si="144"/>
        <v>2.7707097144697244</v>
      </c>
      <c r="Q314">
        <f t="shared" si="145"/>
        <v>5.1277397108550629E-2</v>
      </c>
      <c r="R314">
        <f t="shared" si="146"/>
        <v>3.2095737901020771E-2</v>
      </c>
      <c r="S314">
        <f t="shared" si="147"/>
        <v>226.10964523293046</v>
      </c>
      <c r="T314">
        <f t="shared" si="148"/>
        <v>34.49525894944216</v>
      </c>
      <c r="U314">
        <f t="shared" si="149"/>
        <v>33.260899999999999</v>
      </c>
      <c r="V314">
        <f t="shared" si="150"/>
        <v>5.1266422853130393</v>
      </c>
      <c r="W314">
        <f t="shared" si="151"/>
        <v>70.462253040588351</v>
      </c>
      <c r="X314">
        <f t="shared" si="152"/>
        <v>3.6231652961659724</v>
      </c>
      <c r="Y314">
        <f t="shared" si="153"/>
        <v>5.1419946706485833</v>
      </c>
      <c r="Z314">
        <f t="shared" si="154"/>
        <v>1.503476989147067</v>
      </c>
      <c r="AA314">
        <f t="shared" si="155"/>
        <v>-35.066686803301231</v>
      </c>
      <c r="AB314">
        <f t="shared" si="156"/>
        <v>7.9659288062600728</v>
      </c>
      <c r="AC314">
        <f t="shared" si="157"/>
        <v>0.66030516885538415</v>
      </c>
      <c r="AD314">
        <f t="shared" si="158"/>
        <v>199.66919240474471</v>
      </c>
      <c r="AE314">
        <f t="shared" si="159"/>
        <v>33.433508322163028</v>
      </c>
      <c r="AF314">
        <f t="shared" si="160"/>
        <v>0.80245639944435454</v>
      </c>
      <c r="AG314">
        <f t="shared" si="161"/>
        <v>22.976667573258485</v>
      </c>
      <c r="AH314">
        <v>2051.6835080573278</v>
      </c>
      <c r="AI314">
        <v>2023.3894545454541</v>
      </c>
      <c r="AJ314">
        <v>1.693294368116504</v>
      </c>
      <c r="AK314">
        <v>61.006110821722046</v>
      </c>
      <c r="AL314">
        <f t="shared" si="162"/>
        <v>0.79516296606125236</v>
      </c>
      <c r="AM314">
        <v>35.040929050865799</v>
      </c>
      <c r="AN314">
        <v>35.749266666666657</v>
      </c>
      <c r="AO314">
        <v>-9.0073538276119861E-5</v>
      </c>
      <c r="AP314">
        <v>102.99</v>
      </c>
      <c r="AQ314">
        <v>221</v>
      </c>
      <c r="AR314">
        <v>34</v>
      </c>
      <c r="AS314">
        <f t="shared" si="163"/>
        <v>1</v>
      </c>
      <c r="AT314">
        <f t="shared" si="164"/>
        <v>0</v>
      </c>
      <c r="AU314">
        <f t="shared" si="165"/>
        <v>47373.451952817748</v>
      </c>
      <c r="AV314">
        <f t="shared" si="166"/>
        <v>1199.982857142857</v>
      </c>
      <c r="AW314">
        <f t="shared" si="167"/>
        <v>1025.9091135921919</v>
      </c>
      <c r="AX314">
        <f t="shared" si="168"/>
        <v>0.85493647470503675</v>
      </c>
      <c r="AY314">
        <f t="shared" si="169"/>
        <v>0.18842739618072085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1678300230.5999999</v>
      </c>
      <c r="BF314">
        <v>1948.5971428571429</v>
      </c>
      <c r="BG314">
        <v>1980.9028571428571</v>
      </c>
      <c r="BH314">
        <v>35.756414285714293</v>
      </c>
      <c r="BI314">
        <v>35.042157142857143</v>
      </c>
      <c r="BJ314">
        <v>1957.581428571428</v>
      </c>
      <c r="BK314">
        <v>35.491685714285722</v>
      </c>
      <c r="BL314">
        <v>649.98728571428569</v>
      </c>
      <c r="BM314">
        <v>101.22928571428569</v>
      </c>
      <c r="BN314">
        <v>9.9814771428571439E-2</v>
      </c>
      <c r="BO314">
        <v>33.314228571428572</v>
      </c>
      <c r="BP314">
        <v>33.260899999999999</v>
      </c>
      <c r="BQ314">
        <v>999.89999999999986</v>
      </c>
      <c r="BR314">
        <v>0</v>
      </c>
      <c r="BS314">
        <v>0</v>
      </c>
      <c r="BT314">
        <v>9010.09</v>
      </c>
      <c r="BU314">
        <v>0</v>
      </c>
      <c r="BV314">
        <v>551.16914285714279</v>
      </c>
      <c r="BW314">
        <v>-32.306214285714283</v>
      </c>
      <c r="BX314">
        <v>2020.8557142857139</v>
      </c>
      <c r="BY314">
        <v>2052.84</v>
      </c>
      <c r="BZ314">
        <v>0.71426614285714296</v>
      </c>
      <c r="CA314">
        <v>1980.9028571428571</v>
      </c>
      <c r="CB314">
        <v>35.042157142857143</v>
      </c>
      <c r="CC314">
        <v>3.619595714285714</v>
      </c>
      <c r="CD314">
        <v>3.547291428571429</v>
      </c>
      <c r="CE314">
        <v>27.191400000000002</v>
      </c>
      <c r="CF314">
        <v>26.847799999999999</v>
      </c>
      <c r="CG314">
        <v>1199.982857142857</v>
      </c>
      <c r="CH314">
        <v>0.50003699999999995</v>
      </c>
      <c r="CI314">
        <v>0.49996299999999999</v>
      </c>
      <c r="CJ314">
        <v>0</v>
      </c>
      <c r="CK314">
        <v>871.35528571428574</v>
      </c>
      <c r="CL314">
        <v>4.9990899999999998</v>
      </c>
      <c r="CM314">
        <v>9133.5985714285725</v>
      </c>
      <c r="CN314">
        <v>9557.8528571428578</v>
      </c>
      <c r="CO314">
        <v>44.660428571428582</v>
      </c>
      <c r="CP314">
        <v>46.5</v>
      </c>
      <c r="CQ314">
        <v>45.517714285714291</v>
      </c>
      <c r="CR314">
        <v>45.436999999999998</v>
      </c>
      <c r="CS314">
        <v>45.821000000000012</v>
      </c>
      <c r="CT314">
        <v>597.5328571428571</v>
      </c>
      <c r="CU314">
        <v>597.44999999999993</v>
      </c>
      <c r="CV314">
        <v>0</v>
      </c>
      <c r="CW314">
        <v>1678300232.9000001</v>
      </c>
      <c r="CX314">
        <v>0</v>
      </c>
      <c r="CY314">
        <v>1678287632.5</v>
      </c>
      <c r="CZ314" t="s">
        <v>356</v>
      </c>
      <c r="DA314">
        <v>1678287627</v>
      </c>
      <c r="DB314">
        <v>1678287632.5</v>
      </c>
      <c r="DC314">
        <v>15</v>
      </c>
      <c r="DD314">
        <v>2.5999999999999999E-2</v>
      </c>
      <c r="DE314">
        <v>3.3000000000000002E-2</v>
      </c>
      <c r="DF314">
        <v>-6.1950000000000003</v>
      </c>
      <c r="DG314">
        <v>0.26400000000000001</v>
      </c>
      <c r="DH314">
        <v>415</v>
      </c>
      <c r="DI314">
        <v>32</v>
      </c>
      <c r="DJ314">
        <v>0.71</v>
      </c>
      <c r="DK314">
        <v>0.35</v>
      </c>
      <c r="DL314">
        <v>-32.290451219512192</v>
      </c>
      <c r="DM314">
        <v>0.44559721254348678</v>
      </c>
      <c r="DN314">
        <v>7.8271775188734127E-2</v>
      </c>
      <c r="DO314">
        <v>0</v>
      </c>
      <c r="DP314">
        <v>0.68147292682926819</v>
      </c>
      <c r="DQ314">
        <v>0.2295936585365855</v>
      </c>
      <c r="DR314">
        <v>2.4007307737427042E-2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375</v>
      </c>
      <c r="EA314">
        <v>3.29454</v>
      </c>
      <c r="EB314">
        <v>2.62521</v>
      </c>
      <c r="EC314">
        <v>0.279196</v>
      </c>
      <c r="ED314">
        <v>0.27939000000000003</v>
      </c>
      <c r="EE314">
        <v>0.14330000000000001</v>
      </c>
      <c r="EF314">
        <v>0.140121</v>
      </c>
      <c r="EG314">
        <v>21623.200000000001</v>
      </c>
      <c r="EH314">
        <v>21917.3</v>
      </c>
      <c r="EI314">
        <v>27941.7</v>
      </c>
      <c r="EJ314">
        <v>29311.8</v>
      </c>
      <c r="EK314">
        <v>32964.6</v>
      </c>
      <c r="EL314">
        <v>35009.300000000003</v>
      </c>
      <c r="EM314">
        <v>39462.5</v>
      </c>
      <c r="EN314">
        <v>41909.199999999997</v>
      </c>
      <c r="EO314">
        <v>1.79705</v>
      </c>
      <c r="EP314">
        <v>2.1665999999999999</v>
      </c>
      <c r="EQ314">
        <v>0.11233600000000001</v>
      </c>
      <c r="ER314">
        <v>0</v>
      </c>
      <c r="ES314">
        <v>31.453299999999999</v>
      </c>
      <c r="ET314">
        <v>999.9</v>
      </c>
      <c r="EU314">
        <v>74.2</v>
      </c>
      <c r="EV314">
        <v>33.700000000000003</v>
      </c>
      <c r="EW314">
        <v>38.512700000000002</v>
      </c>
      <c r="EX314">
        <v>57.622900000000001</v>
      </c>
      <c r="EY314">
        <v>-4.3709899999999999</v>
      </c>
      <c r="EZ314">
        <v>2</v>
      </c>
      <c r="FA314">
        <v>0.64245699999999994</v>
      </c>
      <c r="FB314">
        <v>0.616313</v>
      </c>
      <c r="FC314">
        <v>20.271899999999999</v>
      </c>
      <c r="FD314">
        <v>5.2196899999999999</v>
      </c>
      <c r="FE314">
        <v>12.0099</v>
      </c>
      <c r="FF314">
        <v>4.9862000000000002</v>
      </c>
      <c r="FG314">
        <v>3.2846500000000001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1.86226</v>
      </c>
      <c r="FN314">
        <v>1.86432</v>
      </c>
      <c r="FO314">
        <v>1.86036</v>
      </c>
      <c r="FP314">
        <v>1.86111</v>
      </c>
      <c r="FQ314">
        <v>1.8602300000000001</v>
      </c>
      <c r="FR314">
        <v>1.86199</v>
      </c>
      <c r="FS314">
        <v>1.8585400000000001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-8.99</v>
      </c>
      <c r="GH314">
        <v>0.26469999999999999</v>
      </c>
      <c r="GI314">
        <v>-4.4239819368145623</v>
      </c>
      <c r="GJ314">
        <v>-4.7384624312344064E-3</v>
      </c>
      <c r="GK314">
        <v>2.0540812038047919E-6</v>
      </c>
      <c r="GL314">
        <v>-4.204614941727041E-10</v>
      </c>
      <c r="GM314">
        <v>0.26473705503428657</v>
      </c>
      <c r="GN314">
        <v>0</v>
      </c>
      <c r="GO314">
        <v>0</v>
      </c>
      <c r="GP314">
        <v>0</v>
      </c>
      <c r="GQ314">
        <v>6</v>
      </c>
      <c r="GR314">
        <v>2075</v>
      </c>
      <c r="GS314">
        <v>4</v>
      </c>
      <c r="GT314">
        <v>32</v>
      </c>
      <c r="GU314">
        <v>210.1</v>
      </c>
      <c r="GV314">
        <v>210</v>
      </c>
      <c r="GW314">
        <v>4.7546400000000002</v>
      </c>
      <c r="GX314">
        <v>2.4645999999999999</v>
      </c>
      <c r="GY314">
        <v>2.04834</v>
      </c>
      <c r="GZ314">
        <v>2.6171899999999999</v>
      </c>
      <c r="HA314">
        <v>2.1972700000000001</v>
      </c>
      <c r="HB314">
        <v>2.3290999999999999</v>
      </c>
      <c r="HC314">
        <v>38.870399999999997</v>
      </c>
      <c r="HD314">
        <v>13.2477</v>
      </c>
      <c r="HE314">
        <v>18</v>
      </c>
      <c r="HF314">
        <v>425.05500000000001</v>
      </c>
      <c r="HG314">
        <v>758.99699999999996</v>
      </c>
      <c r="HH314">
        <v>31.0001</v>
      </c>
      <c r="HI314">
        <v>35.301499999999997</v>
      </c>
      <c r="HJ314">
        <v>29.999700000000001</v>
      </c>
      <c r="HK314">
        <v>35.372500000000002</v>
      </c>
      <c r="HL314">
        <v>35.4099</v>
      </c>
      <c r="HM314">
        <v>95.065799999999996</v>
      </c>
      <c r="HN314">
        <v>10.1571</v>
      </c>
      <c r="HO314">
        <v>100</v>
      </c>
      <c r="HP314">
        <v>31</v>
      </c>
      <c r="HQ314">
        <v>1996.37</v>
      </c>
      <c r="HR314">
        <v>34.939300000000003</v>
      </c>
      <c r="HS314">
        <v>98.490300000000005</v>
      </c>
      <c r="HT314">
        <v>97.171899999999994</v>
      </c>
    </row>
    <row r="315" spans="1:228" x14ac:dyDescent="0.2">
      <c r="A315">
        <v>300</v>
      </c>
      <c r="B315">
        <v>1678300236.5999999</v>
      </c>
      <c r="C315">
        <v>1193.599999904633</v>
      </c>
      <c r="D315" t="s">
        <v>959</v>
      </c>
      <c r="E315" t="s">
        <v>960</v>
      </c>
      <c r="F315">
        <v>4</v>
      </c>
      <c r="G315">
        <v>1678300234.2874999</v>
      </c>
      <c r="H315">
        <f t="shared" si="136"/>
        <v>7.804050516366886E-4</v>
      </c>
      <c r="I315">
        <f t="shared" si="137"/>
        <v>0.78040505163668861</v>
      </c>
      <c r="J315">
        <f t="shared" si="138"/>
        <v>22.825734835428587</v>
      </c>
      <c r="K315">
        <f t="shared" si="139"/>
        <v>1954.7425000000001</v>
      </c>
      <c r="L315">
        <f t="shared" si="140"/>
        <v>1188.0231237192434</v>
      </c>
      <c r="M315">
        <f t="shared" si="141"/>
        <v>120.38242839015194</v>
      </c>
      <c r="N315">
        <f t="shared" si="142"/>
        <v>198.07413200068925</v>
      </c>
      <c r="O315">
        <f t="shared" si="143"/>
        <v>5.0628238263651287E-2</v>
      </c>
      <c r="P315">
        <f t="shared" si="144"/>
        <v>2.7698978762526432</v>
      </c>
      <c r="Q315">
        <f t="shared" si="145"/>
        <v>5.011971010827234E-2</v>
      </c>
      <c r="R315">
        <f t="shared" si="146"/>
        <v>3.1370082280340772E-2</v>
      </c>
      <c r="S315">
        <f t="shared" si="147"/>
        <v>226.11216223310407</v>
      </c>
      <c r="T315">
        <f t="shared" si="148"/>
        <v>34.507058455868396</v>
      </c>
      <c r="U315">
        <f t="shared" si="149"/>
        <v>33.277149999999999</v>
      </c>
      <c r="V315">
        <f t="shared" si="150"/>
        <v>5.1313161530658933</v>
      </c>
      <c r="W315">
        <f t="shared" si="151"/>
        <v>70.403774649376999</v>
      </c>
      <c r="X315">
        <f t="shared" si="152"/>
        <v>3.6216698239944827</v>
      </c>
      <c r="Y315">
        <f t="shared" si="153"/>
        <v>5.1441415492720761</v>
      </c>
      <c r="Z315">
        <f t="shared" si="154"/>
        <v>1.5096463290714106</v>
      </c>
      <c r="AA315">
        <f t="shared" si="155"/>
        <v>-34.415862777177971</v>
      </c>
      <c r="AB315">
        <f t="shared" si="156"/>
        <v>6.6489509449093323</v>
      </c>
      <c r="AC315">
        <f t="shared" si="157"/>
        <v>0.55136484622597781</v>
      </c>
      <c r="AD315">
        <f t="shared" si="158"/>
        <v>198.89661524706139</v>
      </c>
      <c r="AE315">
        <f t="shared" si="159"/>
        <v>33.455173351782527</v>
      </c>
      <c r="AF315">
        <f t="shared" si="160"/>
        <v>0.78737856059205558</v>
      </c>
      <c r="AG315">
        <f t="shared" si="161"/>
        <v>22.825734835428587</v>
      </c>
      <c r="AH315">
        <v>2058.5750322497538</v>
      </c>
      <c r="AI315">
        <v>2030.314848484848</v>
      </c>
      <c r="AJ315">
        <v>1.7228071967920771</v>
      </c>
      <c r="AK315">
        <v>61.006110821722046</v>
      </c>
      <c r="AL315">
        <f t="shared" si="162"/>
        <v>0.78040505163668861</v>
      </c>
      <c r="AM315">
        <v>35.040539944805218</v>
      </c>
      <c r="AN315">
        <v>35.735730909090918</v>
      </c>
      <c r="AO315">
        <v>-8.4461899546306994E-5</v>
      </c>
      <c r="AP315">
        <v>102.99</v>
      </c>
      <c r="AQ315">
        <v>221</v>
      </c>
      <c r="AR315">
        <v>34</v>
      </c>
      <c r="AS315">
        <f t="shared" si="163"/>
        <v>1</v>
      </c>
      <c r="AT315">
        <f t="shared" si="164"/>
        <v>0</v>
      </c>
      <c r="AU315">
        <f t="shared" si="165"/>
        <v>47349.97959025859</v>
      </c>
      <c r="AV315">
        <f t="shared" si="166"/>
        <v>1199.9949999999999</v>
      </c>
      <c r="AW315">
        <f t="shared" si="167"/>
        <v>1025.9196135922816</v>
      </c>
      <c r="AX315">
        <f t="shared" si="168"/>
        <v>0.85493657356262465</v>
      </c>
      <c r="AY315">
        <f t="shared" si="169"/>
        <v>0.18842758697586581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1678300234.2874999</v>
      </c>
      <c r="BF315">
        <v>1954.7425000000001</v>
      </c>
      <c r="BG315">
        <v>1987.0462500000001</v>
      </c>
      <c r="BH315">
        <v>35.741325000000003</v>
      </c>
      <c r="BI315">
        <v>35.040462499999997</v>
      </c>
      <c r="BJ315">
        <v>1963.7349999999999</v>
      </c>
      <c r="BK315">
        <v>35.476599999999998</v>
      </c>
      <c r="BL315">
        <v>649.97337499999992</v>
      </c>
      <c r="BM315">
        <v>101.230125</v>
      </c>
      <c r="BN315">
        <v>9.9913100000000005E-2</v>
      </c>
      <c r="BO315">
        <v>33.321674999999999</v>
      </c>
      <c r="BP315">
        <v>33.277149999999999</v>
      </c>
      <c r="BQ315">
        <v>999.9</v>
      </c>
      <c r="BR315">
        <v>0</v>
      </c>
      <c r="BS315">
        <v>0</v>
      </c>
      <c r="BT315">
        <v>9005.7024999999994</v>
      </c>
      <c r="BU315">
        <v>0</v>
      </c>
      <c r="BV315">
        <v>557.02462500000001</v>
      </c>
      <c r="BW315">
        <v>-32.3040375</v>
      </c>
      <c r="BX315">
        <v>2027.19625</v>
      </c>
      <c r="BY315">
        <v>2059.2024999999999</v>
      </c>
      <c r="BZ315">
        <v>0.70086387500000003</v>
      </c>
      <c r="CA315">
        <v>1987.0462500000001</v>
      </c>
      <c r="CB315">
        <v>35.040462499999997</v>
      </c>
      <c r="CC315">
        <v>3.6181049999999999</v>
      </c>
      <c r="CD315">
        <v>3.5471550000000001</v>
      </c>
      <c r="CE315">
        <v>27.1843875</v>
      </c>
      <c r="CF315">
        <v>26.8471625</v>
      </c>
      <c r="CG315">
        <v>1199.9949999999999</v>
      </c>
      <c r="CH315">
        <v>0.50003175</v>
      </c>
      <c r="CI315">
        <v>0.49996825</v>
      </c>
      <c r="CJ315">
        <v>0</v>
      </c>
      <c r="CK315">
        <v>871.17562500000008</v>
      </c>
      <c r="CL315">
        <v>4.9990899999999998</v>
      </c>
      <c r="CM315">
        <v>9134.3137500000012</v>
      </c>
      <c r="CN315">
        <v>9557.9274999999998</v>
      </c>
      <c r="CO315">
        <v>44.686999999999998</v>
      </c>
      <c r="CP315">
        <v>46.5</v>
      </c>
      <c r="CQ315">
        <v>45.5</v>
      </c>
      <c r="CR315">
        <v>45.436999999999998</v>
      </c>
      <c r="CS315">
        <v>45.811999999999998</v>
      </c>
      <c r="CT315">
        <v>597.53499999999997</v>
      </c>
      <c r="CU315">
        <v>597.46</v>
      </c>
      <c r="CV315">
        <v>0</v>
      </c>
      <c r="CW315">
        <v>1678300237.0999999</v>
      </c>
      <c r="CX315">
        <v>0</v>
      </c>
      <c r="CY315">
        <v>1678287632.5</v>
      </c>
      <c r="CZ315" t="s">
        <v>356</v>
      </c>
      <c r="DA315">
        <v>1678287627</v>
      </c>
      <c r="DB315">
        <v>1678287632.5</v>
      </c>
      <c r="DC315">
        <v>15</v>
      </c>
      <c r="DD315">
        <v>2.5999999999999999E-2</v>
      </c>
      <c r="DE315">
        <v>3.3000000000000002E-2</v>
      </c>
      <c r="DF315">
        <v>-6.1950000000000003</v>
      </c>
      <c r="DG315">
        <v>0.26400000000000001</v>
      </c>
      <c r="DH315">
        <v>415</v>
      </c>
      <c r="DI315">
        <v>32</v>
      </c>
      <c r="DJ315">
        <v>0.71</v>
      </c>
      <c r="DK315">
        <v>0.35</v>
      </c>
      <c r="DL315">
        <v>-32.275552500000003</v>
      </c>
      <c r="DM315">
        <v>9.2916697936226783E-2</v>
      </c>
      <c r="DN315">
        <v>6.8477795625662724E-2</v>
      </c>
      <c r="DO315">
        <v>1</v>
      </c>
      <c r="DP315">
        <v>0.69180839999999999</v>
      </c>
      <c r="DQ315">
        <v>0.16250523827391891</v>
      </c>
      <c r="DR315">
        <v>1.9045770759935139E-2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357</v>
      </c>
      <c r="EA315">
        <v>3.2945600000000002</v>
      </c>
      <c r="EB315">
        <v>2.6254400000000002</v>
      </c>
      <c r="EC315">
        <v>0.27973599999999998</v>
      </c>
      <c r="ED315">
        <v>0.27992800000000001</v>
      </c>
      <c r="EE315">
        <v>0.143264</v>
      </c>
      <c r="EF315">
        <v>0.140129</v>
      </c>
      <c r="EG315">
        <v>21607.3</v>
      </c>
      <c r="EH315">
        <v>21900.799999999999</v>
      </c>
      <c r="EI315">
        <v>27942.2</v>
      </c>
      <c r="EJ315">
        <v>29311.8</v>
      </c>
      <c r="EK315">
        <v>32966.5</v>
      </c>
      <c r="EL315">
        <v>35009</v>
      </c>
      <c r="EM315">
        <v>39463</v>
      </c>
      <c r="EN315">
        <v>41909.1</v>
      </c>
      <c r="EO315">
        <v>1.79697</v>
      </c>
      <c r="EP315">
        <v>2.1666500000000002</v>
      </c>
      <c r="EQ315">
        <v>0.112467</v>
      </c>
      <c r="ER315">
        <v>0</v>
      </c>
      <c r="ES315">
        <v>31.447500000000002</v>
      </c>
      <c r="ET315">
        <v>999.9</v>
      </c>
      <c r="EU315">
        <v>74.3</v>
      </c>
      <c r="EV315">
        <v>33.700000000000003</v>
      </c>
      <c r="EW315">
        <v>38.564500000000002</v>
      </c>
      <c r="EX315">
        <v>57.502899999999997</v>
      </c>
      <c r="EY315">
        <v>-4.3950300000000002</v>
      </c>
      <c r="EZ315">
        <v>2</v>
      </c>
      <c r="FA315">
        <v>0.64200999999999997</v>
      </c>
      <c r="FB315">
        <v>0.61921599999999999</v>
      </c>
      <c r="FC315">
        <v>20.271799999999999</v>
      </c>
      <c r="FD315">
        <v>5.2193899999999998</v>
      </c>
      <c r="FE315">
        <v>12.0099</v>
      </c>
      <c r="FF315">
        <v>4.9863499999999998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1.86226</v>
      </c>
      <c r="FN315">
        <v>1.8643099999999999</v>
      </c>
      <c r="FO315">
        <v>1.8603499999999999</v>
      </c>
      <c r="FP315">
        <v>1.86111</v>
      </c>
      <c r="FQ315">
        <v>1.86022</v>
      </c>
      <c r="FR315">
        <v>1.86198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-9</v>
      </c>
      <c r="GH315">
        <v>0.26479999999999998</v>
      </c>
      <c r="GI315">
        <v>-4.4239819368145623</v>
      </c>
      <c r="GJ315">
        <v>-4.7384624312344064E-3</v>
      </c>
      <c r="GK315">
        <v>2.0540812038047919E-6</v>
      </c>
      <c r="GL315">
        <v>-4.204614941727041E-10</v>
      </c>
      <c r="GM315">
        <v>0.26473705503428657</v>
      </c>
      <c r="GN315">
        <v>0</v>
      </c>
      <c r="GO315">
        <v>0</v>
      </c>
      <c r="GP315">
        <v>0</v>
      </c>
      <c r="GQ315">
        <v>6</v>
      </c>
      <c r="GR315">
        <v>2075</v>
      </c>
      <c r="GS315">
        <v>4</v>
      </c>
      <c r="GT315">
        <v>32</v>
      </c>
      <c r="GU315">
        <v>210.2</v>
      </c>
      <c r="GV315">
        <v>210.1</v>
      </c>
      <c r="GW315">
        <v>4.7668499999999998</v>
      </c>
      <c r="GX315">
        <v>2.4633799999999999</v>
      </c>
      <c r="GY315">
        <v>2.04834</v>
      </c>
      <c r="GZ315">
        <v>2.6159699999999999</v>
      </c>
      <c r="HA315">
        <v>2.1972700000000001</v>
      </c>
      <c r="HB315">
        <v>2.3132299999999999</v>
      </c>
      <c r="HC315">
        <v>38.870399999999997</v>
      </c>
      <c r="HD315">
        <v>13.2302</v>
      </c>
      <c r="HE315">
        <v>18</v>
      </c>
      <c r="HF315">
        <v>424.98700000000002</v>
      </c>
      <c r="HG315">
        <v>758.98900000000003</v>
      </c>
      <c r="HH315">
        <v>31.000499999999999</v>
      </c>
      <c r="HI315">
        <v>35.2971</v>
      </c>
      <c r="HJ315">
        <v>29.9998</v>
      </c>
      <c r="HK315">
        <v>35.368400000000001</v>
      </c>
      <c r="HL315">
        <v>35.405200000000001</v>
      </c>
      <c r="HM315">
        <v>95.303299999999993</v>
      </c>
      <c r="HN315">
        <v>10.433199999999999</v>
      </c>
      <c r="HO315">
        <v>100</v>
      </c>
      <c r="HP315">
        <v>31</v>
      </c>
      <c r="HQ315">
        <v>2003.06</v>
      </c>
      <c r="HR315">
        <v>34.945300000000003</v>
      </c>
      <c r="HS315">
        <v>98.491799999999998</v>
      </c>
      <c r="HT315">
        <v>97.171800000000005</v>
      </c>
    </row>
    <row r="316" spans="1:228" x14ac:dyDescent="0.2">
      <c r="A316">
        <v>301</v>
      </c>
      <c r="B316">
        <v>1678300240.5999999</v>
      </c>
      <c r="C316">
        <v>1197.599999904633</v>
      </c>
      <c r="D316" t="s">
        <v>961</v>
      </c>
      <c r="E316" t="s">
        <v>962</v>
      </c>
      <c r="F316">
        <v>4</v>
      </c>
      <c r="G316">
        <v>1678300238.5999999</v>
      </c>
      <c r="H316">
        <f t="shared" si="136"/>
        <v>7.7561896355534993E-4</v>
      </c>
      <c r="I316">
        <f t="shared" si="137"/>
        <v>0.77561896355534998</v>
      </c>
      <c r="J316">
        <f t="shared" si="138"/>
        <v>22.826378932751272</v>
      </c>
      <c r="K316">
        <f t="shared" si="139"/>
        <v>1961.935714285715</v>
      </c>
      <c r="L316">
        <f t="shared" si="140"/>
        <v>1190.4715028325033</v>
      </c>
      <c r="M316">
        <f t="shared" si="141"/>
        <v>120.63163610194474</v>
      </c>
      <c r="N316">
        <f t="shared" si="142"/>
        <v>198.8048555366575</v>
      </c>
      <c r="O316">
        <f t="shared" si="143"/>
        <v>5.0306925574479681E-2</v>
      </c>
      <c r="P316">
        <f t="shared" si="144"/>
        <v>2.7738624186805962</v>
      </c>
      <c r="Q316">
        <f t="shared" si="145"/>
        <v>4.9805507112935583E-2</v>
      </c>
      <c r="R316">
        <f t="shared" si="146"/>
        <v>3.1173075801757572E-2</v>
      </c>
      <c r="S316">
        <f t="shared" si="147"/>
        <v>226.11018394721646</v>
      </c>
      <c r="T316">
        <f t="shared" si="148"/>
        <v>34.507452322409421</v>
      </c>
      <c r="U316">
        <f t="shared" si="149"/>
        <v>33.273328571428557</v>
      </c>
      <c r="V316">
        <f t="shared" si="150"/>
        <v>5.1302166904899691</v>
      </c>
      <c r="W316">
        <f t="shared" si="151"/>
        <v>70.375091453900723</v>
      </c>
      <c r="X316">
        <f t="shared" si="152"/>
        <v>3.6203298537178674</v>
      </c>
      <c r="Y316">
        <f t="shared" si="153"/>
        <v>5.1443341371561386</v>
      </c>
      <c r="Z316">
        <f t="shared" si="154"/>
        <v>1.5098868367721017</v>
      </c>
      <c r="AA316">
        <f t="shared" si="155"/>
        <v>-34.204796292790931</v>
      </c>
      <c r="AB316">
        <f t="shared" si="156"/>
        <v>7.3298154146632832</v>
      </c>
      <c r="AC316">
        <f t="shared" si="157"/>
        <v>0.60694748521868003</v>
      </c>
      <c r="AD316">
        <f t="shared" si="158"/>
        <v>199.84215055430749</v>
      </c>
      <c r="AE316">
        <f t="shared" si="159"/>
        <v>33.511285687639912</v>
      </c>
      <c r="AF316">
        <f t="shared" si="160"/>
        <v>0.78216417985376174</v>
      </c>
      <c r="AG316">
        <f t="shared" si="161"/>
        <v>22.826378932751272</v>
      </c>
      <c r="AH316">
        <v>2065.5613508042102</v>
      </c>
      <c r="AI316">
        <v>2037.2443030303029</v>
      </c>
      <c r="AJ316">
        <v>1.7385820292420839</v>
      </c>
      <c r="AK316">
        <v>61.006110821722046</v>
      </c>
      <c r="AL316">
        <f t="shared" si="162"/>
        <v>0.77561896355534998</v>
      </c>
      <c r="AM316">
        <v>35.033409491342013</v>
      </c>
      <c r="AN316">
        <v>35.724173939393907</v>
      </c>
      <c r="AO316">
        <v>-6.6097825546256871E-5</v>
      </c>
      <c r="AP316">
        <v>102.99</v>
      </c>
      <c r="AQ316">
        <v>221</v>
      </c>
      <c r="AR316">
        <v>34</v>
      </c>
      <c r="AS316">
        <f t="shared" si="163"/>
        <v>1</v>
      </c>
      <c r="AT316">
        <f t="shared" si="164"/>
        <v>0</v>
      </c>
      <c r="AU316">
        <f t="shared" si="165"/>
        <v>47458.946130543212</v>
      </c>
      <c r="AV316">
        <f t="shared" si="166"/>
        <v>1199.985714285714</v>
      </c>
      <c r="AW316">
        <f t="shared" si="167"/>
        <v>1025.9115564493347</v>
      </c>
      <c r="AX316">
        <f t="shared" si="168"/>
        <v>0.85493647485628932</v>
      </c>
      <c r="AY316">
        <f t="shared" si="169"/>
        <v>0.18842739647263843</v>
      </c>
      <c r="AZ316">
        <v>6</v>
      </c>
      <c r="BA316">
        <v>0.5</v>
      </c>
      <c r="BB316" t="s">
        <v>355</v>
      </c>
      <c r="BC316">
        <v>2</v>
      </c>
      <c r="BD316" t="b">
        <v>1</v>
      </c>
      <c r="BE316">
        <v>1678300238.5999999</v>
      </c>
      <c r="BF316">
        <v>1961.935714285715</v>
      </c>
      <c r="BG316">
        <v>1994.2842857142859</v>
      </c>
      <c r="BH316">
        <v>35.72777142857143</v>
      </c>
      <c r="BI316">
        <v>35.031599999999997</v>
      </c>
      <c r="BJ316">
        <v>1970.9385714285711</v>
      </c>
      <c r="BK316">
        <v>35.46304285714286</v>
      </c>
      <c r="BL316">
        <v>650.02885714285719</v>
      </c>
      <c r="BM316">
        <v>101.23099999999999</v>
      </c>
      <c r="BN316">
        <v>9.9973328571428571E-2</v>
      </c>
      <c r="BO316">
        <v>33.322342857142857</v>
      </c>
      <c r="BP316">
        <v>33.273328571428557</v>
      </c>
      <c r="BQ316">
        <v>999.89999999999986</v>
      </c>
      <c r="BR316">
        <v>0</v>
      </c>
      <c r="BS316">
        <v>0</v>
      </c>
      <c r="BT316">
        <v>9026.6971428571433</v>
      </c>
      <c r="BU316">
        <v>0</v>
      </c>
      <c r="BV316">
        <v>565.24385714285711</v>
      </c>
      <c r="BW316">
        <v>-32.350985714285713</v>
      </c>
      <c r="BX316">
        <v>2034.6257142857139</v>
      </c>
      <c r="BY316">
        <v>2066.684285714286</v>
      </c>
      <c r="BZ316">
        <v>0.69618414285714281</v>
      </c>
      <c r="CA316">
        <v>1994.2842857142859</v>
      </c>
      <c r="CB316">
        <v>35.031599999999997</v>
      </c>
      <c r="CC316">
        <v>3.616761428571428</v>
      </c>
      <c r="CD316">
        <v>3.546284285714286</v>
      </c>
      <c r="CE316">
        <v>27.178042857142859</v>
      </c>
      <c r="CF316">
        <v>26.84298571428571</v>
      </c>
      <c r="CG316">
        <v>1199.985714285714</v>
      </c>
      <c r="CH316">
        <v>0.5000349999999999</v>
      </c>
      <c r="CI316">
        <v>0.49996499999999999</v>
      </c>
      <c r="CJ316">
        <v>0</v>
      </c>
      <c r="CK316">
        <v>871.17128571428577</v>
      </c>
      <c r="CL316">
        <v>4.9990899999999998</v>
      </c>
      <c r="CM316">
        <v>9135.137142857142</v>
      </c>
      <c r="CN316">
        <v>9557.8642857142859</v>
      </c>
      <c r="CO316">
        <v>44.686999999999998</v>
      </c>
      <c r="CP316">
        <v>46.473000000000013</v>
      </c>
      <c r="CQ316">
        <v>45.5</v>
      </c>
      <c r="CR316">
        <v>45.436999999999998</v>
      </c>
      <c r="CS316">
        <v>45.811999999999998</v>
      </c>
      <c r="CT316">
        <v>597.53428571428572</v>
      </c>
      <c r="CU316">
        <v>597.45142857142855</v>
      </c>
      <c r="CV316">
        <v>0</v>
      </c>
      <c r="CW316">
        <v>1678300241.3</v>
      </c>
      <c r="CX316">
        <v>0</v>
      </c>
      <c r="CY316">
        <v>1678287632.5</v>
      </c>
      <c r="CZ316" t="s">
        <v>356</v>
      </c>
      <c r="DA316">
        <v>1678287627</v>
      </c>
      <c r="DB316">
        <v>1678287632.5</v>
      </c>
      <c r="DC316">
        <v>15</v>
      </c>
      <c r="DD316">
        <v>2.5999999999999999E-2</v>
      </c>
      <c r="DE316">
        <v>3.3000000000000002E-2</v>
      </c>
      <c r="DF316">
        <v>-6.1950000000000003</v>
      </c>
      <c r="DG316">
        <v>0.26400000000000001</v>
      </c>
      <c r="DH316">
        <v>415</v>
      </c>
      <c r="DI316">
        <v>32</v>
      </c>
      <c r="DJ316">
        <v>0.71</v>
      </c>
      <c r="DK316">
        <v>0.35</v>
      </c>
      <c r="DL316">
        <v>-32.280165853658531</v>
      </c>
      <c r="DM316">
        <v>-0.41328919860628222</v>
      </c>
      <c r="DN316">
        <v>7.2504969080363246E-2</v>
      </c>
      <c r="DO316">
        <v>0</v>
      </c>
      <c r="DP316">
        <v>0.69892636585365842</v>
      </c>
      <c r="DQ316">
        <v>2.2835707317075252E-2</v>
      </c>
      <c r="DR316">
        <v>8.8828786005441182E-3</v>
      </c>
      <c r="DS316">
        <v>1</v>
      </c>
      <c r="DT316">
        <v>0</v>
      </c>
      <c r="DU316">
        <v>0</v>
      </c>
      <c r="DV316">
        <v>0</v>
      </c>
      <c r="DW316">
        <v>-1</v>
      </c>
      <c r="DX316">
        <v>1</v>
      </c>
      <c r="DY316">
        <v>2</v>
      </c>
      <c r="DZ316" t="s">
        <v>357</v>
      </c>
      <c r="EA316">
        <v>3.2946900000000001</v>
      </c>
      <c r="EB316">
        <v>2.6253099999999998</v>
      </c>
      <c r="EC316">
        <v>0.28028199999999998</v>
      </c>
      <c r="ED316">
        <v>0.28045399999999998</v>
      </c>
      <c r="EE316">
        <v>0.143236</v>
      </c>
      <c r="EF316">
        <v>0.140071</v>
      </c>
      <c r="EG316">
        <v>21591.1</v>
      </c>
      <c r="EH316">
        <v>21885</v>
      </c>
      <c r="EI316">
        <v>27942.5</v>
      </c>
      <c r="EJ316">
        <v>29312.1</v>
      </c>
      <c r="EK316">
        <v>32967.9</v>
      </c>
      <c r="EL316">
        <v>35012</v>
      </c>
      <c r="EM316">
        <v>39463.4</v>
      </c>
      <c r="EN316">
        <v>41909.800000000003</v>
      </c>
      <c r="EO316">
        <v>1.7977000000000001</v>
      </c>
      <c r="EP316">
        <v>2.1665000000000001</v>
      </c>
      <c r="EQ316">
        <v>0.112951</v>
      </c>
      <c r="ER316">
        <v>0</v>
      </c>
      <c r="ES316">
        <v>31.443899999999999</v>
      </c>
      <c r="ET316">
        <v>999.9</v>
      </c>
      <c r="EU316">
        <v>74.3</v>
      </c>
      <c r="EV316">
        <v>33.700000000000003</v>
      </c>
      <c r="EW316">
        <v>38.563600000000001</v>
      </c>
      <c r="EX316">
        <v>57.322899999999997</v>
      </c>
      <c r="EY316">
        <v>-4.3709899999999999</v>
      </c>
      <c r="EZ316">
        <v>2</v>
      </c>
      <c r="FA316">
        <v>0.64193599999999995</v>
      </c>
      <c r="FB316">
        <v>0.62157399999999996</v>
      </c>
      <c r="FC316">
        <v>20.271899999999999</v>
      </c>
      <c r="FD316">
        <v>5.2186399999999997</v>
      </c>
      <c r="FE316">
        <v>12.0099</v>
      </c>
      <c r="FF316">
        <v>4.9857500000000003</v>
      </c>
      <c r="FG316">
        <v>3.2845</v>
      </c>
      <c r="FH316">
        <v>9999</v>
      </c>
      <c r="FI316">
        <v>9999</v>
      </c>
      <c r="FJ316">
        <v>9999</v>
      </c>
      <c r="FK316">
        <v>999.9</v>
      </c>
      <c r="FL316">
        <v>1.8658399999999999</v>
      </c>
      <c r="FM316">
        <v>1.8622700000000001</v>
      </c>
      <c r="FN316">
        <v>1.86432</v>
      </c>
      <c r="FO316">
        <v>1.8603499999999999</v>
      </c>
      <c r="FP316">
        <v>1.86111</v>
      </c>
      <c r="FQ316">
        <v>1.86022</v>
      </c>
      <c r="FR316">
        <v>1.86198</v>
      </c>
      <c r="FS316">
        <v>1.8585199999999999</v>
      </c>
      <c r="FT316">
        <v>0</v>
      </c>
      <c r="FU316">
        <v>0</v>
      </c>
      <c r="FV316">
        <v>0</v>
      </c>
      <c r="FW316">
        <v>0</v>
      </c>
      <c r="FX316" t="s">
        <v>358</v>
      </c>
      <c r="FY316" t="s">
        <v>359</v>
      </c>
      <c r="FZ316" t="s">
        <v>360</v>
      </c>
      <c r="GA316" t="s">
        <v>360</v>
      </c>
      <c r="GB316" t="s">
        <v>360</v>
      </c>
      <c r="GC316" t="s">
        <v>360</v>
      </c>
      <c r="GD316">
        <v>0</v>
      </c>
      <c r="GE316">
        <v>100</v>
      </c>
      <c r="GF316">
        <v>100</v>
      </c>
      <c r="GG316">
        <v>-9.01</v>
      </c>
      <c r="GH316">
        <v>0.26469999999999999</v>
      </c>
      <c r="GI316">
        <v>-4.4239819368145623</v>
      </c>
      <c r="GJ316">
        <v>-4.7384624312344064E-3</v>
      </c>
      <c r="GK316">
        <v>2.0540812038047919E-6</v>
      </c>
      <c r="GL316">
        <v>-4.204614941727041E-10</v>
      </c>
      <c r="GM316">
        <v>0.26473705503428657</v>
      </c>
      <c r="GN316">
        <v>0</v>
      </c>
      <c r="GO316">
        <v>0</v>
      </c>
      <c r="GP316">
        <v>0</v>
      </c>
      <c r="GQ316">
        <v>6</v>
      </c>
      <c r="GR316">
        <v>2075</v>
      </c>
      <c r="GS316">
        <v>4</v>
      </c>
      <c r="GT316">
        <v>32</v>
      </c>
      <c r="GU316">
        <v>210.2</v>
      </c>
      <c r="GV316">
        <v>210.1</v>
      </c>
      <c r="GW316">
        <v>4.7790499999999998</v>
      </c>
      <c r="GX316">
        <v>2.4609399999999999</v>
      </c>
      <c r="GY316">
        <v>2.04834</v>
      </c>
      <c r="GZ316">
        <v>2.6171899999999999</v>
      </c>
      <c r="HA316">
        <v>2.1972700000000001</v>
      </c>
      <c r="HB316">
        <v>2.33643</v>
      </c>
      <c r="HC316">
        <v>38.870399999999997</v>
      </c>
      <c r="HD316">
        <v>13.2477</v>
      </c>
      <c r="HE316">
        <v>18</v>
      </c>
      <c r="HF316">
        <v>425.37799999999999</v>
      </c>
      <c r="HG316">
        <v>758.79200000000003</v>
      </c>
      <c r="HH316">
        <v>31.000599999999999</v>
      </c>
      <c r="HI316">
        <v>35.292999999999999</v>
      </c>
      <c r="HJ316">
        <v>29.9998</v>
      </c>
      <c r="HK316">
        <v>35.363999999999997</v>
      </c>
      <c r="HL316">
        <v>35.401200000000003</v>
      </c>
      <c r="HM316">
        <v>95.548199999999994</v>
      </c>
      <c r="HN316">
        <v>10.433199999999999</v>
      </c>
      <c r="HO316">
        <v>100</v>
      </c>
      <c r="HP316">
        <v>31</v>
      </c>
      <c r="HQ316">
        <v>2009.74</v>
      </c>
      <c r="HR316">
        <v>34.944200000000002</v>
      </c>
      <c r="HS316">
        <v>98.492900000000006</v>
      </c>
      <c r="HT316">
        <v>97.173199999999994</v>
      </c>
    </row>
    <row r="317" spans="1:228" x14ac:dyDescent="0.2">
      <c r="A317">
        <v>302</v>
      </c>
      <c r="B317">
        <v>1678300244.5999999</v>
      </c>
      <c r="C317">
        <v>1201.599999904633</v>
      </c>
      <c r="D317" t="s">
        <v>963</v>
      </c>
      <c r="E317" t="s">
        <v>964</v>
      </c>
      <c r="F317">
        <v>4</v>
      </c>
      <c r="G317">
        <v>1678300242.2874999</v>
      </c>
      <c r="H317">
        <f t="shared" si="136"/>
        <v>7.799183530705679E-4</v>
      </c>
      <c r="I317">
        <f t="shared" si="137"/>
        <v>0.77991835307056789</v>
      </c>
      <c r="J317">
        <f t="shared" si="138"/>
        <v>22.68470307701871</v>
      </c>
      <c r="K317">
        <f t="shared" si="139"/>
        <v>1968.1412499999999</v>
      </c>
      <c r="L317">
        <f t="shared" si="140"/>
        <v>1205.2000672433246</v>
      </c>
      <c r="M317">
        <f t="shared" si="141"/>
        <v>122.12446414413209</v>
      </c>
      <c r="N317">
        <f t="shared" si="142"/>
        <v>199.43426991834463</v>
      </c>
      <c r="O317">
        <f t="shared" si="143"/>
        <v>5.0603676831490141E-2</v>
      </c>
      <c r="P317">
        <f t="shared" si="144"/>
        <v>2.7720529470657453</v>
      </c>
      <c r="Q317">
        <f t="shared" si="145"/>
        <v>5.0096029981174073E-2</v>
      </c>
      <c r="R317">
        <f t="shared" si="146"/>
        <v>3.1355204286548269E-2</v>
      </c>
      <c r="S317">
        <f t="shared" si="147"/>
        <v>226.11283310807704</v>
      </c>
      <c r="T317">
        <f t="shared" si="148"/>
        <v>34.509216656713647</v>
      </c>
      <c r="U317">
        <f t="shared" si="149"/>
        <v>33.267850000000003</v>
      </c>
      <c r="V317">
        <f t="shared" si="150"/>
        <v>5.128640809136483</v>
      </c>
      <c r="W317">
        <f t="shared" si="151"/>
        <v>70.343708526491753</v>
      </c>
      <c r="X317">
        <f t="shared" si="152"/>
        <v>3.6191631568842348</v>
      </c>
      <c r="Y317">
        <f t="shared" si="153"/>
        <v>5.1449706486845823</v>
      </c>
      <c r="Z317">
        <f t="shared" si="154"/>
        <v>1.5094776522522482</v>
      </c>
      <c r="AA317">
        <f t="shared" si="155"/>
        <v>-34.394399370412046</v>
      </c>
      <c r="AB317">
        <f t="shared" si="156"/>
        <v>8.4736402779411168</v>
      </c>
      <c r="AC317">
        <f t="shared" si="157"/>
        <v>0.70210900043814251</v>
      </c>
      <c r="AD317">
        <f t="shared" si="158"/>
        <v>200.89418301604428</v>
      </c>
      <c r="AE317">
        <f t="shared" si="159"/>
        <v>33.327196826241689</v>
      </c>
      <c r="AF317">
        <f t="shared" si="160"/>
        <v>0.78629588260413874</v>
      </c>
      <c r="AG317">
        <f t="shared" si="161"/>
        <v>22.68470307701871</v>
      </c>
      <c r="AH317">
        <v>2072.2894028087021</v>
      </c>
      <c r="AI317">
        <v>2044.1609090909089</v>
      </c>
      <c r="AJ317">
        <v>1.7237256467395421</v>
      </c>
      <c r="AK317">
        <v>61.006110821722046</v>
      </c>
      <c r="AL317">
        <f t="shared" si="162"/>
        <v>0.77991835307056789</v>
      </c>
      <c r="AM317">
        <v>35.014752354978377</v>
      </c>
      <c r="AN317">
        <v>35.709507272727272</v>
      </c>
      <c r="AO317">
        <v>-7.9761762047596084E-5</v>
      </c>
      <c r="AP317">
        <v>102.99</v>
      </c>
      <c r="AQ317">
        <v>223</v>
      </c>
      <c r="AR317">
        <v>34</v>
      </c>
      <c r="AS317">
        <f t="shared" si="163"/>
        <v>1</v>
      </c>
      <c r="AT317">
        <f t="shared" si="164"/>
        <v>0</v>
      </c>
      <c r="AU317">
        <f t="shared" si="165"/>
        <v>47408.820007962779</v>
      </c>
      <c r="AV317">
        <f t="shared" si="166"/>
        <v>1199.99875</v>
      </c>
      <c r="AW317">
        <f t="shared" si="167"/>
        <v>1025.9228010922677</v>
      </c>
      <c r="AX317">
        <f t="shared" si="168"/>
        <v>0.8549365581358046</v>
      </c>
      <c r="AY317">
        <f t="shared" si="169"/>
        <v>0.18842755720210297</v>
      </c>
      <c r="AZ317">
        <v>6</v>
      </c>
      <c r="BA317">
        <v>0.5</v>
      </c>
      <c r="BB317" t="s">
        <v>355</v>
      </c>
      <c r="BC317">
        <v>2</v>
      </c>
      <c r="BD317" t="b">
        <v>1</v>
      </c>
      <c r="BE317">
        <v>1678300242.2874999</v>
      </c>
      <c r="BF317">
        <v>1968.1412499999999</v>
      </c>
      <c r="BG317">
        <v>2000.335</v>
      </c>
      <c r="BH317">
        <v>35.716149999999999</v>
      </c>
      <c r="BI317">
        <v>35.016224999999999</v>
      </c>
      <c r="BJ317">
        <v>1977.1537499999999</v>
      </c>
      <c r="BK317">
        <v>35.4514</v>
      </c>
      <c r="BL317">
        <v>649.96600000000001</v>
      </c>
      <c r="BM317">
        <v>101.2315</v>
      </c>
      <c r="BN317">
        <v>9.9778900000000004E-2</v>
      </c>
      <c r="BO317">
        <v>33.324550000000002</v>
      </c>
      <c r="BP317">
        <v>33.267850000000003</v>
      </c>
      <c r="BQ317">
        <v>999.9</v>
      </c>
      <c r="BR317">
        <v>0</v>
      </c>
      <c r="BS317">
        <v>0</v>
      </c>
      <c r="BT317">
        <v>9017.03125</v>
      </c>
      <c r="BU317">
        <v>0</v>
      </c>
      <c r="BV317">
        <v>573.39250000000004</v>
      </c>
      <c r="BW317">
        <v>-32.194537500000003</v>
      </c>
      <c r="BX317">
        <v>2041.0387499999999</v>
      </c>
      <c r="BY317">
        <v>2072.9212499999999</v>
      </c>
      <c r="BZ317">
        <v>0.69990574999999999</v>
      </c>
      <c r="CA317">
        <v>2000.335</v>
      </c>
      <c r="CB317">
        <v>35.016224999999999</v>
      </c>
      <c r="CC317">
        <v>3.6156000000000001</v>
      </c>
      <c r="CD317">
        <v>3.5447475000000002</v>
      </c>
      <c r="CE317">
        <v>27.172574999999998</v>
      </c>
      <c r="CF317">
        <v>26.835599999999999</v>
      </c>
      <c r="CG317">
        <v>1199.99875</v>
      </c>
      <c r="CH317">
        <v>0.50003350000000002</v>
      </c>
      <c r="CI317">
        <v>0.49996649999999998</v>
      </c>
      <c r="CJ317">
        <v>0</v>
      </c>
      <c r="CK317">
        <v>871.0463749999999</v>
      </c>
      <c r="CL317">
        <v>4.9990899999999998</v>
      </c>
      <c r="CM317">
        <v>9135.8775000000005</v>
      </c>
      <c r="CN317">
        <v>9557.9575000000004</v>
      </c>
      <c r="CO317">
        <v>44.640500000000003</v>
      </c>
      <c r="CP317">
        <v>46.468499999999999</v>
      </c>
      <c r="CQ317">
        <v>45.5</v>
      </c>
      <c r="CR317">
        <v>45.436999999999998</v>
      </c>
      <c r="CS317">
        <v>45.811999999999998</v>
      </c>
      <c r="CT317">
        <v>597.53749999999991</v>
      </c>
      <c r="CU317">
        <v>597.46125000000006</v>
      </c>
      <c r="CV317">
        <v>0</v>
      </c>
      <c r="CW317">
        <v>1678300244.9000001</v>
      </c>
      <c r="CX317">
        <v>0</v>
      </c>
      <c r="CY317">
        <v>1678287632.5</v>
      </c>
      <c r="CZ317" t="s">
        <v>356</v>
      </c>
      <c r="DA317">
        <v>1678287627</v>
      </c>
      <c r="DB317">
        <v>1678287632.5</v>
      </c>
      <c r="DC317">
        <v>15</v>
      </c>
      <c r="DD317">
        <v>2.5999999999999999E-2</v>
      </c>
      <c r="DE317">
        <v>3.3000000000000002E-2</v>
      </c>
      <c r="DF317">
        <v>-6.1950000000000003</v>
      </c>
      <c r="DG317">
        <v>0.26400000000000001</v>
      </c>
      <c r="DH317">
        <v>415</v>
      </c>
      <c r="DI317">
        <v>32</v>
      </c>
      <c r="DJ317">
        <v>0.71</v>
      </c>
      <c r="DK317">
        <v>0.35</v>
      </c>
      <c r="DL317">
        <v>-32.265968292682928</v>
      </c>
      <c r="DM317">
        <v>-0.1666912891986532</v>
      </c>
      <c r="DN317">
        <v>7.4217723341939268E-2</v>
      </c>
      <c r="DO317">
        <v>0</v>
      </c>
      <c r="DP317">
        <v>0.70032039024390236</v>
      </c>
      <c r="DQ317">
        <v>5.5740627177706123E-3</v>
      </c>
      <c r="DR317">
        <v>8.2878256934951523E-3</v>
      </c>
      <c r="DS317">
        <v>1</v>
      </c>
      <c r="DT317">
        <v>0</v>
      </c>
      <c r="DU317">
        <v>0</v>
      </c>
      <c r="DV317">
        <v>0</v>
      </c>
      <c r="DW317">
        <v>-1</v>
      </c>
      <c r="DX317">
        <v>1</v>
      </c>
      <c r="DY317">
        <v>2</v>
      </c>
      <c r="DZ317" t="s">
        <v>357</v>
      </c>
      <c r="EA317">
        <v>3.2943600000000002</v>
      </c>
      <c r="EB317">
        <v>2.62507</v>
      </c>
      <c r="EC317">
        <v>0.28081699999999998</v>
      </c>
      <c r="ED317">
        <v>0.28098299999999998</v>
      </c>
      <c r="EE317">
        <v>0.14319699999999999</v>
      </c>
      <c r="EF317">
        <v>0.14005999999999999</v>
      </c>
      <c r="EG317">
        <v>21574.799999999999</v>
      </c>
      <c r="EH317">
        <v>21869.1</v>
      </c>
      <c r="EI317">
        <v>27942.400000000001</v>
      </c>
      <c r="EJ317">
        <v>29312.5</v>
      </c>
      <c r="EK317">
        <v>32969.1</v>
      </c>
      <c r="EL317">
        <v>35012.6</v>
      </c>
      <c r="EM317">
        <v>39463</v>
      </c>
      <c r="EN317">
        <v>41910</v>
      </c>
      <c r="EO317">
        <v>1.7935000000000001</v>
      </c>
      <c r="EP317">
        <v>2.1669999999999998</v>
      </c>
      <c r="EQ317">
        <v>0.112876</v>
      </c>
      <c r="ER317">
        <v>0</v>
      </c>
      <c r="ES317">
        <v>31.440899999999999</v>
      </c>
      <c r="ET317">
        <v>999.9</v>
      </c>
      <c r="EU317">
        <v>74.2</v>
      </c>
      <c r="EV317">
        <v>33.700000000000003</v>
      </c>
      <c r="EW317">
        <v>38.5137</v>
      </c>
      <c r="EX317">
        <v>57.232900000000001</v>
      </c>
      <c r="EY317">
        <v>-4.2027200000000002</v>
      </c>
      <c r="EZ317">
        <v>2</v>
      </c>
      <c r="FA317">
        <v>0.64141300000000001</v>
      </c>
      <c r="FB317">
        <v>0.62288699999999997</v>
      </c>
      <c r="FC317">
        <v>20.271999999999998</v>
      </c>
      <c r="FD317">
        <v>5.2189399999999999</v>
      </c>
      <c r="FE317">
        <v>12.0099</v>
      </c>
      <c r="FF317">
        <v>4.9860499999999996</v>
      </c>
      <c r="FG317">
        <v>3.2845</v>
      </c>
      <c r="FH317">
        <v>9999</v>
      </c>
      <c r="FI317">
        <v>9999</v>
      </c>
      <c r="FJ317">
        <v>9999</v>
      </c>
      <c r="FK317">
        <v>999.9</v>
      </c>
      <c r="FL317">
        <v>1.8658399999999999</v>
      </c>
      <c r="FM317">
        <v>1.8622399999999999</v>
      </c>
      <c r="FN317">
        <v>1.86432</v>
      </c>
      <c r="FO317">
        <v>1.86036</v>
      </c>
      <c r="FP317">
        <v>1.86111</v>
      </c>
      <c r="FQ317">
        <v>1.86022</v>
      </c>
      <c r="FR317">
        <v>1.86198</v>
      </c>
      <c r="FS317">
        <v>1.85853</v>
      </c>
      <c r="FT317">
        <v>0</v>
      </c>
      <c r="FU317">
        <v>0</v>
      </c>
      <c r="FV317">
        <v>0</v>
      </c>
      <c r="FW317">
        <v>0</v>
      </c>
      <c r="FX317" t="s">
        <v>358</v>
      </c>
      <c r="FY317" t="s">
        <v>359</v>
      </c>
      <c r="FZ317" t="s">
        <v>360</v>
      </c>
      <c r="GA317" t="s">
        <v>360</v>
      </c>
      <c r="GB317" t="s">
        <v>360</v>
      </c>
      <c r="GC317" t="s">
        <v>360</v>
      </c>
      <c r="GD317">
        <v>0</v>
      </c>
      <c r="GE317">
        <v>100</v>
      </c>
      <c r="GF317">
        <v>100</v>
      </c>
      <c r="GG317">
        <v>-9.02</v>
      </c>
      <c r="GH317">
        <v>0.26469999999999999</v>
      </c>
      <c r="GI317">
        <v>-4.4239819368145623</v>
      </c>
      <c r="GJ317">
        <v>-4.7384624312344064E-3</v>
      </c>
      <c r="GK317">
        <v>2.0540812038047919E-6</v>
      </c>
      <c r="GL317">
        <v>-4.204614941727041E-10</v>
      </c>
      <c r="GM317">
        <v>0.26473705503428657</v>
      </c>
      <c r="GN317">
        <v>0</v>
      </c>
      <c r="GO317">
        <v>0</v>
      </c>
      <c r="GP317">
        <v>0</v>
      </c>
      <c r="GQ317">
        <v>6</v>
      </c>
      <c r="GR317">
        <v>2075</v>
      </c>
      <c r="GS317">
        <v>4</v>
      </c>
      <c r="GT317">
        <v>32</v>
      </c>
      <c r="GU317">
        <v>210.3</v>
      </c>
      <c r="GV317">
        <v>210.2</v>
      </c>
      <c r="GW317">
        <v>4.7912600000000003</v>
      </c>
      <c r="GX317">
        <v>2.4682599999999999</v>
      </c>
      <c r="GY317">
        <v>2.04834</v>
      </c>
      <c r="GZ317">
        <v>2.6171899999999999</v>
      </c>
      <c r="HA317">
        <v>2.1972700000000001</v>
      </c>
      <c r="HB317">
        <v>2.2802699999999998</v>
      </c>
      <c r="HC317">
        <v>38.870399999999997</v>
      </c>
      <c r="HD317">
        <v>13.2302</v>
      </c>
      <c r="HE317">
        <v>18</v>
      </c>
      <c r="HF317">
        <v>422.93200000000002</v>
      </c>
      <c r="HG317">
        <v>759.24199999999996</v>
      </c>
      <c r="HH317">
        <v>31.000499999999999</v>
      </c>
      <c r="HI317">
        <v>35.288899999999998</v>
      </c>
      <c r="HJ317">
        <v>29.999600000000001</v>
      </c>
      <c r="HK317">
        <v>35.359299999999998</v>
      </c>
      <c r="HL317">
        <v>35.3977</v>
      </c>
      <c r="HM317">
        <v>95.7851</v>
      </c>
      <c r="HN317">
        <v>10.433199999999999</v>
      </c>
      <c r="HO317">
        <v>100</v>
      </c>
      <c r="HP317">
        <v>31</v>
      </c>
      <c r="HQ317">
        <v>2016.42</v>
      </c>
      <c r="HR317">
        <v>34.951099999999997</v>
      </c>
      <c r="HS317">
        <v>98.492000000000004</v>
      </c>
      <c r="HT317">
        <v>97.174000000000007</v>
      </c>
    </row>
    <row r="318" spans="1:228" x14ac:dyDescent="0.2">
      <c r="A318">
        <v>303</v>
      </c>
      <c r="B318">
        <v>1678300248.5999999</v>
      </c>
      <c r="C318">
        <v>1205.599999904633</v>
      </c>
      <c r="D318" t="s">
        <v>965</v>
      </c>
      <c r="E318" t="s">
        <v>966</v>
      </c>
      <c r="F318">
        <v>4</v>
      </c>
      <c r="G318">
        <v>1678300246.5999999</v>
      </c>
      <c r="H318">
        <f t="shared" si="136"/>
        <v>7.7198759019367271E-4</v>
      </c>
      <c r="I318">
        <f t="shared" si="137"/>
        <v>0.77198759019367269</v>
      </c>
      <c r="J318">
        <f t="shared" si="138"/>
        <v>22.89572915789449</v>
      </c>
      <c r="K318">
        <f t="shared" si="139"/>
        <v>1975.295714285714</v>
      </c>
      <c r="L318">
        <f t="shared" si="140"/>
        <v>1196.9830132009447</v>
      </c>
      <c r="M318">
        <f t="shared" si="141"/>
        <v>121.28944647910431</v>
      </c>
      <c r="N318">
        <f t="shared" si="142"/>
        <v>200.15532482585118</v>
      </c>
      <c r="O318">
        <f t="shared" si="143"/>
        <v>5.0010099523078437E-2</v>
      </c>
      <c r="P318">
        <f t="shared" si="144"/>
        <v>2.7704548383646137</v>
      </c>
      <c r="Q318">
        <f t="shared" si="145"/>
        <v>4.9513946216065884E-2</v>
      </c>
      <c r="R318">
        <f t="shared" si="146"/>
        <v>3.099038346593163E-2</v>
      </c>
      <c r="S318">
        <f t="shared" si="147"/>
        <v>226.1148669470935</v>
      </c>
      <c r="T318">
        <f t="shared" si="148"/>
        <v>34.519037744273461</v>
      </c>
      <c r="U318">
        <f t="shared" si="149"/>
        <v>33.271142857142863</v>
      </c>
      <c r="V318">
        <f t="shared" si="150"/>
        <v>5.1295879311335248</v>
      </c>
      <c r="W318">
        <f t="shared" si="151"/>
        <v>70.291942069570226</v>
      </c>
      <c r="X318">
        <f t="shared" si="152"/>
        <v>3.6179234422746185</v>
      </c>
      <c r="Y318">
        <f t="shared" si="153"/>
        <v>5.1469959937852359</v>
      </c>
      <c r="Z318">
        <f t="shared" si="154"/>
        <v>1.5116644888589064</v>
      </c>
      <c r="AA318">
        <f t="shared" si="155"/>
        <v>-34.044652727540964</v>
      </c>
      <c r="AB318">
        <f t="shared" si="156"/>
        <v>9.0256574295737426</v>
      </c>
      <c r="AC318">
        <f t="shared" si="157"/>
        <v>0.74831723166993347</v>
      </c>
      <c r="AD318">
        <f t="shared" si="158"/>
        <v>201.84418888079625</v>
      </c>
      <c r="AE318">
        <f t="shared" si="159"/>
        <v>33.440289798933094</v>
      </c>
      <c r="AF318">
        <f t="shared" si="160"/>
        <v>0.77497477052818964</v>
      </c>
      <c r="AG318">
        <f t="shared" si="161"/>
        <v>22.89572915789449</v>
      </c>
      <c r="AH318">
        <v>2079.223184829204</v>
      </c>
      <c r="AI318">
        <v>2050.9863636363621</v>
      </c>
      <c r="AJ318">
        <v>1.6990251251028179</v>
      </c>
      <c r="AK318">
        <v>61.006110821722046</v>
      </c>
      <c r="AL318">
        <f t="shared" si="162"/>
        <v>0.77198759019367269</v>
      </c>
      <c r="AM318">
        <v>35.014682004329018</v>
      </c>
      <c r="AN318">
        <v>35.702103636363617</v>
      </c>
      <c r="AO318">
        <v>-3.9755570744973203E-5</v>
      </c>
      <c r="AP318">
        <v>102.99</v>
      </c>
      <c r="AQ318">
        <v>221</v>
      </c>
      <c r="AR318">
        <v>34</v>
      </c>
      <c r="AS318">
        <f t="shared" si="163"/>
        <v>1</v>
      </c>
      <c r="AT318">
        <f t="shared" si="164"/>
        <v>0</v>
      </c>
      <c r="AU318">
        <f t="shared" si="165"/>
        <v>47363.759275025288</v>
      </c>
      <c r="AV318">
        <f t="shared" si="166"/>
        <v>1200.011428571429</v>
      </c>
      <c r="AW318">
        <f t="shared" si="167"/>
        <v>1025.9334564492717</v>
      </c>
      <c r="AX318">
        <f t="shared" si="168"/>
        <v>0.85493640478958521</v>
      </c>
      <c r="AY318">
        <f t="shared" si="169"/>
        <v>0.18842726124389936</v>
      </c>
      <c r="AZ318">
        <v>6</v>
      </c>
      <c r="BA318">
        <v>0.5</v>
      </c>
      <c r="BB318" t="s">
        <v>355</v>
      </c>
      <c r="BC318">
        <v>2</v>
      </c>
      <c r="BD318" t="b">
        <v>1</v>
      </c>
      <c r="BE318">
        <v>1678300246.5999999</v>
      </c>
      <c r="BF318">
        <v>1975.295714285714</v>
      </c>
      <c r="BG318">
        <v>2007.5771428571429</v>
      </c>
      <c r="BH318">
        <v>35.704614285714293</v>
      </c>
      <c r="BI318">
        <v>35.014785714285708</v>
      </c>
      <c r="BJ318">
        <v>1984.32</v>
      </c>
      <c r="BK318">
        <v>35.439842857142857</v>
      </c>
      <c r="BL318">
        <v>649.99157142857143</v>
      </c>
      <c r="BM318">
        <v>101.2291428571428</v>
      </c>
      <c r="BN318">
        <v>0.10015350000000001</v>
      </c>
      <c r="BO318">
        <v>33.331571428571429</v>
      </c>
      <c r="BP318">
        <v>33.271142857142863</v>
      </c>
      <c r="BQ318">
        <v>999.89999999999986</v>
      </c>
      <c r="BR318">
        <v>0</v>
      </c>
      <c r="BS318">
        <v>0</v>
      </c>
      <c r="BT318">
        <v>9008.7485714285722</v>
      </c>
      <c r="BU318">
        <v>0</v>
      </c>
      <c r="BV318">
        <v>585.45171428571416</v>
      </c>
      <c r="BW318">
        <v>-32.282328571428572</v>
      </c>
      <c r="BX318">
        <v>2048.4357142857139</v>
      </c>
      <c r="BY318">
        <v>2080.4214285714288</v>
      </c>
      <c r="BZ318">
        <v>0.6898074285714284</v>
      </c>
      <c r="CA318">
        <v>2007.5771428571429</v>
      </c>
      <c r="CB318">
        <v>35.014785714285708</v>
      </c>
      <c r="CC318">
        <v>3.614344285714286</v>
      </c>
      <c r="CD318">
        <v>3.5445185714285712</v>
      </c>
      <c r="CE318">
        <v>27.16667142857143</v>
      </c>
      <c r="CF318">
        <v>26.834514285714281</v>
      </c>
      <c r="CG318">
        <v>1200.011428571429</v>
      </c>
      <c r="CH318">
        <v>0.50003699999999995</v>
      </c>
      <c r="CI318">
        <v>0.49996299999999999</v>
      </c>
      <c r="CJ318">
        <v>0</v>
      </c>
      <c r="CK318">
        <v>871.40057142857142</v>
      </c>
      <c r="CL318">
        <v>4.9990899999999998</v>
      </c>
      <c r="CM318">
        <v>9136.7971428571418</v>
      </c>
      <c r="CN318">
        <v>9558.0771428571443</v>
      </c>
      <c r="CO318">
        <v>44.625</v>
      </c>
      <c r="CP318">
        <v>46.436999999999998</v>
      </c>
      <c r="CQ318">
        <v>45.5</v>
      </c>
      <c r="CR318">
        <v>45.436999999999998</v>
      </c>
      <c r="CS318">
        <v>45.811999999999998</v>
      </c>
      <c r="CT318">
        <v>597.55000000000007</v>
      </c>
      <c r="CU318">
        <v>597.46142857142866</v>
      </c>
      <c r="CV318">
        <v>0</v>
      </c>
      <c r="CW318">
        <v>1678300249.0999999</v>
      </c>
      <c r="CX318">
        <v>0</v>
      </c>
      <c r="CY318">
        <v>1678287632.5</v>
      </c>
      <c r="CZ318" t="s">
        <v>356</v>
      </c>
      <c r="DA318">
        <v>1678287627</v>
      </c>
      <c r="DB318">
        <v>1678287632.5</v>
      </c>
      <c r="DC318">
        <v>15</v>
      </c>
      <c r="DD318">
        <v>2.5999999999999999E-2</v>
      </c>
      <c r="DE318">
        <v>3.3000000000000002E-2</v>
      </c>
      <c r="DF318">
        <v>-6.1950000000000003</v>
      </c>
      <c r="DG318">
        <v>0.26400000000000001</v>
      </c>
      <c r="DH318">
        <v>415</v>
      </c>
      <c r="DI318">
        <v>32</v>
      </c>
      <c r="DJ318">
        <v>0.71</v>
      </c>
      <c r="DK318">
        <v>0.35</v>
      </c>
      <c r="DL318">
        <v>-32.282960000000003</v>
      </c>
      <c r="DM318">
        <v>0.23782288930596829</v>
      </c>
      <c r="DN318">
        <v>6.842933143031539E-2</v>
      </c>
      <c r="DO318">
        <v>0</v>
      </c>
      <c r="DP318">
        <v>0.70003712499999993</v>
      </c>
      <c r="DQ318">
        <v>-6.9513782363977261E-2</v>
      </c>
      <c r="DR318">
        <v>8.5175309279963852E-3</v>
      </c>
      <c r="DS318">
        <v>1</v>
      </c>
      <c r="DT318">
        <v>0</v>
      </c>
      <c r="DU318">
        <v>0</v>
      </c>
      <c r="DV318">
        <v>0</v>
      </c>
      <c r="DW318">
        <v>-1</v>
      </c>
      <c r="DX318">
        <v>1</v>
      </c>
      <c r="DY318">
        <v>2</v>
      </c>
      <c r="DZ318" t="s">
        <v>357</v>
      </c>
      <c r="EA318">
        <v>3.2951199999999998</v>
      </c>
      <c r="EB318">
        <v>2.6261899999999998</v>
      </c>
      <c r="EC318">
        <v>0.28132699999999999</v>
      </c>
      <c r="ED318">
        <v>0.28150399999999998</v>
      </c>
      <c r="EE318">
        <v>0.14316999999999999</v>
      </c>
      <c r="EF318">
        <v>0.14005400000000001</v>
      </c>
      <c r="EG318">
        <v>21559.4</v>
      </c>
      <c r="EH318">
        <v>21853.1</v>
      </c>
      <c r="EI318">
        <v>27942.400000000001</v>
      </c>
      <c r="EJ318">
        <v>29312.5</v>
      </c>
      <c r="EK318">
        <v>32970.6</v>
      </c>
      <c r="EL318">
        <v>35012.699999999997</v>
      </c>
      <c r="EM318">
        <v>39463.4</v>
      </c>
      <c r="EN318">
        <v>41909.800000000003</v>
      </c>
      <c r="EO318">
        <v>1.79722</v>
      </c>
      <c r="EP318">
        <v>2.1667200000000002</v>
      </c>
      <c r="EQ318">
        <v>0.112779</v>
      </c>
      <c r="ER318">
        <v>0</v>
      </c>
      <c r="ES318">
        <v>31.438500000000001</v>
      </c>
      <c r="ET318">
        <v>999.9</v>
      </c>
      <c r="EU318">
        <v>74.2</v>
      </c>
      <c r="EV318">
        <v>33.700000000000003</v>
      </c>
      <c r="EW318">
        <v>38.513599999999997</v>
      </c>
      <c r="EX318">
        <v>57.382899999999999</v>
      </c>
      <c r="EY318">
        <v>-4.4351000000000003</v>
      </c>
      <c r="EZ318">
        <v>2</v>
      </c>
      <c r="FA318">
        <v>0.64132599999999995</v>
      </c>
      <c r="FB318">
        <v>0.62292499999999995</v>
      </c>
      <c r="FC318">
        <v>20.271899999999999</v>
      </c>
      <c r="FD318">
        <v>5.2187900000000003</v>
      </c>
      <c r="FE318">
        <v>12.0099</v>
      </c>
      <c r="FF318">
        <v>4.9859999999999998</v>
      </c>
      <c r="FG318">
        <v>3.2845</v>
      </c>
      <c r="FH318">
        <v>9999</v>
      </c>
      <c r="FI318">
        <v>9999</v>
      </c>
      <c r="FJ318">
        <v>9999</v>
      </c>
      <c r="FK318">
        <v>999.9</v>
      </c>
      <c r="FL318">
        <v>1.8658399999999999</v>
      </c>
      <c r="FM318">
        <v>1.86226</v>
      </c>
      <c r="FN318">
        <v>1.86432</v>
      </c>
      <c r="FO318">
        <v>1.86039</v>
      </c>
      <c r="FP318">
        <v>1.86111</v>
      </c>
      <c r="FQ318">
        <v>1.8602099999999999</v>
      </c>
      <c r="FR318">
        <v>1.8619600000000001</v>
      </c>
      <c r="FS318">
        <v>1.85853</v>
      </c>
      <c r="FT318">
        <v>0</v>
      </c>
      <c r="FU318">
        <v>0</v>
      </c>
      <c r="FV318">
        <v>0</v>
      </c>
      <c r="FW318">
        <v>0</v>
      </c>
      <c r="FX318" t="s">
        <v>358</v>
      </c>
      <c r="FY318" t="s">
        <v>359</v>
      </c>
      <c r="FZ318" t="s">
        <v>360</v>
      </c>
      <c r="GA318" t="s">
        <v>360</v>
      </c>
      <c r="GB318" t="s">
        <v>360</v>
      </c>
      <c r="GC318" t="s">
        <v>360</v>
      </c>
      <c r="GD318">
        <v>0</v>
      </c>
      <c r="GE318">
        <v>100</v>
      </c>
      <c r="GF318">
        <v>100</v>
      </c>
      <c r="GG318">
        <v>-9.0299999999999994</v>
      </c>
      <c r="GH318">
        <v>0.26479999999999998</v>
      </c>
      <c r="GI318">
        <v>-4.4239819368145623</v>
      </c>
      <c r="GJ318">
        <v>-4.7384624312344064E-3</v>
      </c>
      <c r="GK318">
        <v>2.0540812038047919E-6</v>
      </c>
      <c r="GL318">
        <v>-4.204614941727041E-10</v>
      </c>
      <c r="GM318">
        <v>0.26473705503428657</v>
      </c>
      <c r="GN318">
        <v>0</v>
      </c>
      <c r="GO318">
        <v>0</v>
      </c>
      <c r="GP318">
        <v>0</v>
      </c>
      <c r="GQ318">
        <v>6</v>
      </c>
      <c r="GR318">
        <v>2075</v>
      </c>
      <c r="GS318">
        <v>4</v>
      </c>
      <c r="GT318">
        <v>32</v>
      </c>
      <c r="GU318">
        <v>210.4</v>
      </c>
      <c r="GV318">
        <v>210.3</v>
      </c>
      <c r="GW318">
        <v>4.8034699999999999</v>
      </c>
      <c r="GX318">
        <v>2.4572799999999999</v>
      </c>
      <c r="GY318">
        <v>2.04834</v>
      </c>
      <c r="GZ318">
        <v>2.6171899999999999</v>
      </c>
      <c r="HA318">
        <v>2.1972700000000001</v>
      </c>
      <c r="HB318">
        <v>2.33521</v>
      </c>
      <c r="HC318">
        <v>38.870399999999997</v>
      </c>
      <c r="HD318">
        <v>13.238899999999999</v>
      </c>
      <c r="HE318">
        <v>18</v>
      </c>
      <c r="HF318">
        <v>425.06299999999999</v>
      </c>
      <c r="HG318">
        <v>758.92100000000005</v>
      </c>
      <c r="HH318">
        <v>31.0001</v>
      </c>
      <c r="HI318">
        <v>35.2849</v>
      </c>
      <c r="HJ318">
        <v>29.9998</v>
      </c>
      <c r="HK318">
        <v>35.356200000000001</v>
      </c>
      <c r="HL318">
        <v>35.393500000000003</v>
      </c>
      <c r="HM318">
        <v>96.024299999999997</v>
      </c>
      <c r="HN318">
        <v>10.433199999999999</v>
      </c>
      <c r="HO318">
        <v>100</v>
      </c>
      <c r="HP318">
        <v>31</v>
      </c>
      <c r="HQ318">
        <v>2019.76</v>
      </c>
      <c r="HR318">
        <v>34.951000000000001</v>
      </c>
      <c r="HS318">
        <v>98.492599999999996</v>
      </c>
      <c r="HT318">
        <v>97.173599999999993</v>
      </c>
    </row>
    <row r="319" spans="1:228" x14ac:dyDescent="0.2">
      <c r="A319">
        <v>304</v>
      </c>
      <c r="B319">
        <v>1678300252.5999999</v>
      </c>
      <c r="C319">
        <v>1209.599999904633</v>
      </c>
      <c r="D319" t="s">
        <v>967</v>
      </c>
      <c r="E319" t="s">
        <v>968</v>
      </c>
      <c r="F319">
        <v>4</v>
      </c>
      <c r="G319">
        <v>1678300250.2874999</v>
      </c>
      <c r="H319">
        <f t="shared" si="136"/>
        <v>7.5444743859150567E-4</v>
      </c>
      <c r="I319">
        <f t="shared" si="137"/>
        <v>0.75444743859150565</v>
      </c>
      <c r="J319">
        <f t="shared" si="138"/>
        <v>22.443054809383973</v>
      </c>
      <c r="K319">
        <f t="shared" si="139"/>
        <v>1981.44</v>
      </c>
      <c r="L319">
        <f t="shared" si="140"/>
        <v>1200.943168132666</v>
      </c>
      <c r="M319">
        <f t="shared" si="141"/>
        <v>121.68656419457932</v>
      </c>
      <c r="N319">
        <f t="shared" si="142"/>
        <v>200.77105408128003</v>
      </c>
      <c r="O319">
        <f t="shared" si="143"/>
        <v>4.8876364463198305E-2</v>
      </c>
      <c r="P319">
        <f t="shared" si="144"/>
        <v>2.7622216210312525</v>
      </c>
      <c r="Q319">
        <f t="shared" si="145"/>
        <v>4.8400938771948905E-2</v>
      </c>
      <c r="R319">
        <f t="shared" si="146"/>
        <v>3.0292916330901927E-2</v>
      </c>
      <c r="S319">
        <f t="shared" si="147"/>
        <v>226.12173635750557</v>
      </c>
      <c r="T319">
        <f t="shared" si="148"/>
        <v>34.521939121992084</v>
      </c>
      <c r="U319">
        <f t="shared" si="149"/>
        <v>33.265524999999997</v>
      </c>
      <c r="V319">
        <f t="shared" si="150"/>
        <v>5.1279721627880894</v>
      </c>
      <c r="W319">
        <f t="shared" si="151"/>
        <v>70.288965274522582</v>
      </c>
      <c r="X319">
        <f t="shared" si="152"/>
        <v>3.6167140702074252</v>
      </c>
      <c r="Y319">
        <f t="shared" si="153"/>
        <v>5.1454934015344858</v>
      </c>
      <c r="Z319">
        <f t="shared" si="154"/>
        <v>1.5112580925806642</v>
      </c>
      <c r="AA319">
        <f t="shared" si="155"/>
        <v>-33.271132041885402</v>
      </c>
      <c r="AB319">
        <f t="shared" si="156"/>
        <v>9.0597314190585418</v>
      </c>
      <c r="AC319">
        <f t="shared" si="157"/>
        <v>0.75334125508801963</v>
      </c>
      <c r="AD319">
        <f t="shared" si="158"/>
        <v>202.66367698976674</v>
      </c>
      <c r="AE319">
        <f t="shared" si="159"/>
        <v>33.538049430531167</v>
      </c>
      <c r="AF319">
        <f t="shared" si="160"/>
        <v>0.76269047657582056</v>
      </c>
      <c r="AG319">
        <f t="shared" si="161"/>
        <v>22.443054809383973</v>
      </c>
      <c r="AH319">
        <v>2086.2210995126161</v>
      </c>
      <c r="AI319">
        <v>2058.0646666666662</v>
      </c>
      <c r="AJ319">
        <v>1.797694773024664</v>
      </c>
      <c r="AK319">
        <v>61.006110821722046</v>
      </c>
      <c r="AL319">
        <f t="shared" si="162"/>
        <v>0.75444743859150565</v>
      </c>
      <c r="AM319">
        <v>35.015045829004329</v>
      </c>
      <c r="AN319">
        <v>35.686724848484843</v>
      </c>
      <c r="AO319">
        <v>-7.4715641261249361E-5</v>
      </c>
      <c r="AP319">
        <v>102.99</v>
      </c>
      <c r="AQ319">
        <v>214</v>
      </c>
      <c r="AR319">
        <v>33</v>
      </c>
      <c r="AS319">
        <f t="shared" si="163"/>
        <v>1</v>
      </c>
      <c r="AT319">
        <f t="shared" si="164"/>
        <v>0</v>
      </c>
      <c r="AU319">
        <f t="shared" si="165"/>
        <v>47138.280863548214</v>
      </c>
      <c r="AV319">
        <f t="shared" si="166"/>
        <v>1200.05</v>
      </c>
      <c r="AW319">
        <f t="shared" si="167"/>
        <v>1025.966226091972</v>
      </c>
      <c r="AX319">
        <f t="shared" si="168"/>
        <v>0.85493623273361274</v>
      </c>
      <c r="AY319">
        <f t="shared" si="169"/>
        <v>0.18842692917587231</v>
      </c>
      <c r="AZ319">
        <v>6</v>
      </c>
      <c r="BA319">
        <v>0.5</v>
      </c>
      <c r="BB319" t="s">
        <v>355</v>
      </c>
      <c r="BC319">
        <v>2</v>
      </c>
      <c r="BD319" t="b">
        <v>1</v>
      </c>
      <c r="BE319">
        <v>1678300250.2874999</v>
      </c>
      <c r="BF319">
        <v>1981.44</v>
      </c>
      <c r="BG319">
        <v>2013.7762499999999</v>
      </c>
      <c r="BH319">
        <v>35.693899999999999</v>
      </c>
      <c r="BI319">
        <v>35.015362499999988</v>
      </c>
      <c r="BJ319">
        <v>1990.4725000000001</v>
      </c>
      <c r="BK319">
        <v>35.429162499999997</v>
      </c>
      <c r="BL319">
        <v>650.34024999999997</v>
      </c>
      <c r="BM319">
        <v>101.224625</v>
      </c>
      <c r="BN319">
        <v>0.10120575</v>
      </c>
      <c r="BO319">
        <v>33.326362499999988</v>
      </c>
      <c r="BP319">
        <v>33.265524999999997</v>
      </c>
      <c r="BQ319">
        <v>999.9</v>
      </c>
      <c r="BR319">
        <v>0</v>
      </c>
      <c r="BS319">
        <v>0</v>
      </c>
      <c r="BT319">
        <v>8965.4700000000012</v>
      </c>
      <c r="BU319">
        <v>0</v>
      </c>
      <c r="BV319">
        <v>600.23450000000003</v>
      </c>
      <c r="BW319">
        <v>-32.336912499999997</v>
      </c>
      <c r="BX319">
        <v>2054.7824999999998</v>
      </c>
      <c r="BY319">
        <v>2086.8487500000001</v>
      </c>
      <c r="BZ319">
        <v>0.67854087499999993</v>
      </c>
      <c r="CA319">
        <v>2013.7762499999999</v>
      </c>
      <c r="CB319">
        <v>35.015362499999988</v>
      </c>
      <c r="CC319">
        <v>3.6130987499999998</v>
      </c>
      <c r="CD319">
        <v>3.5444137499999999</v>
      </c>
      <c r="CE319">
        <v>27.160762500000001</v>
      </c>
      <c r="CF319">
        <v>26.834</v>
      </c>
      <c r="CG319">
        <v>1200.05</v>
      </c>
      <c r="CH319">
        <v>0.5000445</v>
      </c>
      <c r="CI319">
        <v>0.4999555</v>
      </c>
      <c r="CJ319">
        <v>0</v>
      </c>
      <c r="CK319">
        <v>871.56112499999995</v>
      </c>
      <c r="CL319">
        <v>4.9990899999999998</v>
      </c>
      <c r="CM319">
        <v>9137.4562500000011</v>
      </c>
      <c r="CN319">
        <v>9558.40625</v>
      </c>
      <c r="CO319">
        <v>44.625</v>
      </c>
      <c r="CP319">
        <v>46.436999999999998</v>
      </c>
      <c r="CQ319">
        <v>45.460625</v>
      </c>
      <c r="CR319">
        <v>45.405999999999999</v>
      </c>
      <c r="CS319">
        <v>45.811999999999998</v>
      </c>
      <c r="CT319">
        <v>597.57625000000007</v>
      </c>
      <c r="CU319">
        <v>597.47375</v>
      </c>
      <c r="CV319">
        <v>0</v>
      </c>
      <c r="CW319">
        <v>1678300253.3</v>
      </c>
      <c r="CX319">
        <v>0</v>
      </c>
      <c r="CY319">
        <v>1678287632.5</v>
      </c>
      <c r="CZ319" t="s">
        <v>356</v>
      </c>
      <c r="DA319">
        <v>1678287627</v>
      </c>
      <c r="DB319">
        <v>1678287632.5</v>
      </c>
      <c r="DC319">
        <v>15</v>
      </c>
      <c r="DD319">
        <v>2.5999999999999999E-2</v>
      </c>
      <c r="DE319">
        <v>3.3000000000000002E-2</v>
      </c>
      <c r="DF319">
        <v>-6.1950000000000003</v>
      </c>
      <c r="DG319">
        <v>0.26400000000000001</v>
      </c>
      <c r="DH319">
        <v>415</v>
      </c>
      <c r="DI319">
        <v>32</v>
      </c>
      <c r="DJ319">
        <v>0.71</v>
      </c>
      <c r="DK319">
        <v>0.35</v>
      </c>
      <c r="DL319">
        <v>-32.289727499999998</v>
      </c>
      <c r="DM319">
        <v>3.4168480300226928E-2</v>
      </c>
      <c r="DN319">
        <v>7.820218982707558E-2</v>
      </c>
      <c r="DO319">
        <v>1</v>
      </c>
      <c r="DP319">
        <v>0.69303947499999996</v>
      </c>
      <c r="DQ319">
        <v>-7.7071643527206274E-2</v>
      </c>
      <c r="DR319">
        <v>9.2521659220625319E-3</v>
      </c>
      <c r="DS319">
        <v>1</v>
      </c>
      <c r="DT319">
        <v>0</v>
      </c>
      <c r="DU319">
        <v>0</v>
      </c>
      <c r="DV319">
        <v>0</v>
      </c>
      <c r="DW319">
        <v>-1</v>
      </c>
      <c r="DX319">
        <v>2</v>
      </c>
      <c r="DY319">
        <v>2</v>
      </c>
      <c r="DZ319" t="s">
        <v>654</v>
      </c>
      <c r="EA319">
        <v>3.2951000000000001</v>
      </c>
      <c r="EB319">
        <v>2.6257199999999998</v>
      </c>
      <c r="EC319">
        <v>0.28186600000000001</v>
      </c>
      <c r="ED319">
        <v>0.28201799999999999</v>
      </c>
      <c r="EE319">
        <v>0.143121</v>
      </c>
      <c r="EF319">
        <v>0.14005799999999999</v>
      </c>
      <c r="EG319">
        <v>21543.599999999999</v>
      </c>
      <c r="EH319">
        <v>21837.8</v>
      </c>
      <c r="EI319">
        <v>27943</v>
      </c>
      <c r="EJ319">
        <v>29313</v>
      </c>
      <c r="EK319">
        <v>32972.5</v>
      </c>
      <c r="EL319">
        <v>35013.4</v>
      </c>
      <c r="EM319">
        <v>39463.4</v>
      </c>
      <c r="EN319">
        <v>41910.800000000003</v>
      </c>
      <c r="EO319">
        <v>1.8118700000000001</v>
      </c>
      <c r="EP319">
        <v>2.16655</v>
      </c>
      <c r="EQ319">
        <v>0.11272</v>
      </c>
      <c r="ER319">
        <v>0</v>
      </c>
      <c r="ES319">
        <v>31.434799999999999</v>
      </c>
      <c r="ET319">
        <v>999.9</v>
      </c>
      <c r="EU319">
        <v>74.2</v>
      </c>
      <c r="EV319">
        <v>33.700000000000003</v>
      </c>
      <c r="EW319">
        <v>38.5124</v>
      </c>
      <c r="EX319">
        <v>57.352899999999998</v>
      </c>
      <c r="EY319">
        <v>-4.6113799999999996</v>
      </c>
      <c r="EZ319">
        <v>2</v>
      </c>
      <c r="FA319">
        <v>0.64082300000000003</v>
      </c>
      <c r="FB319">
        <v>0.61788900000000002</v>
      </c>
      <c r="FC319">
        <v>20.272099999999998</v>
      </c>
      <c r="FD319">
        <v>5.2193899999999998</v>
      </c>
      <c r="FE319">
        <v>12.0099</v>
      </c>
      <c r="FF319">
        <v>4.9859499999999999</v>
      </c>
      <c r="FG319">
        <v>3.2845800000000001</v>
      </c>
      <c r="FH319">
        <v>9999</v>
      </c>
      <c r="FI319">
        <v>9999</v>
      </c>
      <c r="FJ319">
        <v>9999</v>
      </c>
      <c r="FK319">
        <v>999.9</v>
      </c>
      <c r="FL319">
        <v>1.8658399999999999</v>
      </c>
      <c r="FM319">
        <v>1.8622399999999999</v>
      </c>
      <c r="FN319">
        <v>1.86432</v>
      </c>
      <c r="FO319">
        <v>1.8603700000000001</v>
      </c>
      <c r="FP319">
        <v>1.86111</v>
      </c>
      <c r="FQ319">
        <v>1.8602099999999999</v>
      </c>
      <c r="FR319">
        <v>1.8619699999999999</v>
      </c>
      <c r="FS319">
        <v>1.8585199999999999</v>
      </c>
      <c r="FT319">
        <v>0</v>
      </c>
      <c r="FU319">
        <v>0</v>
      </c>
      <c r="FV319">
        <v>0</v>
      </c>
      <c r="FW319">
        <v>0</v>
      </c>
      <c r="FX319" t="s">
        <v>358</v>
      </c>
      <c r="FY319" t="s">
        <v>359</v>
      </c>
      <c r="FZ319" t="s">
        <v>360</v>
      </c>
      <c r="GA319" t="s">
        <v>360</v>
      </c>
      <c r="GB319" t="s">
        <v>360</v>
      </c>
      <c r="GC319" t="s">
        <v>360</v>
      </c>
      <c r="GD319">
        <v>0</v>
      </c>
      <c r="GE319">
        <v>100</v>
      </c>
      <c r="GF319">
        <v>100</v>
      </c>
      <c r="GG319">
        <v>-9.0399999999999991</v>
      </c>
      <c r="GH319">
        <v>0.26479999999999998</v>
      </c>
      <c r="GI319">
        <v>-4.4239819368145623</v>
      </c>
      <c r="GJ319">
        <v>-4.7384624312344064E-3</v>
      </c>
      <c r="GK319">
        <v>2.0540812038047919E-6</v>
      </c>
      <c r="GL319">
        <v>-4.204614941727041E-10</v>
      </c>
      <c r="GM319">
        <v>0.26473705503428657</v>
      </c>
      <c r="GN319">
        <v>0</v>
      </c>
      <c r="GO319">
        <v>0</v>
      </c>
      <c r="GP319">
        <v>0</v>
      </c>
      <c r="GQ319">
        <v>6</v>
      </c>
      <c r="GR319">
        <v>2075</v>
      </c>
      <c r="GS319">
        <v>4</v>
      </c>
      <c r="GT319">
        <v>32</v>
      </c>
      <c r="GU319">
        <v>210.4</v>
      </c>
      <c r="GV319">
        <v>210.3</v>
      </c>
      <c r="GW319">
        <v>4.8156699999999999</v>
      </c>
      <c r="GX319">
        <v>2.4621599999999999</v>
      </c>
      <c r="GY319">
        <v>2.04834</v>
      </c>
      <c r="GZ319">
        <v>2.6159699999999999</v>
      </c>
      <c r="HA319">
        <v>2.1972700000000001</v>
      </c>
      <c r="HB319">
        <v>2.32056</v>
      </c>
      <c r="HC319">
        <v>38.870399999999997</v>
      </c>
      <c r="HD319">
        <v>13.2477</v>
      </c>
      <c r="HE319">
        <v>18</v>
      </c>
      <c r="HF319">
        <v>433.53399999999999</v>
      </c>
      <c r="HG319">
        <v>758.69299999999998</v>
      </c>
      <c r="HH319">
        <v>30.999300000000002</v>
      </c>
      <c r="HI319">
        <v>35.280799999999999</v>
      </c>
      <c r="HJ319">
        <v>29.999700000000001</v>
      </c>
      <c r="HK319">
        <v>35.351700000000001</v>
      </c>
      <c r="HL319">
        <v>35.389000000000003</v>
      </c>
      <c r="HM319">
        <v>96.266099999999994</v>
      </c>
      <c r="HN319">
        <v>10.433199999999999</v>
      </c>
      <c r="HO319">
        <v>100</v>
      </c>
      <c r="HP319">
        <v>31</v>
      </c>
      <c r="HQ319">
        <v>2029.78</v>
      </c>
      <c r="HR319">
        <v>34.951000000000001</v>
      </c>
      <c r="HS319">
        <v>98.493499999999997</v>
      </c>
      <c r="HT319">
        <v>97.175700000000006</v>
      </c>
    </row>
    <row r="320" spans="1:228" x14ac:dyDescent="0.2">
      <c r="A320">
        <v>305</v>
      </c>
      <c r="B320">
        <v>1678300256.5999999</v>
      </c>
      <c r="C320">
        <v>1213.599999904633</v>
      </c>
      <c r="D320" t="s">
        <v>969</v>
      </c>
      <c r="E320" t="s">
        <v>970</v>
      </c>
      <c r="F320">
        <v>4</v>
      </c>
      <c r="G320">
        <v>1678300254.5999999</v>
      </c>
      <c r="H320">
        <f t="shared" si="136"/>
        <v>6.8632195463642475E-4</v>
      </c>
      <c r="I320">
        <f t="shared" si="137"/>
        <v>0.68632195463642476</v>
      </c>
      <c r="J320">
        <f t="shared" si="138"/>
        <v>23.082218933104006</v>
      </c>
      <c r="K320">
        <f t="shared" si="139"/>
        <v>1988.775714285714</v>
      </c>
      <c r="L320">
        <f t="shared" si="140"/>
        <v>1113.1765172216478</v>
      </c>
      <c r="M320">
        <f t="shared" si="141"/>
        <v>112.78791939539451</v>
      </c>
      <c r="N320">
        <f t="shared" si="142"/>
        <v>201.50431803774052</v>
      </c>
      <c r="O320">
        <f t="shared" si="143"/>
        <v>4.4460124062389861E-2</v>
      </c>
      <c r="P320">
        <f t="shared" si="144"/>
        <v>2.7724023692564872</v>
      </c>
      <c r="Q320">
        <f t="shared" si="145"/>
        <v>4.4067790266791633E-2</v>
      </c>
      <c r="R320">
        <f t="shared" si="146"/>
        <v>2.7577329871278658E-2</v>
      </c>
      <c r="S320">
        <f t="shared" si="147"/>
        <v>226.11249994897281</v>
      </c>
      <c r="T320">
        <f t="shared" si="148"/>
        <v>34.507482187435151</v>
      </c>
      <c r="U320">
        <f t="shared" si="149"/>
        <v>33.253371428571427</v>
      </c>
      <c r="V320">
        <f t="shared" si="150"/>
        <v>5.1244781534897808</v>
      </c>
      <c r="W320">
        <f t="shared" si="151"/>
        <v>70.36068176832417</v>
      </c>
      <c r="X320">
        <f t="shared" si="152"/>
        <v>3.6145365273080379</v>
      </c>
      <c r="Y320">
        <f t="shared" si="153"/>
        <v>5.1371539281122685</v>
      </c>
      <c r="Z320">
        <f t="shared" si="154"/>
        <v>1.5099416261817429</v>
      </c>
      <c r="AA320">
        <f t="shared" si="155"/>
        <v>-30.266798199466333</v>
      </c>
      <c r="AB320">
        <f t="shared" si="156"/>
        <v>6.5850341877526972</v>
      </c>
      <c r="AC320">
        <f t="shared" si="157"/>
        <v>0.54544294651940084</v>
      </c>
      <c r="AD320">
        <f t="shared" si="158"/>
        <v>202.97617888377857</v>
      </c>
      <c r="AE320">
        <f t="shared" si="159"/>
        <v>33.464494678379133</v>
      </c>
      <c r="AF320">
        <f t="shared" si="160"/>
        <v>0.73547602091357267</v>
      </c>
      <c r="AG320">
        <f t="shared" si="161"/>
        <v>23.082218933104006</v>
      </c>
      <c r="AH320">
        <v>2093.15467312282</v>
      </c>
      <c r="AI320">
        <v>2064.8289090909088</v>
      </c>
      <c r="AJ320">
        <v>1.675503672677443</v>
      </c>
      <c r="AK320">
        <v>61.006110821722046</v>
      </c>
      <c r="AL320">
        <f t="shared" si="162"/>
        <v>0.68632195463642476</v>
      </c>
      <c r="AM320">
        <v>35.019801954545471</v>
      </c>
      <c r="AN320">
        <v>35.665297575757563</v>
      </c>
      <c r="AO320">
        <v>-5.4966926406935339E-3</v>
      </c>
      <c r="AP320">
        <v>102.99</v>
      </c>
      <c r="AQ320">
        <v>215</v>
      </c>
      <c r="AR320">
        <v>33</v>
      </c>
      <c r="AS320">
        <f t="shared" si="163"/>
        <v>1</v>
      </c>
      <c r="AT320">
        <f t="shared" si="164"/>
        <v>0</v>
      </c>
      <c r="AU320">
        <f t="shared" si="165"/>
        <v>47422.55458007149</v>
      </c>
      <c r="AV320">
        <f t="shared" si="166"/>
        <v>1199.985714285714</v>
      </c>
      <c r="AW320">
        <f t="shared" si="167"/>
        <v>1025.9127564502448</v>
      </c>
      <c r="AX320">
        <f t="shared" si="168"/>
        <v>0.85493747486895266</v>
      </c>
      <c r="AY320">
        <f t="shared" si="169"/>
        <v>0.18842932649707853</v>
      </c>
      <c r="AZ320">
        <v>6</v>
      </c>
      <c r="BA320">
        <v>0.5</v>
      </c>
      <c r="BB320" t="s">
        <v>355</v>
      </c>
      <c r="BC320">
        <v>2</v>
      </c>
      <c r="BD320" t="b">
        <v>1</v>
      </c>
      <c r="BE320">
        <v>1678300254.5999999</v>
      </c>
      <c r="BF320">
        <v>1988.775714285714</v>
      </c>
      <c r="BG320">
        <v>2021.014285714286</v>
      </c>
      <c r="BH320">
        <v>35.674185714285713</v>
      </c>
      <c r="BI320">
        <v>35.019542857142859</v>
      </c>
      <c r="BJ320">
        <v>1997.8228571428569</v>
      </c>
      <c r="BK320">
        <v>35.40942857142857</v>
      </c>
      <c r="BL320">
        <v>650.03857142857134</v>
      </c>
      <c r="BM320">
        <v>101.221</v>
      </c>
      <c r="BN320">
        <v>9.9785742857142853E-2</v>
      </c>
      <c r="BO320">
        <v>33.297428571428568</v>
      </c>
      <c r="BP320">
        <v>33.253371428571427</v>
      </c>
      <c r="BQ320">
        <v>999.89999999999986</v>
      </c>
      <c r="BR320">
        <v>0</v>
      </c>
      <c r="BS320">
        <v>0</v>
      </c>
      <c r="BT320">
        <v>9019.824285714285</v>
      </c>
      <c r="BU320">
        <v>0</v>
      </c>
      <c r="BV320">
        <v>622.58471428571443</v>
      </c>
      <c r="BW320">
        <v>-32.239657142857141</v>
      </c>
      <c r="BX320">
        <v>2062.35</v>
      </c>
      <c r="BY320">
        <v>2094.3585714285709</v>
      </c>
      <c r="BZ320">
        <v>0.65463471428571418</v>
      </c>
      <c r="CA320">
        <v>2021.014285714286</v>
      </c>
      <c r="CB320">
        <v>35.019542857142859</v>
      </c>
      <c r="CC320">
        <v>3.6109685714285709</v>
      </c>
      <c r="CD320">
        <v>3.5447057142857141</v>
      </c>
      <c r="CE320">
        <v>27.150757142857149</v>
      </c>
      <c r="CF320">
        <v>26.83538571428571</v>
      </c>
      <c r="CG320">
        <v>1199.985714285714</v>
      </c>
      <c r="CH320">
        <v>0.50000185714285716</v>
      </c>
      <c r="CI320">
        <v>0.49999814285714278</v>
      </c>
      <c r="CJ320">
        <v>0</v>
      </c>
      <c r="CK320">
        <v>871.9747142857143</v>
      </c>
      <c r="CL320">
        <v>4.9990899999999998</v>
      </c>
      <c r="CM320">
        <v>9143.4614285714288</v>
      </c>
      <c r="CN320">
        <v>9557.7357142857127</v>
      </c>
      <c r="CO320">
        <v>44.561999999999998</v>
      </c>
      <c r="CP320">
        <v>46.401571428571437</v>
      </c>
      <c r="CQ320">
        <v>45.436999999999998</v>
      </c>
      <c r="CR320">
        <v>45.366</v>
      </c>
      <c r="CS320">
        <v>45.811999999999998</v>
      </c>
      <c r="CT320">
        <v>597.49428571428587</v>
      </c>
      <c r="CU320">
        <v>597.49142857142851</v>
      </c>
      <c r="CV320">
        <v>0</v>
      </c>
      <c r="CW320">
        <v>1678300256.9000001</v>
      </c>
      <c r="CX320">
        <v>0</v>
      </c>
      <c r="CY320">
        <v>1678287632.5</v>
      </c>
      <c r="CZ320" t="s">
        <v>356</v>
      </c>
      <c r="DA320">
        <v>1678287627</v>
      </c>
      <c r="DB320">
        <v>1678287632.5</v>
      </c>
      <c r="DC320">
        <v>15</v>
      </c>
      <c r="DD320">
        <v>2.5999999999999999E-2</v>
      </c>
      <c r="DE320">
        <v>3.3000000000000002E-2</v>
      </c>
      <c r="DF320">
        <v>-6.1950000000000003</v>
      </c>
      <c r="DG320">
        <v>0.26400000000000001</v>
      </c>
      <c r="DH320">
        <v>415</v>
      </c>
      <c r="DI320">
        <v>32</v>
      </c>
      <c r="DJ320">
        <v>0.71</v>
      </c>
      <c r="DK320">
        <v>0.35</v>
      </c>
      <c r="DL320">
        <v>-32.274799999999992</v>
      </c>
      <c r="DM320">
        <v>0.11606904315195871</v>
      </c>
      <c r="DN320">
        <v>9.1655163520665398E-2</v>
      </c>
      <c r="DO320">
        <v>0</v>
      </c>
      <c r="DP320">
        <v>0.6841287250000001</v>
      </c>
      <c r="DQ320">
        <v>-0.15132012382739329</v>
      </c>
      <c r="DR320">
        <v>1.6488486922679561E-2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2</v>
      </c>
      <c r="DZ320" t="s">
        <v>375</v>
      </c>
      <c r="EA320">
        <v>3.2945700000000002</v>
      </c>
      <c r="EB320">
        <v>2.6251099999999998</v>
      </c>
      <c r="EC320">
        <v>0.28239199999999998</v>
      </c>
      <c r="ED320">
        <v>0.28255999999999998</v>
      </c>
      <c r="EE320">
        <v>0.14306199999999999</v>
      </c>
      <c r="EF320">
        <v>0.14006299999999999</v>
      </c>
      <c r="EG320">
        <v>21527.5</v>
      </c>
      <c r="EH320">
        <v>21821.200000000001</v>
      </c>
      <c r="EI320">
        <v>27942.6</v>
      </c>
      <c r="EJ320">
        <v>29312.9</v>
      </c>
      <c r="EK320">
        <v>32975.199999999997</v>
      </c>
      <c r="EL320">
        <v>35012.9</v>
      </c>
      <c r="EM320">
        <v>39463.9</v>
      </c>
      <c r="EN320">
        <v>41910.199999999997</v>
      </c>
      <c r="EO320">
        <v>1.8107</v>
      </c>
      <c r="EP320">
        <v>2.1669200000000002</v>
      </c>
      <c r="EQ320">
        <v>0.111692</v>
      </c>
      <c r="ER320">
        <v>0</v>
      </c>
      <c r="ES320">
        <v>31.428999999999998</v>
      </c>
      <c r="ET320">
        <v>999.9</v>
      </c>
      <c r="EU320">
        <v>74.3</v>
      </c>
      <c r="EV320">
        <v>33.700000000000003</v>
      </c>
      <c r="EW320">
        <v>38.564799999999998</v>
      </c>
      <c r="EX320">
        <v>57.4129</v>
      </c>
      <c r="EY320">
        <v>-4.6955099999999996</v>
      </c>
      <c r="EZ320">
        <v>2</v>
      </c>
      <c r="FA320">
        <v>0.64069399999999999</v>
      </c>
      <c r="FB320">
        <v>0.60732600000000003</v>
      </c>
      <c r="FC320">
        <v>20.272300000000001</v>
      </c>
      <c r="FD320">
        <v>5.2172900000000002</v>
      </c>
      <c r="FE320">
        <v>12.0099</v>
      </c>
      <c r="FF320">
        <v>4.9859499999999999</v>
      </c>
      <c r="FG320">
        <v>3.2845</v>
      </c>
      <c r="FH320">
        <v>9999</v>
      </c>
      <c r="FI320">
        <v>9999</v>
      </c>
      <c r="FJ320">
        <v>9999</v>
      </c>
      <c r="FK320">
        <v>999.9</v>
      </c>
      <c r="FL320">
        <v>1.8658399999999999</v>
      </c>
      <c r="FM320">
        <v>1.8622300000000001</v>
      </c>
      <c r="FN320">
        <v>1.86432</v>
      </c>
      <c r="FO320">
        <v>1.86036</v>
      </c>
      <c r="FP320">
        <v>1.86111</v>
      </c>
      <c r="FQ320">
        <v>1.8602099999999999</v>
      </c>
      <c r="FR320">
        <v>1.8620000000000001</v>
      </c>
      <c r="FS320">
        <v>1.8585199999999999</v>
      </c>
      <c r="FT320">
        <v>0</v>
      </c>
      <c r="FU320">
        <v>0</v>
      </c>
      <c r="FV320">
        <v>0</v>
      </c>
      <c r="FW320">
        <v>0</v>
      </c>
      <c r="FX320" t="s">
        <v>358</v>
      </c>
      <c r="FY320" t="s">
        <v>359</v>
      </c>
      <c r="FZ320" t="s">
        <v>360</v>
      </c>
      <c r="GA320" t="s">
        <v>360</v>
      </c>
      <c r="GB320" t="s">
        <v>360</v>
      </c>
      <c r="GC320" t="s">
        <v>360</v>
      </c>
      <c r="GD320">
        <v>0</v>
      </c>
      <c r="GE320">
        <v>100</v>
      </c>
      <c r="GF320">
        <v>100</v>
      </c>
      <c r="GG320">
        <v>-9.0500000000000007</v>
      </c>
      <c r="GH320">
        <v>0.26479999999999998</v>
      </c>
      <c r="GI320">
        <v>-4.4239819368145623</v>
      </c>
      <c r="GJ320">
        <v>-4.7384624312344064E-3</v>
      </c>
      <c r="GK320">
        <v>2.0540812038047919E-6</v>
      </c>
      <c r="GL320">
        <v>-4.204614941727041E-10</v>
      </c>
      <c r="GM320">
        <v>0.26473705503428657</v>
      </c>
      <c r="GN320">
        <v>0</v>
      </c>
      <c r="GO320">
        <v>0</v>
      </c>
      <c r="GP320">
        <v>0</v>
      </c>
      <c r="GQ320">
        <v>6</v>
      </c>
      <c r="GR320">
        <v>2075</v>
      </c>
      <c r="GS320">
        <v>4</v>
      </c>
      <c r="GT320">
        <v>32</v>
      </c>
      <c r="GU320">
        <v>210.5</v>
      </c>
      <c r="GV320">
        <v>210.4</v>
      </c>
      <c r="GW320">
        <v>4.8266600000000004</v>
      </c>
      <c r="GX320">
        <v>2.4572799999999999</v>
      </c>
      <c r="GY320">
        <v>2.04834</v>
      </c>
      <c r="GZ320">
        <v>2.6184099999999999</v>
      </c>
      <c r="HA320">
        <v>2.1972700000000001</v>
      </c>
      <c r="HB320">
        <v>2.3059099999999999</v>
      </c>
      <c r="HC320">
        <v>38.845700000000001</v>
      </c>
      <c r="HD320">
        <v>13.221399999999999</v>
      </c>
      <c r="HE320">
        <v>18</v>
      </c>
      <c r="HF320">
        <v>432.81099999999998</v>
      </c>
      <c r="HG320">
        <v>759.01199999999994</v>
      </c>
      <c r="HH320">
        <v>30.998000000000001</v>
      </c>
      <c r="HI320">
        <v>35.2776</v>
      </c>
      <c r="HJ320">
        <v>29.9998</v>
      </c>
      <c r="HK320">
        <v>35.346499999999999</v>
      </c>
      <c r="HL320">
        <v>35.384900000000002</v>
      </c>
      <c r="HM320">
        <v>96.494699999999995</v>
      </c>
      <c r="HN320">
        <v>10.433199999999999</v>
      </c>
      <c r="HO320">
        <v>100</v>
      </c>
      <c r="HP320">
        <v>31</v>
      </c>
      <c r="HQ320">
        <v>2033.12</v>
      </c>
      <c r="HR320">
        <v>34.951000000000001</v>
      </c>
      <c r="HS320">
        <v>98.493700000000004</v>
      </c>
      <c r="HT320">
        <v>97.174800000000005</v>
      </c>
    </row>
    <row r="321" spans="1:228" x14ac:dyDescent="0.2">
      <c r="A321">
        <v>306</v>
      </c>
      <c r="B321">
        <v>1678300260.5999999</v>
      </c>
      <c r="C321">
        <v>1217.599999904633</v>
      </c>
      <c r="D321" t="s">
        <v>971</v>
      </c>
      <c r="E321" t="s">
        <v>972</v>
      </c>
      <c r="F321">
        <v>4</v>
      </c>
      <c r="G321">
        <v>1678300258.2874999</v>
      </c>
      <c r="H321">
        <f t="shared" si="136"/>
        <v>6.4551073538685196E-4</v>
      </c>
      <c r="I321">
        <f t="shared" si="137"/>
        <v>0.645510735386852</v>
      </c>
      <c r="J321">
        <f t="shared" si="138"/>
        <v>22.812559801811187</v>
      </c>
      <c r="K321">
        <f t="shared" si="139"/>
        <v>1994.98875</v>
      </c>
      <c r="L321">
        <f t="shared" si="140"/>
        <v>1080.300857936455</v>
      </c>
      <c r="M321">
        <f t="shared" si="141"/>
        <v>109.4558836916359</v>
      </c>
      <c r="N321">
        <f t="shared" si="142"/>
        <v>202.13189222419979</v>
      </c>
      <c r="O321">
        <f t="shared" si="143"/>
        <v>4.1940347287196804E-2</v>
      </c>
      <c r="P321">
        <f t="shared" si="144"/>
        <v>2.7704555117047507</v>
      </c>
      <c r="Q321">
        <f t="shared" si="145"/>
        <v>4.1590792553977525E-2</v>
      </c>
      <c r="R321">
        <f t="shared" si="146"/>
        <v>2.602540848800336E-2</v>
      </c>
      <c r="S321">
        <f t="shared" si="147"/>
        <v>226.10952894796509</v>
      </c>
      <c r="T321">
        <f t="shared" si="148"/>
        <v>34.479209627916447</v>
      </c>
      <c r="U321">
        <f t="shared" si="149"/>
        <v>33.227187499999999</v>
      </c>
      <c r="V321">
        <f t="shared" si="150"/>
        <v>5.1169576178293328</v>
      </c>
      <c r="W321">
        <f t="shared" si="151"/>
        <v>70.473147099808344</v>
      </c>
      <c r="X321">
        <f t="shared" si="152"/>
        <v>3.6121616105481884</v>
      </c>
      <c r="Y321">
        <f t="shared" si="153"/>
        <v>5.1255857857921772</v>
      </c>
      <c r="Z321">
        <f t="shared" si="154"/>
        <v>1.5047960072811444</v>
      </c>
      <c r="AA321">
        <f t="shared" si="155"/>
        <v>-28.467023430560172</v>
      </c>
      <c r="AB321">
        <f t="shared" si="156"/>
        <v>4.4864249563186345</v>
      </c>
      <c r="AC321">
        <f t="shared" si="157"/>
        <v>0.37175393197334816</v>
      </c>
      <c r="AD321">
        <f t="shared" si="158"/>
        <v>202.50068440569692</v>
      </c>
      <c r="AE321">
        <f t="shared" si="159"/>
        <v>33.648610822615431</v>
      </c>
      <c r="AF321">
        <f t="shared" si="160"/>
        <v>0.70970894692252384</v>
      </c>
      <c r="AG321">
        <f t="shared" si="161"/>
        <v>22.812559801811187</v>
      </c>
      <c r="AH321">
        <v>2100.3356930163309</v>
      </c>
      <c r="AI321">
        <v>2071.933575757575</v>
      </c>
      <c r="AJ321">
        <v>1.762655913924438</v>
      </c>
      <c r="AK321">
        <v>61.006110821722046</v>
      </c>
      <c r="AL321">
        <f t="shared" si="162"/>
        <v>0.645510735386852</v>
      </c>
      <c r="AM321">
        <v>35.020398219696979</v>
      </c>
      <c r="AN321">
        <v>35.638284848484837</v>
      </c>
      <c r="AO321">
        <v>-6.8487099567073172E-3</v>
      </c>
      <c r="AP321">
        <v>102.99</v>
      </c>
      <c r="AQ321">
        <v>218</v>
      </c>
      <c r="AR321">
        <v>34</v>
      </c>
      <c r="AS321">
        <f t="shared" si="163"/>
        <v>1</v>
      </c>
      <c r="AT321">
        <f t="shared" si="164"/>
        <v>0</v>
      </c>
      <c r="AU321">
        <f t="shared" si="165"/>
        <v>47375.212462683936</v>
      </c>
      <c r="AV321">
        <f t="shared" si="166"/>
        <v>1199.96875</v>
      </c>
      <c r="AW321">
        <f t="shared" si="167"/>
        <v>1025.8983699212254</v>
      </c>
      <c r="AX321">
        <f t="shared" si="168"/>
        <v>0.85493757226696565</v>
      </c>
      <c r="AY321">
        <f t="shared" si="169"/>
        <v>0.1884295144752437</v>
      </c>
      <c r="AZ321">
        <v>6</v>
      </c>
      <c r="BA321">
        <v>0.5</v>
      </c>
      <c r="BB321" t="s">
        <v>355</v>
      </c>
      <c r="BC321">
        <v>2</v>
      </c>
      <c r="BD321" t="b">
        <v>1</v>
      </c>
      <c r="BE321">
        <v>1678300258.2874999</v>
      </c>
      <c r="BF321">
        <v>1994.98875</v>
      </c>
      <c r="BG321">
        <v>2027.36375</v>
      </c>
      <c r="BH321">
        <v>35.651087500000003</v>
      </c>
      <c r="BI321">
        <v>35.019174999999997</v>
      </c>
      <c r="BJ321">
        <v>2004.0450000000001</v>
      </c>
      <c r="BK321">
        <v>35.386312500000003</v>
      </c>
      <c r="BL321">
        <v>649.84349999999995</v>
      </c>
      <c r="BM321">
        <v>101.220375</v>
      </c>
      <c r="BN321">
        <v>9.9440575000000003E-2</v>
      </c>
      <c r="BO321">
        <v>33.257224999999998</v>
      </c>
      <c r="BP321">
        <v>33.227187499999999</v>
      </c>
      <c r="BQ321">
        <v>999.9</v>
      </c>
      <c r="BR321">
        <v>0</v>
      </c>
      <c r="BS321">
        <v>0</v>
      </c>
      <c r="BT321">
        <v>9009.5324999999993</v>
      </c>
      <c r="BU321">
        <v>0</v>
      </c>
      <c r="BV321">
        <v>643.80499999999995</v>
      </c>
      <c r="BW321">
        <v>-32.373449999999998</v>
      </c>
      <c r="BX321">
        <v>2068.7424999999998</v>
      </c>
      <c r="BY321">
        <v>2100.9349999999999</v>
      </c>
      <c r="BZ321">
        <v>0.63189850000000003</v>
      </c>
      <c r="CA321">
        <v>2027.36375</v>
      </c>
      <c r="CB321">
        <v>35.019174999999997</v>
      </c>
      <c r="CC321">
        <v>3.60861125</v>
      </c>
      <c r="CD321">
        <v>3.5446499999999999</v>
      </c>
      <c r="CE321">
        <v>27.139600000000002</v>
      </c>
      <c r="CF321">
        <v>26.835137499999998</v>
      </c>
      <c r="CG321">
        <v>1199.96875</v>
      </c>
      <c r="CH321">
        <v>0.49999775000000002</v>
      </c>
      <c r="CI321">
        <v>0.50000224999999987</v>
      </c>
      <c r="CJ321">
        <v>0</v>
      </c>
      <c r="CK321">
        <v>872.26537499999995</v>
      </c>
      <c r="CL321">
        <v>4.9990899999999998</v>
      </c>
      <c r="CM321">
        <v>9148.6999999999989</v>
      </c>
      <c r="CN321">
        <v>9557.5874999999996</v>
      </c>
      <c r="CO321">
        <v>44.561999999999998</v>
      </c>
      <c r="CP321">
        <v>46.375</v>
      </c>
      <c r="CQ321">
        <v>45.436999999999998</v>
      </c>
      <c r="CR321">
        <v>45.311999999999998</v>
      </c>
      <c r="CS321">
        <v>45.811999999999998</v>
      </c>
      <c r="CT321">
        <v>597.48250000000007</v>
      </c>
      <c r="CU321">
        <v>597.48749999999995</v>
      </c>
      <c r="CV321">
        <v>0</v>
      </c>
      <c r="CW321">
        <v>1678300261.0999999</v>
      </c>
      <c r="CX321">
        <v>0</v>
      </c>
      <c r="CY321">
        <v>1678287632.5</v>
      </c>
      <c r="CZ321" t="s">
        <v>356</v>
      </c>
      <c r="DA321">
        <v>1678287627</v>
      </c>
      <c r="DB321">
        <v>1678287632.5</v>
      </c>
      <c r="DC321">
        <v>15</v>
      </c>
      <c r="DD321">
        <v>2.5999999999999999E-2</v>
      </c>
      <c r="DE321">
        <v>3.3000000000000002E-2</v>
      </c>
      <c r="DF321">
        <v>-6.1950000000000003</v>
      </c>
      <c r="DG321">
        <v>0.26400000000000001</v>
      </c>
      <c r="DH321">
        <v>415</v>
      </c>
      <c r="DI321">
        <v>32</v>
      </c>
      <c r="DJ321">
        <v>0.71</v>
      </c>
      <c r="DK321">
        <v>0.35</v>
      </c>
      <c r="DL321">
        <v>-32.279492500000003</v>
      </c>
      <c r="DM321">
        <v>-0.47691669793613461</v>
      </c>
      <c r="DN321">
        <v>9.715604815836193E-2</v>
      </c>
      <c r="DO321">
        <v>0</v>
      </c>
      <c r="DP321">
        <v>0.67514042500000004</v>
      </c>
      <c r="DQ321">
        <v>-0.2381933245778631</v>
      </c>
      <c r="DR321">
        <v>2.3632362919191449E-2</v>
      </c>
      <c r="DS321">
        <v>0</v>
      </c>
      <c r="DT321">
        <v>0</v>
      </c>
      <c r="DU321">
        <v>0</v>
      </c>
      <c r="DV321">
        <v>0</v>
      </c>
      <c r="DW321">
        <v>-1</v>
      </c>
      <c r="DX321">
        <v>0</v>
      </c>
      <c r="DY321">
        <v>2</v>
      </c>
      <c r="DZ321" t="s">
        <v>375</v>
      </c>
      <c r="EA321">
        <v>3.29419</v>
      </c>
      <c r="EB321">
        <v>2.6246800000000001</v>
      </c>
      <c r="EC321">
        <v>0.282941</v>
      </c>
      <c r="ED321">
        <v>0.28309000000000001</v>
      </c>
      <c r="EE321">
        <v>0.14299300000000001</v>
      </c>
      <c r="EF321">
        <v>0.14004</v>
      </c>
      <c r="EG321">
        <v>21511.9</v>
      </c>
      <c r="EH321">
        <v>21805.200000000001</v>
      </c>
      <c r="EI321">
        <v>27943.9</v>
      </c>
      <c r="EJ321">
        <v>29313.200000000001</v>
      </c>
      <c r="EK321">
        <v>32978.6</v>
      </c>
      <c r="EL321">
        <v>35014.5</v>
      </c>
      <c r="EM321">
        <v>39464.800000000003</v>
      </c>
      <c r="EN321">
        <v>41911</v>
      </c>
      <c r="EO321">
        <v>1.8043800000000001</v>
      </c>
      <c r="EP321">
        <v>2.1671</v>
      </c>
      <c r="EQ321">
        <v>0.110306</v>
      </c>
      <c r="ER321">
        <v>0</v>
      </c>
      <c r="ES321">
        <v>31.419</v>
      </c>
      <c r="ET321">
        <v>999.9</v>
      </c>
      <c r="EU321">
        <v>74.3</v>
      </c>
      <c r="EV321">
        <v>33.700000000000003</v>
      </c>
      <c r="EW321">
        <v>38.567799999999998</v>
      </c>
      <c r="EX321">
        <v>56.632899999999999</v>
      </c>
      <c r="EY321">
        <v>-4.375</v>
      </c>
      <c r="EZ321">
        <v>2</v>
      </c>
      <c r="FA321">
        <v>0.64018299999999995</v>
      </c>
      <c r="FB321">
        <v>0.59333100000000005</v>
      </c>
      <c r="FC321">
        <v>20.2715</v>
      </c>
      <c r="FD321">
        <v>5.2141500000000001</v>
      </c>
      <c r="FE321">
        <v>12.0099</v>
      </c>
      <c r="FF321">
        <v>4.9846000000000004</v>
      </c>
      <c r="FG321">
        <v>3.2839</v>
      </c>
      <c r="FH321">
        <v>9999</v>
      </c>
      <c r="FI321">
        <v>9999</v>
      </c>
      <c r="FJ321">
        <v>9999</v>
      </c>
      <c r="FK321">
        <v>999.9</v>
      </c>
      <c r="FL321">
        <v>1.86585</v>
      </c>
      <c r="FM321">
        <v>1.8622300000000001</v>
      </c>
      <c r="FN321">
        <v>1.86432</v>
      </c>
      <c r="FO321">
        <v>1.86036</v>
      </c>
      <c r="FP321">
        <v>1.86111</v>
      </c>
      <c r="FQ321">
        <v>1.86022</v>
      </c>
      <c r="FR321">
        <v>1.8620099999999999</v>
      </c>
      <c r="FS321">
        <v>1.8585199999999999</v>
      </c>
      <c r="FT321">
        <v>0</v>
      </c>
      <c r="FU321">
        <v>0</v>
      </c>
      <c r="FV321">
        <v>0</v>
      </c>
      <c r="FW321">
        <v>0</v>
      </c>
      <c r="FX321" t="s">
        <v>358</v>
      </c>
      <c r="FY321" t="s">
        <v>359</v>
      </c>
      <c r="FZ321" t="s">
        <v>360</v>
      </c>
      <c r="GA321" t="s">
        <v>360</v>
      </c>
      <c r="GB321" t="s">
        <v>360</v>
      </c>
      <c r="GC321" t="s">
        <v>360</v>
      </c>
      <c r="GD321">
        <v>0</v>
      </c>
      <c r="GE321">
        <v>100</v>
      </c>
      <c r="GF321">
        <v>100</v>
      </c>
      <c r="GG321">
        <v>-9.06</v>
      </c>
      <c r="GH321">
        <v>0.26469999999999999</v>
      </c>
      <c r="GI321">
        <v>-4.4239819368145623</v>
      </c>
      <c r="GJ321">
        <v>-4.7384624312344064E-3</v>
      </c>
      <c r="GK321">
        <v>2.0540812038047919E-6</v>
      </c>
      <c r="GL321">
        <v>-4.204614941727041E-10</v>
      </c>
      <c r="GM321">
        <v>0.26473705503428657</v>
      </c>
      <c r="GN321">
        <v>0</v>
      </c>
      <c r="GO321">
        <v>0</v>
      </c>
      <c r="GP321">
        <v>0</v>
      </c>
      <c r="GQ321">
        <v>6</v>
      </c>
      <c r="GR321">
        <v>2075</v>
      </c>
      <c r="GS321">
        <v>4</v>
      </c>
      <c r="GT321">
        <v>32</v>
      </c>
      <c r="GU321">
        <v>210.6</v>
      </c>
      <c r="GV321">
        <v>210.5</v>
      </c>
      <c r="GW321">
        <v>4.83887</v>
      </c>
      <c r="GX321">
        <v>2.4560499999999998</v>
      </c>
      <c r="GY321">
        <v>2.04834</v>
      </c>
      <c r="GZ321">
        <v>2.6171899999999999</v>
      </c>
      <c r="HA321">
        <v>2.1972700000000001</v>
      </c>
      <c r="HB321">
        <v>2.32666</v>
      </c>
      <c r="HC321">
        <v>38.845700000000001</v>
      </c>
      <c r="HD321">
        <v>13.2477</v>
      </c>
      <c r="HE321">
        <v>18</v>
      </c>
      <c r="HF321">
        <v>429.10399999999998</v>
      </c>
      <c r="HG321">
        <v>759.13099999999997</v>
      </c>
      <c r="HH321">
        <v>30.9969</v>
      </c>
      <c r="HI321">
        <v>35.272199999999998</v>
      </c>
      <c r="HJ321">
        <v>29.999700000000001</v>
      </c>
      <c r="HK321">
        <v>35.342399999999998</v>
      </c>
      <c r="HL321">
        <v>35.380600000000001</v>
      </c>
      <c r="HM321">
        <v>96.733999999999995</v>
      </c>
      <c r="HN321">
        <v>10.8042</v>
      </c>
      <c r="HO321">
        <v>100</v>
      </c>
      <c r="HP321">
        <v>31</v>
      </c>
      <c r="HQ321">
        <v>2039.81</v>
      </c>
      <c r="HR321">
        <v>34.7851</v>
      </c>
      <c r="HS321">
        <v>98.496799999999993</v>
      </c>
      <c r="HT321">
        <v>97.176199999999994</v>
      </c>
    </row>
    <row r="322" spans="1:228" x14ac:dyDescent="0.2">
      <c r="A322">
        <v>307</v>
      </c>
      <c r="B322">
        <v>1678300264.5999999</v>
      </c>
      <c r="C322">
        <v>1221.599999904633</v>
      </c>
      <c r="D322" t="s">
        <v>973</v>
      </c>
      <c r="E322" t="s">
        <v>974</v>
      </c>
      <c r="F322">
        <v>4</v>
      </c>
      <c r="G322">
        <v>1678300262.5999999</v>
      </c>
      <c r="H322">
        <f t="shared" si="136"/>
        <v>6.8104828241415528E-4</v>
      </c>
      <c r="I322">
        <f t="shared" si="137"/>
        <v>0.68104828241415527</v>
      </c>
      <c r="J322">
        <f t="shared" si="138"/>
        <v>22.616297223069321</v>
      </c>
      <c r="K322">
        <f t="shared" si="139"/>
        <v>2002.325714285714</v>
      </c>
      <c r="L322">
        <f t="shared" si="140"/>
        <v>1144.3937866440392</v>
      </c>
      <c r="M322">
        <f t="shared" si="141"/>
        <v>115.95283029209033</v>
      </c>
      <c r="N322">
        <f t="shared" si="142"/>
        <v>202.88063116710845</v>
      </c>
      <c r="O322">
        <f t="shared" si="143"/>
        <v>4.4513312001184385E-2</v>
      </c>
      <c r="P322">
        <f t="shared" si="144"/>
        <v>2.7765781120509416</v>
      </c>
      <c r="Q322">
        <f t="shared" si="145"/>
        <v>4.4120629234260994E-2</v>
      </c>
      <c r="R322">
        <f t="shared" si="146"/>
        <v>2.7610385411179723E-2</v>
      </c>
      <c r="S322">
        <f t="shared" si="147"/>
        <v>226.11371837908072</v>
      </c>
      <c r="T322">
        <f t="shared" si="148"/>
        <v>34.429714122458101</v>
      </c>
      <c r="U322">
        <f t="shared" si="149"/>
        <v>33.190571428571431</v>
      </c>
      <c r="V322">
        <f t="shared" si="150"/>
        <v>5.1064568699401383</v>
      </c>
      <c r="W322">
        <f t="shared" si="151"/>
        <v>70.573180666297091</v>
      </c>
      <c r="X322">
        <f t="shared" si="152"/>
        <v>3.6097093101353122</v>
      </c>
      <c r="Y322">
        <f t="shared" si="153"/>
        <v>5.1148457190893817</v>
      </c>
      <c r="Z322">
        <f t="shared" si="154"/>
        <v>1.4967475598048261</v>
      </c>
      <c r="AA322">
        <f t="shared" si="155"/>
        <v>-30.034229254464247</v>
      </c>
      <c r="AB322">
        <f t="shared" si="156"/>
        <v>4.379527436489262</v>
      </c>
      <c r="AC322">
        <f t="shared" si="157"/>
        <v>0.36196472553470582</v>
      </c>
      <c r="AD322">
        <f t="shared" si="158"/>
        <v>200.82098128664046</v>
      </c>
      <c r="AE322">
        <f t="shared" si="159"/>
        <v>33.36446997860898</v>
      </c>
      <c r="AF322">
        <f t="shared" si="160"/>
        <v>0.7211319559574374</v>
      </c>
      <c r="AG322">
        <f t="shared" si="161"/>
        <v>22.616297223069321</v>
      </c>
      <c r="AH322">
        <v>2107.0499845141212</v>
      </c>
      <c r="AI322">
        <v>2078.9049090909079</v>
      </c>
      <c r="AJ322">
        <v>1.744717981368757</v>
      </c>
      <c r="AK322">
        <v>61.006110821722046</v>
      </c>
      <c r="AL322">
        <f t="shared" si="162"/>
        <v>0.68104828241415527</v>
      </c>
      <c r="AM322">
        <v>34.987737969696973</v>
      </c>
      <c r="AN322">
        <v>35.618525454545441</v>
      </c>
      <c r="AO322">
        <v>-3.878905627710514E-3</v>
      </c>
      <c r="AP322">
        <v>102.99</v>
      </c>
      <c r="AQ322">
        <v>220</v>
      </c>
      <c r="AR322">
        <v>34</v>
      </c>
      <c r="AS322">
        <f t="shared" si="163"/>
        <v>1</v>
      </c>
      <c r="AT322">
        <f t="shared" si="164"/>
        <v>0</v>
      </c>
      <c r="AU322">
        <f t="shared" si="165"/>
        <v>47549.551898057587</v>
      </c>
      <c r="AV322">
        <f t="shared" si="166"/>
        <v>1199.981428571429</v>
      </c>
      <c r="AW322">
        <f t="shared" si="167"/>
        <v>1025.9101421653272</v>
      </c>
      <c r="AX322">
        <f t="shared" si="168"/>
        <v>0.85493834965985038</v>
      </c>
      <c r="AY322">
        <f t="shared" si="169"/>
        <v>0.18843101484351121</v>
      </c>
      <c r="AZ322">
        <v>6</v>
      </c>
      <c r="BA322">
        <v>0.5</v>
      </c>
      <c r="BB322" t="s">
        <v>355</v>
      </c>
      <c r="BC322">
        <v>2</v>
      </c>
      <c r="BD322" t="b">
        <v>1</v>
      </c>
      <c r="BE322">
        <v>1678300262.5999999</v>
      </c>
      <c r="BF322">
        <v>2002.325714285714</v>
      </c>
      <c r="BG322">
        <v>2034.461428571429</v>
      </c>
      <c r="BH322">
        <v>35.625942857142853</v>
      </c>
      <c r="BI322">
        <v>34.983899999999998</v>
      </c>
      <c r="BJ322">
        <v>2011.3914285714291</v>
      </c>
      <c r="BK322">
        <v>35.361199999999997</v>
      </c>
      <c r="BL322">
        <v>649.9014285714286</v>
      </c>
      <c r="BM322">
        <v>101.22285714285709</v>
      </c>
      <c r="BN322">
        <v>9.9634857142857136E-2</v>
      </c>
      <c r="BO322">
        <v>33.219828571428572</v>
      </c>
      <c r="BP322">
        <v>33.190571428571431</v>
      </c>
      <c r="BQ322">
        <v>999.89999999999986</v>
      </c>
      <c r="BR322">
        <v>0</v>
      </c>
      <c r="BS322">
        <v>0</v>
      </c>
      <c r="BT322">
        <v>9041.8757142857139</v>
      </c>
      <c r="BU322">
        <v>0</v>
      </c>
      <c r="BV322">
        <v>673.91842857142854</v>
      </c>
      <c r="BW322">
        <v>-32.134328571428561</v>
      </c>
      <c r="BX322">
        <v>2076.2971428571432</v>
      </c>
      <c r="BY322">
        <v>2108.2142857142858</v>
      </c>
      <c r="BZ322">
        <v>0.64204028571428573</v>
      </c>
      <c r="CA322">
        <v>2034.461428571429</v>
      </c>
      <c r="CB322">
        <v>34.983899999999998</v>
      </c>
      <c r="CC322">
        <v>3.6061614285714292</v>
      </c>
      <c r="CD322">
        <v>3.5411700000000002</v>
      </c>
      <c r="CE322">
        <v>27.128014285714279</v>
      </c>
      <c r="CF322">
        <v>26.818428571428569</v>
      </c>
      <c r="CG322">
        <v>1199.981428571429</v>
      </c>
      <c r="CH322">
        <v>0.49997214285714281</v>
      </c>
      <c r="CI322">
        <v>0.50002785714285714</v>
      </c>
      <c r="CJ322">
        <v>0</v>
      </c>
      <c r="CK322">
        <v>872.70100000000002</v>
      </c>
      <c r="CL322">
        <v>4.9990899999999998</v>
      </c>
      <c r="CM322">
        <v>9155.7357142857127</v>
      </c>
      <c r="CN322">
        <v>9557.5928571428558</v>
      </c>
      <c r="CO322">
        <v>44.553142857142859</v>
      </c>
      <c r="CP322">
        <v>46.375</v>
      </c>
      <c r="CQ322">
        <v>45.436999999999998</v>
      </c>
      <c r="CR322">
        <v>45.25</v>
      </c>
      <c r="CS322">
        <v>45.767714285714291</v>
      </c>
      <c r="CT322">
        <v>597.4571428571428</v>
      </c>
      <c r="CU322">
        <v>597.52428571428572</v>
      </c>
      <c r="CV322">
        <v>0</v>
      </c>
      <c r="CW322">
        <v>1678300264.7</v>
      </c>
      <c r="CX322">
        <v>0</v>
      </c>
      <c r="CY322">
        <v>1678287632.5</v>
      </c>
      <c r="CZ322" t="s">
        <v>356</v>
      </c>
      <c r="DA322">
        <v>1678287627</v>
      </c>
      <c r="DB322">
        <v>1678287632.5</v>
      </c>
      <c r="DC322">
        <v>15</v>
      </c>
      <c r="DD322">
        <v>2.5999999999999999E-2</v>
      </c>
      <c r="DE322">
        <v>3.3000000000000002E-2</v>
      </c>
      <c r="DF322">
        <v>-6.1950000000000003</v>
      </c>
      <c r="DG322">
        <v>0.26400000000000001</v>
      </c>
      <c r="DH322">
        <v>415</v>
      </c>
      <c r="DI322">
        <v>32</v>
      </c>
      <c r="DJ322">
        <v>0.71</v>
      </c>
      <c r="DK322">
        <v>0.35</v>
      </c>
      <c r="DL322">
        <v>-32.271034146341457</v>
      </c>
      <c r="DM322">
        <v>0.13535331010451149</v>
      </c>
      <c r="DN322">
        <v>0.1081469610090401</v>
      </c>
      <c r="DO322">
        <v>0</v>
      </c>
      <c r="DP322">
        <v>0.66105417073170736</v>
      </c>
      <c r="DQ322">
        <v>-0.23049512195121991</v>
      </c>
      <c r="DR322">
        <v>2.4317823967859999E-2</v>
      </c>
      <c r="DS322">
        <v>0</v>
      </c>
      <c r="DT322">
        <v>0</v>
      </c>
      <c r="DU322">
        <v>0</v>
      </c>
      <c r="DV322">
        <v>0</v>
      </c>
      <c r="DW322">
        <v>-1</v>
      </c>
      <c r="DX322">
        <v>0</v>
      </c>
      <c r="DY322">
        <v>2</v>
      </c>
      <c r="DZ322" t="s">
        <v>375</v>
      </c>
      <c r="EA322">
        <v>3.2947000000000002</v>
      </c>
      <c r="EB322">
        <v>2.6252800000000001</v>
      </c>
      <c r="EC322">
        <v>0.28347899999999998</v>
      </c>
      <c r="ED322">
        <v>0.28361500000000001</v>
      </c>
      <c r="EE322">
        <v>0.14293700000000001</v>
      </c>
      <c r="EF322">
        <v>0.13988200000000001</v>
      </c>
      <c r="EG322">
        <v>21495.599999999999</v>
      </c>
      <c r="EH322">
        <v>21789.5</v>
      </c>
      <c r="EI322">
        <v>27943.8</v>
      </c>
      <c r="EJ322">
        <v>29313.7</v>
      </c>
      <c r="EK322">
        <v>32980.5</v>
      </c>
      <c r="EL322">
        <v>35021.5</v>
      </c>
      <c r="EM322">
        <v>39464.300000000003</v>
      </c>
      <c r="EN322">
        <v>41911.699999999997</v>
      </c>
      <c r="EO322">
        <v>1.80023</v>
      </c>
      <c r="EP322">
        <v>2.1667999999999998</v>
      </c>
      <c r="EQ322">
        <v>0.10915800000000001</v>
      </c>
      <c r="ER322">
        <v>0</v>
      </c>
      <c r="ES322">
        <v>31.4054</v>
      </c>
      <c r="ET322">
        <v>999.9</v>
      </c>
      <c r="EU322">
        <v>74.3</v>
      </c>
      <c r="EV322">
        <v>33.700000000000003</v>
      </c>
      <c r="EW322">
        <v>38.5685</v>
      </c>
      <c r="EX322">
        <v>57.052900000000001</v>
      </c>
      <c r="EY322">
        <v>-4.5152200000000002</v>
      </c>
      <c r="EZ322">
        <v>2</v>
      </c>
      <c r="FA322">
        <v>0.64002499999999996</v>
      </c>
      <c r="FB322">
        <v>0.58021</v>
      </c>
      <c r="FC322">
        <v>20.272300000000001</v>
      </c>
      <c r="FD322">
        <v>5.2175900000000004</v>
      </c>
      <c r="FE322">
        <v>12.0099</v>
      </c>
      <c r="FF322">
        <v>4.9863</v>
      </c>
      <c r="FG322">
        <v>3.2846500000000001</v>
      </c>
      <c r="FH322">
        <v>9999</v>
      </c>
      <c r="FI322">
        <v>9999</v>
      </c>
      <c r="FJ322">
        <v>9999</v>
      </c>
      <c r="FK322">
        <v>999.9</v>
      </c>
      <c r="FL322">
        <v>1.8658399999999999</v>
      </c>
      <c r="FM322">
        <v>1.8622399999999999</v>
      </c>
      <c r="FN322">
        <v>1.86432</v>
      </c>
      <c r="FO322">
        <v>1.8603499999999999</v>
      </c>
      <c r="FP322">
        <v>1.86111</v>
      </c>
      <c r="FQ322">
        <v>1.8602099999999999</v>
      </c>
      <c r="FR322">
        <v>1.86202</v>
      </c>
      <c r="FS322">
        <v>1.85853</v>
      </c>
      <c r="FT322">
        <v>0</v>
      </c>
      <c r="FU322">
        <v>0</v>
      </c>
      <c r="FV322">
        <v>0</v>
      </c>
      <c r="FW322">
        <v>0</v>
      </c>
      <c r="FX322" t="s">
        <v>358</v>
      </c>
      <c r="FY322" t="s">
        <v>359</v>
      </c>
      <c r="FZ322" t="s">
        <v>360</v>
      </c>
      <c r="GA322" t="s">
        <v>360</v>
      </c>
      <c r="GB322" t="s">
        <v>360</v>
      </c>
      <c r="GC322" t="s">
        <v>360</v>
      </c>
      <c r="GD322">
        <v>0</v>
      </c>
      <c r="GE322">
        <v>100</v>
      </c>
      <c r="GF322">
        <v>100</v>
      </c>
      <c r="GG322">
        <v>-9.07</v>
      </c>
      <c r="GH322">
        <v>0.26469999999999999</v>
      </c>
      <c r="GI322">
        <v>-4.4239819368145623</v>
      </c>
      <c r="GJ322">
        <v>-4.7384624312344064E-3</v>
      </c>
      <c r="GK322">
        <v>2.0540812038047919E-6</v>
      </c>
      <c r="GL322">
        <v>-4.204614941727041E-10</v>
      </c>
      <c r="GM322">
        <v>0.26473705503428657</v>
      </c>
      <c r="GN322">
        <v>0</v>
      </c>
      <c r="GO322">
        <v>0</v>
      </c>
      <c r="GP322">
        <v>0</v>
      </c>
      <c r="GQ322">
        <v>6</v>
      </c>
      <c r="GR322">
        <v>2075</v>
      </c>
      <c r="GS322">
        <v>4</v>
      </c>
      <c r="GT322">
        <v>32</v>
      </c>
      <c r="GU322">
        <v>210.6</v>
      </c>
      <c r="GV322">
        <v>210.5</v>
      </c>
      <c r="GW322">
        <v>4.85107</v>
      </c>
      <c r="GX322">
        <v>2.4572799999999999</v>
      </c>
      <c r="GY322">
        <v>2.04834</v>
      </c>
      <c r="GZ322">
        <v>2.6159699999999999</v>
      </c>
      <c r="HA322">
        <v>2.1972700000000001</v>
      </c>
      <c r="HB322">
        <v>2.2900399999999999</v>
      </c>
      <c r="HC322">
        <v>38.845700000000001</v>
      </c>
      <c r="HD322">
        <v>13.221399999999999</v>
      </c>
      <c r="HE322">
        <v>18</v>
      </c>
      <c r="HF322">
        <v>426.67200000000003</v>
      </c>
      <c r="HG322">
        <v>758.77099999999996</v>
      </c>
      <c r="HH322">
        <v>30.996600000000001</v>
      </c>
      <c r="HI322">
        <v>35.267400000000002</v>
      </c>
      <c r="HJ322">
        <v>29.999700000000001</v>
      </c>
      <c r="HK322">
        <v>35.337899999999998</v>
      </c>
      <c r="HL322">
        <v>35.3752</v>
      </c>
      <c r="HM322">
        <v>96.9636</v>
      </c>
      <c r="HN322">
        <v>11.093999999999999</v>
      </c>
      <c r="HO322">
        <v>100</v>
      </c>
      <c r="HP322">
        <v>31</v>
      </c>
      <c r="HQ322">
        <v>2046.49</v>
      </c>
      <c r="HR322">
        <v>34.743099999999998</v>
      </c>
      <c r="HS322">
        <v>98.496099999999998</v>
      </c>
      <c r="HT322">
        <v>97.177899999999994</v>
      </c>
    </row>
    <row r="323" spans="1:228" x14ac:dyDescent="0.2">
      <c r="A323">
        <v>308</v>
      </c>
      <c r="B323">
        <v>1678300268.5999999</v>
      </c>
      <c r="C323">
        <v>1225.599999904633</v>
      </c>
      <c r="D323" t="s">
        <v>975</v>
      </c>
      <c r="E323" t="s">
        <v>976</v>
      </c>
      <c r="F323">
        <v>4</v>
      </c>
      <c r="G323">
        <v>1678300266.2874999</v>
      </c>
      <c r="H323">
        <f t="shared" si="136"/>
        <v>7.0522701538505857E-4</v>
      </c>
      <c r="I323">
        <f t="shared" si="137"/>
        <v>0.70522701538505861</v>
      </c>
      <c r="J323">
        <f t="shared" si="138"/>
        <v>22.828834401196477</v>
      </c>
      <c r="K323">
        <f t="shared" si="139"/>
        <v>2008.53125</v>
      </c>
      <c r="L323">
        <f t="shared" si="140"/>
        <v>1173.9864572805839</v>
      </c>
      <c r="M323">
        <f t="shared" si="141"/>
        <v>118.95192145535842</v>
      </c>
      <c r="N323">
        <f t="shared" si="142"/>
        <v>203.5105686347207</v>
      </c>
      <c r="O323">
        <f t="shared" si="143"/>
        <v>4.6283969762433798E-2</v>
      </c>
      <c r="P323">
        <f t="shared" si="144"/>
        <v>2.7700898345876386</v>
      </c>
      <c r="Q323">
        <f t="shared" si="145"/>
        <v>4.5858601773285039E-2</v>
      </c>
      <c r="R323">
        <f t="shared" si="146"/>
        <v>2.8699517799647807E-2</v>
      </c>
      <c r="S323">
        <f t="shared" si="147"/>
        <v>226.10870957246311</v>
      </c>
      <c r="T323">
        <f t="shared" si="148"/>
        <v>34.405521274922336</v>
      </c>
      <c r="U323">
        <f t="shared" si="149"/>
        <v>33.163674999999998</v>
      </c>
      <c r="V323">
        <f t="shared" si="150"/>
        <v>5.0987554668326895</v>
      </c>
      <c r="W323">
        <f t="shared" si="151"/>
        <v>70.610431956110006</v>
      </c>
      <c r="X323">
        <f t="shared" si="152"/>
        <v>3.6075233363374353</v>
      </c>
      <c r="Y323">
        <f t="shared" si="153"/>
        <v>5.1090515047122178</v>
      </c>
      <c r="Z323">
        <f t="shared" si="154"/>
        <v>1.4912321304952543</v>
      </c>
      <c r="AA323">
        <f t="shared" si="155"/>
        <v>-31.100511378481084</v>
      </c>
      <c r="AB323">
        <f t="shared" si="156"/>
        <v>5.368811939684238</v>
      </c>
      <c r="AC323">
        <f t="shared" si="157"/>
        <v>0.4446650795269621</v>
      </c>
      <c r="AD323">
        <f t="shared" si="158"/>
        <v>200.82167521319323</v>
      </c>
      <c r="AE323">
        <f t="shared" si="159"/>
        <v>33.314204500362003</v>
      </c>
      <c r="AF323">
        <f t="shared" si="160"/>
        <v>0.76378265816775825</v>
      </c>
      <c r="AG323">
        <f t="shared" si="161"/>
        <v>22.828834401196477</v>
      </c>
      <c r="AH323">
        <v>2114.0034805324622</v>
      </c>
      <c r="AI323">
        <v>2085.784303030302</v>
      </c>
      <c r="AJ323">
        <v>1.7115020759335799</v>
      </c>
      <c r="AK323">
        <v>61.006110821722046</v>
      </c>
      <c r="AL323">
        <f t="shared" si="162"/>
        <v>0.70522701538505861</v>
      </c>
      <c r="AM323">
        <v>34.919547251082257</v>
      </c>
      <c r="AN323">
        <v>35.591053333333328</v>
      </c>
      <c r="AO323">
        <v>-6.9397142857198996E-3</v>
      </c>
      <c r="AP323">
        <v>102.99</v>
      </c>
      <c r="AQ323">
        <v>220</v>
      </c>
      <c r="AR323">
        <v>34</v>
      </c>
      <c r="AS323">
        <f t="shared" si="163"/>
        <v>1</v>
      </c>
      <c r="AT323">
        <f t="shared" si="164"/>
        <v>0</v>
      </c>
      <c r="AU323">
        <f t="shared" si="165"/>
        <v>47374.083738978974</v>
      </c>
      <c r="AV323">
        <f t="shared" si="166"/>
        <v>1199.9549999999999</v>
      </c>
      <c r="AW323">
        <f t="shared" si="167"/>
        <v>1025.8875324209653</v>
      </c>
      <c r="AX323">
        <f t="shared" si="168"/>
        <v>0.85493833720511625</v>
      </c>
      <c r="AY323">
        <f t="shared" si="169"/>
        <v>0.1884309908058745</v>
      </c>
      <c r="AZ323">
        <v>6</v>
      </c>
      <c r="BA323">
        <v>0.5</v>
      </c>
      <c r="BB323" t="s">
        <v>355</v>
      </c>
      <c r="BC323">
        <v>2</v>
      </c>
      <c r="BD323" t="b">
        <v>1</v>
      </c>
      <c r="BE323">
        <v>1678300266.2874999</v>
      </c>
      <c r="BF323">
        <v>2008.53125</v>
      </c>
      <c r="BG323">
        <v>2040.69875</v>
      </c>
      <c r="BH323">
        <v>35.604162500000001</v>
      </c>
      <c r="BI323">
        <v>34.924237499999997</v>
      </c>
      <c r="BJ323">
        <v>2017.61</v>
      </c>
      <c r="BK323">
        <v>35.339425000000013</v>
      </c>
      <c r="BL323">
        <v>650.00300000000004</v>
      </c>
      <c r="BM323">
        <v>101.223125</v>
      </c>
      <c r="BN323">
        <v>9.9953062499999995E-2</v>
      </c>
      <c r="BO323">
        <v>33.199624999999997</v>
      </c>
      <c r="BP323">
        <v>33.163674999999998</v>
      </c>
      <c r="BQ323">
        <v>999.9</v>
      </c>
      <c r="BR323">
        <v>0</v>
      </c>
      <c r="BS323">
        <v>0</v>
      </c>
      <c r="BT323">
        <v>9007.3449999999993</v>
      </c>
      <c r="BU323">
        <v>0</v>
      </c>
      <c r="BV323">
        <v>703.41812500000003</v>
      </c>
      <c r="BW323">
        <v>-32.168050000000001</v>
      </c>
      <c r="BX323">
        <v>2082.6862500000002</v>
      </c>
      <c r="BY323">
        <v>2114.55125</v>
      </c>
      <c r="BZ323">
        <v>0.67993162500000004</v>
      </c>
      <c r="CA323">
        <v>2040.69875</v>
      </c>
      <c r="CB323">
        <v>34.924237499999997</v>
      </c>
      <c r="CC323">
        <v>3.6039699999999999</v>
      </c>
      <c r="CD323">
        <v>3.5351462499999999</v>
      </c>
      <c r="CE323">
        <v>27.117662500000002</v>
      </c>
      <c r="CF323">
        <v>26.7894875</v>
      </c>
      <c r="CG323">
        <v>1199.9549999999999</v>
      </c>
      <c r="CH323">
        <v>0.49997187500000001</v>
      </c>
      <c r="CI323">
        <v>0.50002812499999993</v>
      </c>
      <c r="CJ323">
        <v>0</v>
      </c>
      <c r="CK323">
        <v>872.92599999999993</v>
      </c>
      <c r="CL323">
        <v>4.9990899999999998</v>
      </c>
      <c r="CM323">
        <v>9160.3162499999999</v>
      </c>
      <c r="CN323">
        <v>9557.3862499999996</v>
      </c>
      <c r="CO323">
        <v>44.5</v>
      </c>
      <c r="CP323">
        <v>46.375</v>
      </c>
      <c r="CQ323">
        <v>45.413749999999993</v>
      </c>
      <c r="CR323">
        <v>45.25</v>
      </c>
      <c r="CS323">
        <v>45.75</v>
      </c>
      <c r="CT323">
        <v>597.44500000000005</v>
      </c>
      <c r="CU323">
        <v>597.51125000000002</v>
      </c>
      <c r="CV323">
        <v>0</v>
      </c>
      <c r="CW323">
        <v>1678300268.9000001</v>
      </c>
      <c r="CX323">
        <v>0</v>
      </c>
      <c r="CY323">
        <v>1678287632.5</v>
      </c>
      <c r="CZ323" t="s">
        <v>356</v>
      </c>
      <c r="DA323">
        <v>1678287627</v>
      </c>
      <c r="DB323">
        <v>1678287632.5</v>
      </c>
      <c r="DC323">
        <v>15</v>
      </c>
      <c r="DD323">
        <v>2.5999999999999999E-2</v>
      </c>
      <c r="DE323">
        <v>3.3000000000000002E-2</v>
      </c>
      <c r="DF323">
        <v>-6.1950000000000003</v>
      </c>
      <c r="DG323">
        <v>0.26400000000000001</v>
      </c>
      <c r="DH323">
        <v>415</v>
      </c>
      <c r="DI323">
        <v>32</v>
      </c>
      <c r="DJ323">
        <v>0.71</v>
      </c>
      <c r="DK323">
        <v>0.35</v>
      </c>
      <c r="DL323">
        <v>-32.26332195121951</v>
      </c>
      <c r="DM323">
        <v>0.59493867595811589</v>
      </c>
      <c r="DN323">
        <v>0.1134215244169768</v>
      </c>
      <c r="DO323">
        <v>0</v>
      </c>
      <c r="DP323">
        <v>0.65802446341463416</v>
      </c>
      <c r="DQ323">
        <v>-5.4166452961671441E-2</v>
      </c>
      <c r="DR323">
        <v>2.145727168129161E-2</v>
      </c>
      <c r="DS323">
        <v>1</v>
      </c>
      <c r="DT323">
        <v>0</v>
      </c>
      <c r="DU323">
        <v>0</v>
      </c>
      <c r="DV323">
        <v>0</v>
      </c>
      <c r="DW323">
        <v>-1</v>
      </c>
      <c r="DX323">
        <v>1</v>
      </c>
      <c r="DY323">
        <v>2</v>
      </c>
      <c r="DZ323" t="s">
        <v>357</v>
      </c>
      <c r="EA323">
        <v>3.2946</v>
      </c>
      <c r="EB323">
        <v>2.6253299999999999</v>
      </c>
      <c r="EC323">
        <v>0.28400900000000001</v>
      </c>
      <c r="ED323">
        <v>0.28412399999999999</v>
      </c>
      <c r="EE323">
        <v>0.14286399999999999</v>
      </c>
      <c r="EF323">
        <v>0.139739</v>
      </c>
      <c r="EG323">
        <v>21479.3</v>
      </c>
      <c r="EH323">
        <v>21774.2</v>
      </c>
      <c r="EI323">
        <v>27943.4</v>
      </c>
      <c r="EJ323">
        <v>29313.9</v>
      </c>
      <c r="EK323">
        <v>32983</v>
      </c>
      <c r="EL323">
        <v>35027.800000000003</v>
      </c>
      <c r="EM323">
        <v>39464</v>
      </c>
      <c r="EN323">
        <v>41912.199999999997</v>
      </c>
      <c r="EO323">
        <v>1.7989299999999999</v>
      </c>
      <c r="EP323">
        <v>2.1670500000000001</v>
      </c>
      <c r="EQ323">
        <v>0.108615</v>
      </c>
      <c r="ER323">
        <v>0</v>
      </c>
      <c r="ES323">
        <v>31.390499999999999</v>
      </c>
      <c r="ET323">
        <v>999.9</v>
      </c>
      <c r="EU323">
        <v>74.3</v>
      </c>
      <c r="EV323">
        <v>33.700000000000003</v>
      </c>
      <c r="EW323">
        <v>38.567599999999999</v>
      </c>
      <c r="EX323">
        <v>57.2029</v>
      </c>
      <c r="EY323">
        <v>-4.3950300000000002</v>
      </c>
      <c r="EZ323">
        <v>2</v>
      </c>
      <c r="FA323">
        <v>0.63953300000000002</v>
      </c>
      <c r="FB323">
        <v>0.56971099999999997</v>
      </c>
      <c r="FC323">
        <v>20.272400000000001</v>
      </c>
      <c r="FD323">
        <v>5.2175900000000004</v>
      </c>
      <c r="FE323">
        <v>12.0099</v>
      </c>
      <c r="FF323">
        <v>4.9861000000000004</v>
      </c>
      <c r="FG323">
        <v>3.2845800000000001</v>
      </c>
      <c r="FH323">
        <v>9999</v>
      </c>
      <c r="FI323">
        <v>9999</v>
      </c>
      <c r="FJ323">
        <v>9999</v>
      </c>
      <c r="FK323">
        <v>999.9</v>
      </c>
      <c r="FL323">
        <v>1.86585</v>
      </c>
      <c r="FM323">
        <v>1.86222</v>
      </c>
      <c r="FN323">
        <v>1.86432</v>
      </c>
      <c r="FO323">
        <v>1.8603499999999999</v>
      </c>
      <c r="FP323">
        <v>1.86111</v>
      </c>
      <c r="FQ323">
        <v>1.8602300000000001</v>
      </c>
      <c r="FR323">
        <v>1.8620000000000001</v>
      </c>
      <c r="FS323">
        <v>1.85853</v>
      </c>
      <c r="FT323">
        <v>0</v>
      </c>
      <c r="FU323">
        <v>0</v>
      </c>
      <c r="FV323">
        <v>0</v>
      </c>
      <c r="FW323">
        <v>0</v>
      </c>
      <c r="FX323" t="s">
        <v>358</v>
      </c>
      <c r="FY323" t="s">
        <v>359</v>
      </c>
      <c r="FZ323" t="s">
        <v>360</v>
      </c>
      <c r="GA323" t="s">
        <v>360</v>
      </c>
      <c r="GB323" t="s">
        <v>360</v>
      </c>
      <c r="GC323" t="s">
        <v>360</v>
      </c>
      <c r="GD323">
        <v>0</v>
      </c>
      <c r="GE323">
        <v>100</v>
      </c>
      <c r="GF323">
        <v>100</v>
      </c>
      <c r="GG323">
        <v>-9.08</v>
      </c>
      <c r="GH323">
        <v>0.26469999999999999</v>
      </c>
      <c r="GI323">
        <v>-4.4239819368145623</v>
      </c>
      <c r="GJ323">
        <v>-4.7384624312344064E-3</v>
      </c>
      <c r="GK323">
        <v>2.0540812038047919E-6</v>
      </c>
      <c r="GL323">
        <v>-4.204614941727041E-10</v>
      </c>
      <c r="GM323">
        <v>0.26473705503428657</v>
      </c>
      <c r="GN323">
        <v>0</v>
      </c>
      <c r="GO323">
        <v>0</v>
      </c>
      <c r="GP323">
        <v>0</v>
      </c>
      <c r="GQ323">
        <v>6</v>
      </c>
      <c r="GR323">
        <v>2075</v>
      </c>
      <c r="GS323">
        <v>4</v>
      </c>
      <c r="GT323">
        <v>32</v>
      </c>
      <c r="GU323">
        <v>210.7</v>
      </c>
      <c r="GV323">
        <v>210.6</v>
      </c>
      <c r="GW323">
        <v>4.8620599999999996</v>
      </c>
      <c r="GX323">
        <v>2.4548299999999998</v>
      </c>
      <c r="GY323">
        <v>2.04834</v>
      </c>
      <c r="GZ323">
        <v>2.6159699999999999</v>
      </c>
      <c r="HA323">
        <v>2.1972700000000001</v>
      </c>
      <c r="HB323">
        <v>2.3303199999999999</v>
      </c>
      <c r="HC323">
        <v>38.845700000000001</v>
      </c>
      <c r="HD323">
        <v>13.2477</v>
      </c>
      <c r="HE323">
        <v>18</v>
      </c>
      <c r="HF323">
        <v>425.89499999999998</v>
      </c>
      <c r="HG323">
        <v>758.95500000000004</v>
      </c>
      <c r="HH323">
        <v>30.9969</v>
      </c>
      <c r="HI323">
        <v>35.2622</v>
      </c>
      <c r="HJ323">
        <v>29.999600000000001</v>
      </c>
      <c r="HK323">
        <v>35.333500000000001</v>
      </c>
      <c r="HL323">
        <v>35.370100000000001</v>
      </c>
      <c r="HM323">
        <v>97.205600000000004</v>
      </c>
      <c r="HN323">
        <v>11.369300000000001</v>
      </c>
      <c r="HO323">
        <v>100</v>
      </c>
      <c r="HP323">
        <v>31</v>
      </c>
      <c r="HQ323">
        <v>2053.17</v>
      </c>
      <c r="HR323">
        <v>34.7164</v>
      </c>
      <c r="HS323">
        <v>98.494900000000001</v>
      </c>
      <c r="HT323">
        <v>97.179000000000002</v>
      </c>
    </row>
    <row r="324" spans="1:228" x14ac:dyDescent="0.2">
      <c r="A324">
        <v>309</v>
      </c>
      <c r="B324">
        <v>1678300272.5999999</v>
      </c>
      <c r="C324">
        <v>1229.599999904633</v>
      </c>
      <c r="D324" t="s">
        <v>977</v>
      </c>
      <c r="E324" t="s">
        <v>978</v>
      </c>
      <c r="F324">
        <v>4</v>
      </c>
      <c r="G324">
        <v>1678300270.5999999</v>
      </c>
      <c r="H324">
        <f t="shared" si="136"/>
        <v>7.0297915840315133E-4</v>
      </c>
      <c r="I324">
        <f t="shared" si="137"/>
        <v>0.70297915840315128</v>
      </c>
      <c r="J324">
        <f t="shared" si="138"/>
        <v>22.596410169235298</v>
      </c>
      <c r="K324">
        <f t="shared" si="139"/>
        <v>2015.67</v>
      </c>
      <c r="L324">
        <f t="shared" si="140"/>
        <v>1187.721212684087</v>
      </c>
      <c r="M324">
        <f t="shared" si="141"/>
        <v>120.34508002610139</v>
      </c>
      <c r="N324">
        <f t="shared" si="142"/>
        <v>204.23645285245297</v>
      </c>
      <c r="O324">
        <f t="shared" si="143"/>
        <v>4.6207415820365777E-2</v>
      </c>
      <c r="P324">
        <f t="shared" si="144"/>
        <v>2.7646183653801981</v>
      </c>
      <c r="Q324">
        <f t="shared" si="145"/>
        <v>4.5782616079906198E-2</v>
      </c>
      <c r="R324">
        <f t="shared" si="146"/>
        <v>2.8651976018352593E-2</v>
      </c>
      <c r="S324">
        <f t="shared" si="147"/>
        <v>226.12107480731078</v>
      </c>
      <c r="T324">
        <f t="shared" si="148"/>
        <v>34.394631782576539</v>
      </c>
      <c r="U324">
        <f t="shared" si="149"/>
        <v>33.144242857142856</v>
      </c>
      <c r="V324">
        <f t="shared" si="150"/>
        <v>5.0931976434719326</v>
      </c>
      <c r="W324">
        <f t="shared" si="151"/>
        <v>70.599301430321304</v>
      </c>
      <c r="X324">
        <f t="shared" si="152"/>
        <v>3.6041635867193662</v>
      </c>
      <c r="Y324">
        <f t="shared" si="153"/>
        <v>5.1050980869499565</v>
      </c>
      <c r="Z324">
        <f t="shared" si="154"/>
        <v>1.4890340567525664</v>
      </c>
      <c r="AA324">
        <f t="shared" si="155"/>
        <v>-31.001380885578975</v>
      </c>
      <c r="AB324">
        <f t="shared" si="156"/>
        <v>6.1981887510024798</v>
      </c>
      <c r="AC324">
        <f t="shared" si="157"/>
        <v>0.51428942687329215</v>
      </c>
      <c r="AD324">
        <f t="shared" si="158"/>
        <v>201.83217209960756</v>
      </c>
      <c r="AE324">
        <f t="shared" si="159"/>
        <v>33.188490043238573</v>
      </c>
      <c r="AF324">
        <f t="shared" si="160"/>
        <v>0.77548546473053237</v>
      </c>
      <c r="AG324">
        <f t="shared" si="161"/>
        <v>22.596410169235298</v>
      </c>
      <c r="AH324">
        <v>2120.6065603428269</v>
      </c>
      <c r="AI324">
        <v>2092.608909090909</v>
      </c>
      <c r="AJ324">
        <v>1.712144043628441</v>
      </c>
      <c r="AK324">
        <v>61.006110821722046</v>
      </c>
      <c r="AL324">
        <f t="shared" si="162"/>
        <v>0.70297915840315128</v>
      </c>
      <c r="AM324">
        <v>34.880636162337659</v>
      </c>
      <c r="AN324">
        <v>35.558281818181797</v>
      </c>
      <c r="AO324">
        <v>-8.2324329004407632E-3</v>
      </c>
      <c r="AP324">
        <v>102.99</v>
      </c>
      <c r="AQ324">
        <v>220</v>
      </c>
      <c r="AR324">
        <v>34</v>
      </c>
      <c r="AS324">
        <f t="shared" si="163"/>
        <v>1</v>
      </c>
      <c r="AT324">
        <f t="shared" si="164"/>
        <v>0</v>
      </c>
      <c r="AU324">
        <f t="shared" si="165"/>
        <v>47225.770698157598</v>
      </c>
      <c r="AV324">
        <f t="shared" si="166"/>
        <v>1200.022857142857</v>
      </c>
      <c r="AW324">
        <f t="shared" si="167"/>
        <v>1025.9453278794354</v>
      </c>
      <c r="AX324">
        <f t="shared" si="168"/>
        <v>0.85493815536323692</v>
      </c>
      <c r="AY324">
        <f t="shared" si="169"/>
        <v>0.18843063985104755</v>
      </c>
      <c r="AZ324">
        <v>6</v>
      </c>
      <c r="BA324">
        <v>0.5</v>
      </c>
      <c r="BB324" t="s">
        <v>355</v>
      </c>
      <c r="BC324">
        <v>2</v>
      </c>
      <c r="BD324" t="b">
        <v>1</v>
      </c>
      <c r="BE324">
        <v>1678300270.5999999</v>
      </c>
      <c r="BF324">
        <v>2015.67</v>
      </c>
      <c r="BG324">
        <v>2047.747142857143</v>
      </c>
      <c r="BH324">
        <v>35.57055714285714</v>
      </c>
      <c r="BI324">
        <v>34.880214285714281</v>
      </c>
      <c r="BJ324">
        <v>2024.7585714285719</v>
      </c>
      <c r="BK324">
        <v>35.305814285714277</v>
      </c>
      <c r="BL324">
        <v>650.02571428571434</v>
      </c>
      <c r="BM324">
        <v>101.22414285714289</v>
      </c>
      <c r="BN324">
        <v>0.10020728571428569</v>
      </c>
      <c r="BO324">
        <v>33.185828571428573</v>
      </c>
      <c r="BP324">
        <v>33.144242857142856</v>
      </c>
      <c r="BQ324">
        <v>999.89999999999986</v>
      </c>
      <c r="BR324">
        <v>0</v>
      </c>
      <c r="BS324">
        <v>0</v>
      </c>
      <c r="BT324">
        <v>8978.2157142857141</v>
      </c>
      <c r="BU324">
        <v>0</v>
      </c>
      <c r="BV324">
        <v>733.928</v>
      </c>
      <c r="BW324">
        <v>-32.075228571428568</v>
      </c>
      <c r="BX324">
        <v>2090.0157142857138</v>
      </c>
      <c r="BY324">
        <v>2121.752857142857</v>
      </c>
      <c r="BZ324">
        <v>0.69034128571428588</v>
      </c>
      <c r="CA324">
        <v>2047.747142857143</v>
      </c>
      <c r="CB324">
        <v>34.880214285714281</v>
      </c>
      <c r="CC324">
        <v>3.600602857142857</v>
      </c>
      <c r="CD324">
        <v>3.5307214285714279</v>
      </c>
      <c r="CE324">
        <v>27.10172857142857</v>
      </c>
      <c r="CF324">
        <v>26.768185714285721</v>
      </c>
      <c r="CG324">
        <v>1200.022857142857</v>
      </c>
      <c r="CH324">
        <v>0.49997957142857141</v>
      </c>
      <c r="CI324">
        <v>0.50002042857142859</v>
      </c>
      <c r="CJ324">
        <v>0</v>
      </c>
      <c r="CK324">
        <v>873.20942857142859</v>
      </c>
      <c r="CL324">
        <v>4.9990899999999998</v>
      </c>
      <c r="CM324">
        <v>9165.6785714285706</v>
      </c>
      <c r="CN324">
        <v>9557.9585714285731</v>
      </c>
      <c r="CO324">
        <v>44.5</v>
      </c>
      <c r="CP324">
        <v>46.366</v>
      </c>
      <c r="CQ324">
        <v>45.410428571428568</v>
      </c>
      <c r="CR324">
        <v>45.25</v>
      </c>
      <c r="CS324">
        <v>45.723000000000013</v>
      </c>
      <c r="CT324">
        <v>597.48571428571438</v>
      </c>
      <c r="CU324">
        <v>597.53714285714273</v>
      </c>
      <c r="CV324">
        <v>0</v>
      </c>
      <c r="CW324">
        <v>1678300273.0999999</v>
      </c>
      <c r="CX324">
        <v>0</v>
      </c>
      <c r="CY324">
        <v>1678287632.5</v>
      </c>
      <c r="CZ324" t="s">
        <v>356</v>
      </c>
      <c r="DA324">
        <v>1678287627</v>
      </c>
      <c r="DB324">
        <v>1678287632.5</v>
      </c>
      <c r="DC324">
        <v>15</v>
      </c>
      <c r="DD324">
        <v>2.5999999999999999E-2</v>
      </c>
      <c r="DE324">
        <v>3.3000000000000002E-2</v>
      </c>
      <c r="DF324">
        <v>-6.1950000000000003</v>
      </c>
      <c r="DG324">
        <v>0.26400000000000001</v>
      </c>
      <c r="DH324">
        <v>415</v>
      </c>
      <c r="DI324">
        <v>32</v>
      </c>
      <c r="DJ324">
        <v>0.71</v>
      </c>
      <c r="DK324">
        <v>0.35</v>
      </c>
      <c r="DL324">
        <v>-32.203641463414627</v>
      </c>
      <c r="DM324">
        <v>0.65809965156791361</v>
      </c>
      <c r="DN324">
        <v>0.1190415790767157</v>
      </c>
      <c r="DO324">
        <v>0</v>
      </c>
      <c r="DP324">
        <v>0.65957048780487804</v>
      </c>
      <c r="DQ324">
        <v>0.1382396655052277</v>
      </c>
      <c r="DR324">
        <v>2.3300770615459081E-2</v>
      </c>
      <c r="DS324">
        <v>0</v>
      </c>
      <c r="DT324">
        <v>0</v>
      </c>
      <c r="DU324">
        <v>0</v>
      </c>
      <c r="DV324">
        <v>0</v>
      </c>
      <c r="DW324">
        <v>-1</v>
      </c>
      <c r="DX324">
        <v>0</v>
      </c>
      <c r="DY324">
        <v>2</v>
      </c>
      <c r="DZ324" t="s">
        <v>375</v>
      </c>
      <c r="EA324">
        <v>3.2947099999999998</v>
      </c>
      <c r="EB324">
        <v>2.6253000000000002</v>
      </c>
      <c r="EC324">
        <v>0.28453299999999998</v>
      </c>
      <c r="ED324">
        <v>0.28465000000000001</v>
      </c>
      <c r="EE324">
        <v>0.14277599999999999</v>
      </c>
      <c r="EF324">
        <v>0.13966100000000001</v>
      </c>
      <c r="EG324">
        <v>21463.9</v>
      </c>
      <c r="EH324">
        <v>21758.3</v>
      </c>
      <c r="EI324">
        <v>27943.9</v>
      </c>
      <c r="EJ324">
        <v>29314.2</v>
      </c>
      <c r="EK324">
        <v>32987</v>
      </c>
      <c r="EL324">
        <v>35031.300000000003</v>
      </c>
      <c r="EM324">
        <v>39464.6</v>
      </c>
      <c r="EN324">
        <v>41912.5</v>
      </c>
      <c r="EO324">
        <v>1.8008999999999999</v>
      </c>
      <c r="EP324">
        <v>2.1671200000000002</v>
      </c>
      <c r="EQ324">
        <v>0.108749</v>
      </c>
      <c r="ER324">
        <v>0</v>
      </c>
      <c r="ES324">
        <v>31.3751</v>
      </c>
      <c r="ET324">
        <v>999.9</v>
      </c>
      <c r="EU324">
        <v>74.3</v>
      </c>
      <c r="EV324">
        <v>33.700000000000003</v>
      </c>
      <c r="EW324">
        <v>38.564399999999999</v>
      </c>
      <c r="EX324">
        <v>57.262900000000002</v>
      </c>
      <c r="EY324">
        <v>-4.4871800000000004</v>
      </c>
      <c r="EZ324">
        <v>2</v>
      </c>
      <c r="FA324">
        <v>0.63915100000000002</v>
      </c>
      <c r="FB324">
        <v>0.56242400000000004</v>
      </c>
      <c r="FC324">
        <v>20.272400000000001</v>
      </c>
      <c r="FD324">
        <v>5.21699</v>
      </c>
      <c r="FE324">
        <v>12.0099</v>
      </c>
      <c r="FF324">
        <v>4.9859</v>
      </c>
      <c r="FG324">
        <v>3.2844799999999998</v>
      </c>
      <c r="FH324">
        <v>9999</v>
      </c>
      <c r="FI324">
        <v>9999</v>
      </c>
      <c r="FJ324">
        <v>9999</v>
      </c>
      <c r="FK324">
        <v>999.9</v>
      </c>
      <c r="FL324">
        <v>1.8658699999999999</v>
      </c>
      <c r="FM324">
        <v>1.86225</v>
      </c>
      <c r="FN324">
        <v>1.86432</v>
      </c>
      <c r="FO324">
        <v>1.86036</v>
      </c>
      <c r="FP324">
        <v>1.86111</v>
      </c>
      <c r="FQ324">
        <v>1.86022</v>
      </c>
      <c r="FR324">
        <v>1.86202</v>
      </c>
      <c r="FS324">
        <v>1.85853</v>
      </c>
      <c r="FT324">
        <v>0</v>
      </c>
      <c r="FU324">
        <v>0</v>
      </c>
      <c r="FV324">
        <v>0</v>
      </c>
      <c r="FW324">
        <v>0</v>
      </c>
      <c r="FX324" t="s">
        <v>358</v>
      </c>
      <c r="FY324" t="s">
        <v>359</v>
      </c>
      <c r="FZ324" t="s">
        <v>360</v>
      </c>
      <c r="GA324" t="s">
        <v>360</v>
      </c>
      <c r="GB324" t="s">
        <v>360</v>
      </c>
      <c r="GC324" t="s">
        <v>360</v>
      </c>
      <c r="GD324">
        <v>0</v>
      </c>
      <c r="GE324">
        <v>100</v>
      </c>
      <c r="GF324">
        <v>100</v>
      </c>
      <c r="GG324">
        <v>-9.09</v>
      </c>
      <c r="GH324">
        <v>0.26469999999999999</v>
      </c>
      <c r="GI324">
        <v>-4.4239819368145623</v>
      </c>
      <c r="GJ324">
        <v>-4.7384624312344064E-3</v>
      </c>
      <c r="GK324">
        <v>2.0540812038047919E-6</v>
      </c>
      <c r="GL324">
        <v>-4.204614941727041E-10</v>
      </c>
      <c r="GM324">
        <v>0.26473705503428657</v>
      </c>
      <c r="GN324">
        <v>0</v>
      </c>
      <c r="GO324">
        <v>0</v>
      </c>
      <c r="GP324">
        <v>0</v>
      </c>
      <c r="GQ324">
        <v>6</v>
      </c>
      <c r="GR324">
        <v>2075</v>
      </c>
      <c r="GS324">
        <v>4</v>
      </c>
      <c r="GT324">
        <v>32</v>
      </c>
      <c r="GU324">
        <v>210.8</v>
      </c>
      <c r="GV324">
        <v>210.7</v>
      </c>
      <c r="GW324">
        <v>4.8742700000000001</v>
      </c>
      <c r="GX324">
        <v>2.4499499999999999</v>
      </c>
      <c r="GY324">
        <v>2.04834</v>
      </c>
      <c r="GZ324">
        <v>2.6159699999999999</v>
      </c>
      <c r="HA324">
        <v>2.1972700000000001</v>
      </c>
      <c r="HB324">
        <v>2.3022499999999999</v>
      </c>
      <c r="HC324">
        <v>38.845700000000001</v>
      </c>
      <c r="HD324">
        <v>13.221399999999999</v>
      </c>
      <c r="HE324">
        <v>18</v>
      </c>
      <c r="HF324">
        <v>427.00200000000001</v>
      </c>
      <c r="HG324">
        <v>758.96900000000005</v>
      </c>
      <c r="HH324">
        <v>30.997499999999999</v>
      </c>
      <c r="HI324">
        <v>35.256100000000004</v>
      </c>
      <c r="HJ324">
        <v>29.999600000000001</v>
      </c>
      <c r="HK324">
        <v>35.328200000000002</v>
      </c>
      <c r="HL324">
        <v>35.365200000000002</v>
      </c>
      <c r="HM324">
        <v>97.441100000000006</v>
      </c>
      <c r="HN324">
        <v>11.6617</v>
      </c>
      <c r="HO324">
        <v>100</v>
      </c>
      <c r="HP324">
        <v>31</v>
      </c>
      <c r="HQ324">
        <v>2059.85</v>
      </c>
      <c r="HR324">
        <v>34.7072</v>
      </c>
      <c r="HS324">
        <v>98.496499999999997</v>
      </c>
      <c r="HT324">
        <v>97.1798</v>
      </c>
    </row>
    <row r="325" spans="1:228" x14ac:dyDescent="0.2">
      <c r="A325">
        <v>310</v>
      </c>
      <c r="B325">
        <v>1678300276.5999999</v>
      </c>
      <c r="C325">
        <v>1233.599999904633</v>
      </c>
      <c r="D325" t="s">
        <v>979</v>
      </c>
      <c r="E325" t="s">
        <v>980</v>
      </c>
      <c r="F325">
        <v>4</v>
      </c>
      <c r="G325">
        <v>1678300274.2874999</v>
      </c>
      <c r="H325">
        <f t="shared" si="136"/>
        <v>7.173031412659142E-4</v>
      </c>
      <c r="I325">
        <f t="shared" si="137"/>
        <v>0.71730314126591421</v>
      </c>
      <c r="J325">
        <f t="shared" si="138"/>
        <v>22.881139201544638</v>
      </c>
      <c r="K325">
        <f t="shared" si="139"/>
        <v>2021.77125</v>
      </c>
      <c r="L325">
        <f t="shared" si="140"/>
        <v>1199.6157145146783</v>
      </c>
      <c r="M325">
        <f t="shared" si="141"/>
        <v>121.55054601857704</v>
      </c>
      <c r="N325">
        <f t="shared" si="142"/>
        <v>204.85510183699256</v>
      </c>
      <c r="O325">
        <f t="shared" si="143"/>
        <v>4.7156006210870995E-2</v>
      </c>
      <c r="P325">
        <f t="shared" si="144"/>
        <v>2.7705431543686392</v>
      </c>
      <c r="Q325">
        <f t="shared" si="145"/>
        <v>4.6714612483175003E-2</v>
      </c>
      <c r="R325">
        <f t="shared" si="146"/>
        <v>2.9235945825987202E-2</v>
      </c>
      <c r="S325">
        <f t="shared" si="147"/>
        <v>226.12140223546717</v>
      </c>
      <c r="T325">
        <f t="shared" si="148"/>
        <v>34.37747202719018</v>
      </c>
      <c r="U325">
        <f t="shared" si="149"/>
        <v>33.134037499999998</v>
      </c>
      <c r="V325">
        <f t="shared" si="150"/>
        <v>5.0902809017392858</v>
      </c>
      <c r="W325">
        <f t="shared" si="151"/>
        <v>70.583740299668634</v>
      </c>
      <c r="X325">
        <f t="shared" si="152"/>
        <v>3.6011701971450467</v>
      </c>
      <c r="Y325">
        <f t="shared" si="153"/>
        <v>5.1019826688923038</v>
      </c>
      <c r="Z325">
        <f t="shared" si="154"/>
        <v>1.4891107045942391</v>
      </c>
      <c r="AA325">
        <f t="shared" si="155"/>
        <v>-31.633068529826815</v>
      </c>
      <c r="AB325">
        <f t="shared" si="156"/>
        <v>6.1109169408497852</v>
      </c>
      <c r="AC325">
        <f t="shared" si="157"/>
        <v>0.50591154087908818</v>
      </c>
      <c r="AD325">
        <f t="shared" si="158"/>
        <v>201.10516218736922</v>
      </c>
      <c r="AE325">
        <f t="shared" si="159"/>
        <v>33.268280495048806</v>
      </c>
      <c r="AF325">
        <f t="shared" si="160"/>
        <v>0.7874143376975995</v>
      </c>
      <c r="AG325">
        <f t="shared" si="161"/>
        <v>22.881139201544638</v>
      </c>
      <c r="AH325">
        <v>2127.4953510540922</v>
      </c>
      <c r="AI325">
        <v>2099.326969696971</v>
      </c>
      <c r="AJ325">
        <v>1.684773341822476</v>
      </c>
      <c r="AK325">
        <v>61.006110821722046</v>
      </c>
      <c r="AL325">
        <f t="shared" si="162"/>
        <v>0.71730314126591421</v>
      </c>
      <c r="AM325">
        <v>34.839081981601737</v>
      </c>
      <c r="AN325">
        <v>35.526870303030279</v>
      </c>
      <c r="AO325">
        <v>-7.8100086580072704E-3</v>
      </c>
      <c r="AP325">
        <v>102.99</v>
      </c>
      <c r="AQ325">
        <v>220</v>
      </c>
      <c r="AR325">
        <v>34</v>
      </c>
      <c r="AS325">
        <f t="shared" si="163"/>
        <v>1</v>
      </c>
      <c r="AT325">
        <f t="shared" si="164"/>
        <v>0</v>
      </c>
      <c r="AU325">
        <f t="shared" si="165"/>
        <v>47390.386189671786</v>
      </c>
      <c r="AV325">
        <f t="shared" si="166"/>
        <v>1200.0274999999999</v>
      </c>
      <c r="AW325">
        <f t="shared" si="167"/>
        <v>1025.9490135935064</v>
      </c>
      <c r="AX325">
        <f t="shared" si="168"/>
        <v>0.85493791900061167</v>
      </c>
      <c r="AY325">
        <f t="shared" si="169"/>
        <v>0.1884301836711802</v>
      </c>
      <c r="AZ325">
        <v>6</v>
      </c>
      <c r="BA325">
        <v>0.5</v>
      </c>
      <c r="BB325" t="s">
        <v>355</v>
      </c>
      <c r="BC325">
        <v>2</v>
      </c>
      <c r="BD325" t="b">
        <v>1</v>
      </c>
      <c r="BE325">
        <v>1678300274.2874999</v>
      </c>
      <c r="BF325">
        <v>2021.77125</v>
      </c>
      <c r="BG325">
        <v>2053.9499999999998</v>
      </c>
      <c r="BH325">
        <v>35.540937499999998</v>
      </c>
      <c r="BI325">
        <v>34.839925000000008</v>
      </c>
      <c r="BJ325">
        <v>2030.87</v>
      </c>
      <c r="BK325">
        <v>35.2762125</v>
      </c>
      <c r="BL325">
        <v>649.998875</v>
      </c>
      <c r="BM325">
        <v>101.22475</v>
      </c>
      <c r="BN325">
        <v>9.981965000000001E-2</v>
      </c>
      <c r="BO325">
        <v>33.174950000000003</v>
      </c>
      <c r="BP325">
        <v>33.134037499999998</v>
      </c>
      <c r="BQ325">
        <v>999.9</v>
      </c>
      <c r="BR325">
        <v>0</v>
      </c>
      <c r="BS325">
        <v>0</v>
      </c>
      <c r="BT325">
        <v>9009.6087499999994</v>
      </c>
      <c r="BU325">
        <v>0</v>
      </c>
      <c r="BV325">
        <v>764.73512500000004</v>
      </c>
      <c r="BW325">
        <v>-32.178012499999987</v>
      </c>
      <c r="BX325">
        <v>2096.2762499999999</v>
      </c>
      <c r="BY325">
        <v>2128.0925000000002</v>
      </c>
      <c r="BZ325">
        <v>0.70100974999999999</v>
      </c>
      <c r="CA325">
        <v>2053.9499999999998</v>
      </c>
      <c r="CB325">
        <v>34.839925000000008</v>
      </c>
      <c r="CC325">
        <v>3.5976249999999999</v>
      </c>
      <c r="CD325">
        <v>3.5266649999999999</v>
      </c>
      <c r="CE325">
        <v>27.08765</v>
      </c>
      <c r="CF325">
        <v>26.748662499999998</v>
      </c>
      <c r="CG325">
        <v>1200.0274999999999</v>
      </c>
      <c r="CH325">
        <v>0.49998687499999989</v>
      </c>
      <c r="CI325">
        <v>0.50001312499999995</v>
      </c>
      <c r="CJ325">
        <v>0</v>
      </c>
      <c r="CK325">
        <v>873.19187499999998</v>
      </c>
      <c r="CL325">
        <v>4.9990899999999998</v>
      </c>
      <c r="CM325">
        <v>9170.02</v>
      </c>
      <c r="CN325">
        <v>9558.0424999999996</v>
      </c>
      <c r="CO325">
        <v>44.5</v>
      </c>
      <c r="CP325">
        <v>46.327749999999988</v>
      </c>
      <c r="CQ325">
        <v>45.375</v>
      </c>
      <c r="CR325">
        <v>45.226374999999997</v>
      </c>
      <c r="CS325">
        <v>45.686999999999998</v>
      </c>
      <c r="CT325">
        <v>597.49750000000006</v>
      </c>
      <c r="CU325">
        <v>597.53</v>
      </c>
      <c r="CV325">
        <v>0</v>
      </c>
      <c r="CW325">
        <v>1678300276.7</v>
      </c>
      <c r="CX325">
        <v>0</v>
      </c>
      <c r="CY325">
        <v>1678287632.5</v>
      </c>
      <c r="CZ325" t="s">
        <v>356</v>
      </c>
      <c r="DA325">
        <v>1678287627</v>
      </c>
      <c r="DB325">
        <v>1678287632.5</v>
      </c>
      <c r="DC325">
        <v>15</v>
      </c>
      <c r="DD325">
        <v>2.5999999999999999E-2</v>
      </c>
      <c r="DE325">
        <v>3.3000000000000002E-2</v>
      </c>
      <c r="DF325">
        <v>-6.1950000000000003</v>
      </c>
      <c r="DG325">
        <v>0.26400000000000001</v>
      </c>
      <c r="DH325">
        <v>415</v>
      </c>
      <c r="DI325">
        <v>32</v>
      </c>
      <c r="DJ325">
        <v>0.71</v>
      </c>
      <c r="DK325">
        <v>0.35</v>
      </c>
      <c r="DL325">
        <v>-32.198343902439028</v>
      </c>
      <c r="DM325">
        <v>0.83144529616722318</v>
      </c>
      <c r="DN325">
        <v>0.1220384526542123</v>
      </c>
      <c r="DO325">
        <v>0</v>
      </c>
      <c r="DP325">
        <v>0.6664751951219513</v>
      </c>
      <c r="DQ325">
        <v>0.2577347247386762</v>
      </c>
      <c r="DR325">
        <v>2.7885063957487119E-2</v>
      </c>
      <c r="DS325">
        <v>0</v>
      </c>
      <c r="DT325">
        <v>0</v>
      </c>
      <c r="DU325">
        <v>0</v>
      </c>
      <c r="DV325">
        <v>0</v>
      </c>
      <c r="DW325">
        <v>-1</v>
      </c>
      <c r="DX325">
        <v>0</v>
      </c>
      <c r="DY325">
        <v>2</v>
      </c>
      <c r="DZ325" t="s">
        <v>375</v>
      </c>
      <c r="EA325">
        <v>3.2944</v>
      </c>
      <c r="EB325">
        <v>2.62473</v>
      </c>
      <c r="EC325">
        <v>0.285051</v>
      </c>
      <c r="ED325">
        <v>0.28517100000000001</v>
      </c>
      <c r="EE325">
        <v>0.14269200000000001</v>
      </c>
      <c r="EF325">
        <v>0.139491</v>
      </c>
      <c r="EG325">
        <v>21448.3</v>
      </c>
      <c r="EH325">
        <v>21742.9</v>
      </c>
      <c r="EI325">
        <v>27943.9</v>
      </c>
      <c r="EJ325">
        <v>29314.9</v>
      </c>
      <c r="EK325">
        <v>32990.699999999997</v>
      </c>
      <c r="EL325">
        <v>35038.800000000003</v>
      </c>
      <c r="EM325">
        <v>39465.199999999997</v>
      </c>
      <c r="EN325">
        <v>41913.199999999997</v>
      </c>
      <c r="EO325">
        <v>1.7992999999999999</v>
      </c>
      <c r="EP325">
        <v>2.16723</v>
      </c>
      <c r="EQ325">
        <v>0.108927</v>
      </c>
      <c r="ER325">
        <v>0</v>
      </c>
      <c r="ES325">
        <v>31.3596</v>
      </c>
      <c r="ET325">
        <v>999.9</v>
      </c>
      <c r="EU325">
        <v>74.3</v>
      </c>
      <c r="EV325">
        <v>33.700000000000003</v>
      </c>
      <c r="EW325">
        <v>38.566800000000001</v>
      </c>
      <c r="EX325">
        <v>57.112900000000003</v>
      </c>
      <c r="EY325">
        <v>-4.2748400000000002</v>
      </c>
      <c r="EZ325">
        <v>2</v>
      </c>
      <c r="FA325">
        <v>0.63873999999999997</v>
      </c>
      <c r="FB325">
        <v>0.55634300000000003</v>
      </c>
      <c r="FC325">
        <v>20.271799999999999</v>
      </c>
      <c r="FD325">
        <v>5.2137000000000002</v>
      </c>
      <c r="FE325">
        <v>12.0099</v>
      </c>
      <c r="FF325">
        <v>4.9847000000000001</v>
      </c>
      <c r="FG325">
        <v>3.2839</v>
      </c>
      <c r="FH325">
        <v>9999</v>
      </c>
      <c r="FI325">
        <v>9999</v>
      </c>
      <c r="FJ325">
        <v>9999</v>
      </c>
      <c r="FK325">
        <v>999.9</v>
      </c>
      <c r="FL325">
        <v>1.8658600000000001</v>
      </c>
      <c r="FM325">
        <v>1.86225</v>
      </c>
      <c r="FN325">
        <v>1.86432</v>
      </c>
      <c r="FO325">
        <v>1.86036</v>
      </c>
      <c r="FP325">
        <v>1.86111</v>
      </c>
      <c r="FQ325">
        <v>1.86025</v>
      </c>
      <c r="FR325">
        <v>1.8620300000000001</v>
      </c>
      <c r="FS325">
        <v>1.8585199999999999</v>
      </c>
      <c r="FT325">
        <v>0</v>
      </c>
      <c r="FU325">
        <v>0</v>
      </c>
      <c r="FV325">
        <v>0</v>
      </c>
      <c r="FW325">
        <v>0</v>
      </c>
      <c r="FX325" t="s">
        <v>358</v>
      </c>
      <c r="FY325" t="s">
        <v>359</v>
      </c>
      <c r="FZ325" t="s">
        <v>360</v>
      </c>
      <c r="GA325" t="s">
        <v>360</v>
      </c>
      <c r="GB325" t="s">
        <v>360</v>
      </c>
      <c r="GC325" t="s">
        <v>360</v>
      </c>
      <c r="GD325">
        <v>0</v>
      </c>
      <c r="GE325">
        <v>100</v>
      </c>
      <c r="GF325">
        <v>100</v>
      </c>
      <c r="GG325">
        <v>-9.1</v>
      </c>
      <c r="GH325">
        <v>0.26469999999999999</v>
      </c>
      <c r="GI325">
        <v>-4.4239819368145623</v>
      </c>
      <c r="GJ325">
        <v>-4.7384624312344064E-3</v>
      </c>
      <c r="GK325">
        <v>2.0540812038047919E-6</v>
      </c>
      <c r="GL325">
        <v>-4.204614941727041E-10</v>
      </c>
      <c r="GM325">
        <v>0.26473705503428657</v>
      </c>
      <c r="GN325">
        <v>0</v>
      </c>
      <c r="GO325">
        <v>0</v>
      </c>
      <c r="GP325">
        <v>0</v>
      </c>
      <c r="GQ325">
        <v>6</v>
      </c>
      <c r="GR325">
        <v>2075</v>
      </c>
      <c r="GS325">
        <v>4</v>
      </c>
      <c r="GT325">
        <v>32</v>
      </c>
      <c r="GU325">
        <v>210.8</v>
      </c>
      <c r="GV325">
        <v>210.7</v>
      </c>
      <c r="GW325">
        <v>4.8840300000000001</v>
      </c>
      <c r="GX325">
        <v>2.4230999999999998</v>
      </c>
      <c r="GY325">
        <v>2.04834</v>
      </c>
      <c r="GZ325">
        <v>2.6159699999999999</v>
      </c>
      <c r="HA325">
        <v>2.1972700000000001</v>
      </c>
      <c r="HB325">
        <v>2.2741699999999998</v>
      </c>
      <c r="HC325">
        <v>38.870399999999997</v>
      </c>
      <c r="HD325">
        <v>13.1601</v>
      </c>
      <c r="HE325">
        <v>18</v>
      </c>
      <c r="HF325">
        <v>426.04700000000003</v>
      </c>
      <c r="HG325">
        <v>758.99199999999996</v>
      </c>
      <c r="HH325">
        <v>30.998000000000001</v>
      </c>
      <c r="HI325">
        <v>35.250399999999999</v>
      </c>
      <c r="HJ325">
        <v>29.999600000000001</v>
      </c>
      <c r="HK325">
        <v>35.323</v>
      </c>
      <c r="HL325">
        <v>35.359099999999998</v>
      </c>
      <c r="HM325">
        <v>97.663399999999996</v>
      </c>
      <c r="HN325">
        <v>11.948</v>
      </c>
      <c r="HO325">
        <v>100</v>
      </c>
      <c r="HP325">
        <v>31</v>
      </c>
      <c r="HQ325">
        <v>2066.5300000000002</v>
      </c>
      <c r="HR325">
        <v>34.562800000000003</v>
      </c>
      <c r="HS325">
        <v>98.497500000000002</v>
      </c>
      <c r="HT325">
        <v>97.181600000000003</v>
      </c>
    </row>
    <row r="326" spans="1:228" x14ac:dyDescent="0.2">
      <c r="A326">
        <v>311</v>
      </c>
      <c r="B326">
        <v>1678300280.5999999</v>
      </c>
      <c r="C326">
        <v>1237.599999904633</v>
      </c>
      <c r="D326" t="s">
        <v>981</v>
      </c>
      <c r="E326" t="s">
        <v>982</v>
      </c>
      <c r="F326">
        <v>4</v>
      </c>
      <c r="G326">
        <v>1678300278.5999999</v>
      </c>
      <c r="H326">
        <f t="shared" si="136"/>
        <v>7.3606795960634466E-4</v>
      </c>
      <c r="I326">
        <f t="shared" si="137"/>
        <v>0.73606795960634464</v>
      </c>
      <c r="J326">
        <f t="shared" si="138"/>
        <v>22.546441847192465</v>
      </c>
      <c r="K326">
        <f t="shared" si="139"/>
        <v>2028.9328571428571</v>
      </c>
      <c r="L326">
        <f t="shared" si="140"/>
        <v>1237.1203097313805</v>
      </c>
      <c r="M326">
        <f t="shared" si="141"/>
        <v>125.35021465924049</v>
      </c>
      <c r="N326">
        <f t="shared" si="142"/>
        <v>205.57998051722717</v>
      </c>
      <c r="O326">
        <f t="shared" si="143"/>
        <v>4.8386380333606066E-2</v>
      </c>
      <c r="P326">
        <f t="shared" si="144"/>
        <v>2.7710816220457692</v>
      </c>
      <c r="Q326">
        <f t="shared" si="145"/>
        <v>4.792186457676284E-2</v>
      </c>
      <c r="R326">
        <f t="shared" si="146"/>
        <v>2.9992528496905375E-2</v>
      </c>
      <c r="S326">
        <f t="shared" si="147"/>
        <v>226.11357523550248</v>
      </c>
      <c r="T326">
        <f t="shared" si="148"/>
        <v>34.37070053624322</v>
      </c>
      <c r="U326">
        <f t="shared" si="149"/>
        <v>33.123785714285717</v>
      </c>
      <c r="V326">
        <f t="shared" si="150"/>
        <v>5.0873523537523786</v>
      </c>
      <c r="W326">
        <f t="shared" si="151"/>
        <v>70.521986661969578</v>
      </c>
      <c r="X326">
        <f t="shared" si="152"/>
        <v>3.5977383177186755</v>
      </c>
      <c r="Y326">
        <f t="shared" si="153"/>
        <v>5.1015839002998904</v>
      </c>
      <c r="Z326">
        <f t="shared" si="154"/>
        <v>1.4896140360337031</v>
      </c>
      <c r="AA326">
        <f t="shared" si="155"/>
        <v>-32.460597018639803</v>
      </c>
      <c r="AB326">
        <f t="shared" si="156"/>
        <v>7.4355802941214559</v>
      </c>
      <c r="AC326">
        <f t="shared" si="157"/>
        <v>0.61542324756656874</v>
      </c>
      <c r="AD326">
        <f t="shared" si="158"/>
        <v>201.7039817585507</v>
      </c>
      <c r="AE326">
        <f t="shared" si="159"/>
        <v>33.217664405769739</v>
      </c>
      <c r="AF326">
        <f t="shared" si="160"/>
        <v>0.80319956290784178</v>
      </c>
      <c r="AG326">
        <f t="shared" si="161"/>
        <v>22.546441847192465</v>
      </c>
      <c r="AH326">
        <v>2134.1928936528288</v>
      </c>
      <c r="AI326">
        <v>2106.2036363636362</v>
      </c>
      <c r="AJ326">
        <v>1.7211041200321751</v>
      </c>
      <c r="AK326">
        <v>61.006110821722046</v>
      </c>
      <c r="AL326">
        <f t="shared" si="162"/>
        <v>0.73606795960634464</v>
      </c>
      <c r="AM326">
        <v>34.793561647186138</v>
      </c>
      <c r="AN326">
        <v>35.496590303030281</v>
      </c>
      <c r="AO326">
        <v>-7.5480086580139074E-3</v>
      </c>
      <c r="AP326">
        <v>102.99</v>
      </c>
      <c r="AQ326">
        <v>222</v>
      </c>
      <c r="AR326">
        <v>34</v>
      </c>
      <c r="AS326">
        <f t="shared" si="163"/>
        <v>1</v>
      </c>
      <c r="AT326">
        <f t="shared" si="164"/>
        <v>0</v>
      </c>
      <c r="AU326">
        <f t="shared" si="165"/>
        <v>47405.416519036306</v>
      </c>
      <c r="AV326">
        <f t="shared" si="166"/>
        <v>1199.985714285714</v>
      </c>
      <c r="AW326">
        <f t="shared" si="167"/>
        <v>1025.9133135935244</v>
      </c>
      <c r="AX326">
        <f t="shared" si="168"/>
        <v>0.85493793916054628</v>
      </c>
      <c r="AY326">
        <f t="shared" si="169"/>
        <v>0.18843022257985426</v>
      </c>
      <c r="AZ326">
        <v>6</v>
      </c>
      <c r="BA326">
        <v>0.5</v>
      </c>
      <c r="BB326" t="s">
        <v>355</v>
      </c>
      <c r="BC326">
        <v>2</v>
      </c>
      <c r="BD326" t="b">
        <v>1</v>
      </c>
      <c r="BE326">
        <v>1678300278.5999999</v>
      </c>
      <c r="BF326">
        <v>2028.9328571428571</v>
      </c>
      <c r="BG326">
        <v>2061.1071428571431</v>
      </c>
      <c r="BH326">
        <v>35.507199999999997</v>
      </c>
      <c r="BI326">
        <v>34.79194285714285</v>
      </c>
      <c r="BJ326">
        <v>2038.042857142857</v>
      </c>
      <c r="BK326">
        <v>35.242485714285714</v>
      </c>
      <c r="BL326">
        <v>649.84757142857143</v>
      </c>
      <c r="BM326">
        <v>101.2244285714286</v>
      </c>
      <c r="BN326">
        <v>9.9762514285714282E-2</v>
      </c>
      <c r="BO326">
        <v>33.173557142857142</v>
      </c>
      <c r="BP326">
        <v>33.123785714285717</v>
      </c>
      <c r="BQ326">
        <v>999.89999999999986</v>
      </c>
      <c r="BR326">
        <v>0</v>
      </c>
      <c r="BS326">
        <v>0</v>
      </c>
      <c r="BT326">
        <v>9012.4985714285722</v>
      </c>
      <c r="BU326">
        <v>0</v>
      </c>
      <c r="BV326">
        <v>809.03985714285704</v>
      </c>
      <c r="BW326">
        <v>-32.172228571428569</v>
      </c>
      <c r="BX326">
        <v>2103.6285714285718</v>
      </c>
      <c r="BY326">
        <v>2135.4014285714279</v>
      </c>
      <c r="BZ326">
        <v>0.71527528571428578</v>
      </c>
      <c r="CA326">
        <v>2061.1071428571431</v>
      </c>
      <c r="CB326">
        <v>34.79194285714285</v>
      </c>
      <c r="CC326">
        <v>3.5941999999999998</v>
      </c>
      <c r="CD326">
        <v>3.521795714285715</v>
      </c>
      <c r="CE326">
        <v>27.071400000000001</v>
      </c>
      <c r="CF326">
        <v>26.725185714285711</v>
      </c>
      <c r="CG326">
        <v>1199.985714285714</v>
      </c>
      <c r="CH326">
        <v>0.49998614285714282</v>
      </c>
      <c r="CI326">
        <v>0.50001385714285707</v>
      </c>
      <c r="CJ326">
        <v>0</v>
      </c>
      <c r="CK326">
        <v>873.3838571428571</v>
      </c>
      <c r="CL326">
        <v>4.9990899999999998</v>
      </c>
      <c r="CM326">
        <v>9173.4757142857143</v>
      </c>
      <c r="CN326">
        <v>9557.704285714286</v>
      </c>
      <c r="CO326">
        <v>44.5</v>
      </c>
      <c r="CP326">
        <v>46.311999999999998</v>
      </c>
      <c r="CQ326">
        <v>45.375</v>
      </c>
      <c r="CR326">
        <v>45.204999999999998</v>
      </c>
      <c r="CS326">
        <v>45.686999999999998</v>
      </c>
      <c r="CT326">
        <v>597.47571428571439</v>
      </c>
      <c r="CU326">
        <v>597.51</v>
      </c>
      <c r="CV326">
        <v>0</v>
      </c>
      <c r="CW326">
        <v>1678300280.9000001</v>
      </c>
      <c r="CX326">
        <v>0</v>
      </c>
      <c r="CY326">
        <v>1678287632.5</v>
      </c>
      <c r="CZ326" t="s">
        <v>356</v>
      </c>
      <c r="DA326">
        <v>1678287627</v>
      </c>
      <c r="DB326">
        <v>1678287632.5</v>
      </c>
      <c r="DC326">
        <v>15</v>
      </c>
      <c r="DD326">
        <v>2.5999999999999999E-2</v>
      </c>
      <c r="DE326">
        <v>3.3000000000000002E-2</v>
      </c>
      <c r="DF326">
        <v>-6.1950000000000003</v>
      </c>
      <c r="DG326">
        <v>0.26400000000000001</v>
      </c>
      <c r="DH326">
        <v>415</v>
      </c>
      <c r="DI326">
        <v>32</v>
      </c>
      <c r="DJ326">
        <v>0.71</v>
      </c>
      <c r="DK326">
        <v>0.35</v>
      </c>
      <c r="DL326">
        <v>-32.154853658536588</v>
      </c>
      <c r="DM326">
        <v>7.9891986062701648E-2</v>
      </c>
      <c r="DN326">
        <v>7.6345214354979846E-2</v>
      </c>
      <c r="DO326">
        <v>1</v>
      </c>
      <c r="DP326">
        <v>0.68175282926829273</v>
      </c>
      <c r="DQ326">
        <v>0.27594516376306649</v>
      </c>
      <c r="DR326">
        <v>2.894268181389912E-2</v>
      </c>
      <c r="DS326">
        <v>0</v>
      </c>
      <c r="DT326">
        <v>0</v>
      </c>
      <c r="DU326">
        <v>0</v>
      </c>
      <c r="DV326">
        <v>0</v>
      </c>
      <c r="DW326">
        <v>-1</v>
      </c>
      <c r="DX326">
        <v>1</v>
      </c>
      <c r="DY326">
        <v>2</v>
      </c>
      <c r="DZ326" t="s">
        <v>357</v>
      </c>
      <c r="EA326">
        <v>3.2948400000000002</v>
      </c>
      <c r="EB326">
        <v>2.6258699999999999</v>
      </c>
      <c r="EC326">
        <v>0.285578</v>
      </c>
      <c r="ED326">
        <v>0.28569899999999998</v>
      </c>
      <c r="EE326">
        <v>0.14261099999999999</v>
      </c>
      <c r="EF326">
        <v>0.13939599999999999</v>
      </c>
      <c r="EG326">
        <v>21433.1</v>
      </c>
      <c r="EH326">
        <v>21727</v>
      </c>
      <c r="EI326">
        <v>27944.799999999999</v>
      </c>
      <c r="EJ326">
        <v>29315.200000000001</v>
      </c>
      <c r="EK326">
        <v>32994.6</v>
      </c>
      <c r="EL326">
        <v>35043.300000000003</v>
      </c>
      <c r="EM326">
        <v>39466</v>
      </c>
      <c r="EN326">
        <v>41913.9</v>
      </c>
      <c r="EO326">
        <v>1.7970200000000001</v>
      </c>
      <c r="EP326">
        <v>2.1669</v>
      </c>
      <c r="EQ326">
        <v>0.109509</v>
      </c>
      <c r="ER326">
        <v>0</v>
      </c>
      <c r="ES326">
        <v>31.347200000000001</v>
      </c>
      <c r="ET326">
        <v>999.9</v>
      </c>
      <c r="EU326">
        <v>74.3</v>
      </c>
      <c r="EV326">
        <v>33.700000000000003</v>
      </c>
      <c r="EW326">
        <v>38.566200000000002</v>
      </c>
      <c r="EX326">
        <v>57.5929</v>
      </c>
      <c r="EY326">
        <v>-4.4230799999999997</v>
      </c>
      <c r="EZ326">
        <v>2</v>
      </c>
      <c r="FA326">
        <v>0.63834599999999997</v>
      </c>
      <c r="FB326">
        <v>0.55399200000000004</v>
      </c>
      <c r="FC326">
        <v>20.272200000000002</v>
      </c>
      <c r="FD326">
        <v>5.2159399999999998</v>
      </c>
      <c r="FE326">
        <v>12.0099</v>
      </c>
      <c r="FF326">
        <v>4.9858500000000001</v>
      </c>
      <c r="FG326">
        <v>3.2845</v>
      </c>
      <c r="FH326">
        <v>9999</v>
      </c>
      <c r="FI326">
        <v>9999</v>
      </c>
      <c r="FJ326">
        <v>9999</v>
      </c>
      <c r="FK326">
        <v>999.9</v>
      </c>
      <c r="FL326">
        <v>1.8658600000000001</v>
      </c>
      <c r="FM326">
        <v>1.86226</v>
      </c>
      <c r="FN326">
        <v>1.86432</v>
      </c>
      <c r="FO326">
        <v>1.8603799999999999</v>
      </c>
      <c r="FP326">
        <v>1.86111</v>
      </c>
      <c r="FQ326">
        <v>1.8602399999999999</v>
      </c>
      <c r="FR326">
        <v>1.86202</v>
      </c>
      <c r="FS326">
        <v>1.8585199999999999</v>
      </c>
      <c r="FT326">
        <v>0</v>
      </c>
      <c r="FU326">
        <v>0</v>
      </c>
      <c r="FV326">
        <v>0</v>
      </c>
      <c r="FW326">
        <v>0</v>
      </c>
      <c r="FX326" t="s">
        <v>358</v>
      </c>
      <c r="FY326" t="s">
        <v>359</v>
      </c>
      <c r="FZ326" t="s">
        <v>360</v>
      </c>
      <c r="GA326" t="s">
        <v>360</v>
      </c>
      <c r="GB326" t="s">
        <v>360</v>
      </c>
      <c r="GC326" t="s">
        <v>360</v>
      </c>
      <c r="GD326">
        <v>0</v>
      </c>
      <c r="GE326">
        <v>100</v>
      </c>
      <c r="GF326">
        <v>100</v>
      </c>
      <c r="GG326">
        <v>-9.11</v>
      </c>
      <c r="GH326">
        <v>0.26479999999999998</v>
      </c>
      <c r="GI326">
        <v>-4.4239819368145623</v>
      </c>
      <c r="GJ326">
        <v>-4.7384624312344064E-3</v>
      </c>
      <c r="GK326">
        <v>2.0540812038047919E-6</v>
      </c>
      <c r="GL326">
        <v>-4.204614941727041E-10</v>
      </c>
      <c r="GM326">
        <v>0.26473705503428657</v>
      </c>
      <c r="GN326">
        <v>0</v>
      </c>
      <c r="GO326">
        <v>0</v>
      </c>
      <c r="GP326">
        <v>0</v>
      </c>
      <c r="GQ326">
        <v>6</v>
      </c>
      <c r="GR326">
        <v>2075</v>
      </c>
      <c r="GS326">
        <v>4</v>
      </c>
      <c r="GT326">
        <v>32</v>
      </c>
      <c r="GU326">
        <v>210.9</v>
      </c>
      <c r="GV326">
        <v>210.8</v>
      </c>
      <c r="GW326">
        <v>4.8962399999999997</v>
      </c>
      <c r="GX326">
        <v>2.4438499999999999</v>
      </c>
      <c r="GY326">
        <v>2.04834</v>
      </c>
      <c r="GZ326">
        <v>2.6159699999999999</v>
      </c>
      <c r="HA326">
        <v>2.1972700000000001</v>
      </c>
      <c r="HB326">
        <v>2.33521</v>
      </c>
      <c r="HC326">
        <v>38.870399999999997</v>
      </c>
      <c r="HD326">
        <v>13.2127</v>
      </c>
      <c r="HE326">
        <v>18</v>
      </c>
      <c r="HF326">
        <v>424.70400000000001</v>
      </c>
      <c r="HG326">
        <v>758.61</v>
      </c>
      <c r="HH326">
        <v>30.998799999999999</v>
      </c>
      <c r="HI326">
        <v>35.244700000000002</v>
      </c>
      <c r="HJ326">
        <v>29.999600000000001</v>
      </c>
      <c r="HK326">
        <v>35.317700000000002</v>
      </c>
      <c r="HL326">
        <v>35.353900000000003</v>
      </c>
      <c r="HM326">
        <v>97.887600000000006</v>
      </c>
      <c r="HN326">
        <v>12.2194</v>
      </c>
      <c r="HO326">
        <v>100</v>
      </c>
      <c r="HP326">
        <v>31</v>
      </c>
      <c r="HQ326">
        <v>2073.21</v>
      </c>
      <c r="HR326">
        <v>34.5062</v>
      </c>
      <c r="HS326">
        <v>98.499899999999997</v>
      </c>
      <c r="HT326">
        <v>97.183000000000007</v>
      </c>
    </row>
    <row r="327" spans="1:228" x14ac:dyDescent="0.2">
      <c r="A327">
        <v>312</v>
      </c>
      <c r="B327">
        <v>1678300284.5999999</v>
      </c>
      <c r="C327">
        <v>1241.599999904633</v>
      </c>
      <c r="D327" t="s">
        <v>983</v>
      </c>
      <c r="E327" t="s">
        <v>984</v>
      </c>
      <c r="F327">
        <v>4</v>
      </c>
      <c r="G327">
        <v>1678300282.2874999</v>
      </c>
      <c r="H327">
        <f t="shared" si="136"/>
        <v>7.7258766696368939E-4</v>
      </c>
      <c r="I327">
        <f t="shared" si="137"/>
        <v>0.77258766696368941</v>
      </c>
      <c r="J327">
        <f t="shared" si="138"/>
        <v>22.892973823389212</v>
      </c>
      <c r="K327">
        <f t="shared" si="139"/>
        <v>2035.10625</v>
      </c>
      <c r="L327">
        <f t="shared" si="140"/>
        <v>1265.9072629894019</v>
      </c>
      <c r="M327">
        <f t="shared" si="141"/>
        <v>128.26606718225784</v>
      </c>
      <c r="N327">
        <f t="shared" si="142"/>
        <v>206.20394764866606</v>
      </c>
      <c r="O327">
        <f t="shared" si="143"/>
        <v>5.0709865478095931E-2</v>
      </c>
      <c r="P327">
        <f t="shared" si="144"/>
        <v>2.7663225823422293</v>
      </c>
      <c r="Q327">
        <f t="shared" si="145"/>
        <v>5.0199052943973838E-2</v>
      </c>
      <c r="R327">
        <f t="shared" si="146"/>
        <v>3.1419873655351378E-2</v>
      </c>
      <c r="S327">
        <f t="shared" si="147"/>
        <v>226.11718310851796</v>
      </c>
      <c r="T327">
        <f t="shared" si="148"/>
        <v>34.36940210909723</v>
      </c>
      <c r="U327">
        <f t="shared" si="149"/>
        <v>33.124937500000001</v>
      </c>
      <c r="V327">
        <f t="shared" si="150"/>
        <v>5.0876813023201768</v>
      </c>
      <c r="W327">
        <f t="shared" si="151"/>
        <v>70.44318431172978</v>
      </c>
      <c r="X327">
        <f t="shared" si="152"/>
        <v>3.5950807187388314</v>
      </c>
      <c r="Y327">
        <f t="shared" si="153"/>
        <v>5.1035181811623467</v>
      </c>
      <c r="Z327">
        <f t="shared" si="154"/>
        <v>1.4926005835813454</v>
      </c>
      <c r="AA327">
        <f t="shared" si="155"/>
        <v>-34.071116113098704</v>
      </c>
      <c r="AB327">
        <f t="shared" si="156"/>
        <v>8.2585158119047932</v>
      </c>
      <c r="AC327">
        <f t="shared" si="157"/>
        <v>0.68473788402237024</v>
      </c>
      <c r="AD327">
        <f t="shared" si="158"/>
        <v>200.98932069134645</v>
      </c>
      <c r="AE327">
        <f t="shared" si="159"/>
        <v>33.289241558209142</v>
      </c>
      <c r="AF327">
        <f t="shared" si="160"/>
        <v>0.84206176677353817</v>
      </c>
      <c r="AG327">
        <f t="shared" si="161"/>
        <v>22.892973823389212</v>
      </c>
      <c r="AH327">
        <v>2141.2848706782179</v>
      </c>
      <c r="AI327">
        <v>2113.0498787878778</v>
      </c>
      <c r="AJ327">
        <v>1.70129490036435</v>
      </c>
      <c r="AK327">
        <v>61.006110821722046</v>
      </c>
      <c r="AL327">
        <f t="shared" si="162"/>
        <v>0.77258766696368941</v>
      </c>
      <c r="AM327">
        <v>34.728107948051957</v>
      </c>
      <c r="AN327">
        <v>35.465301818181807</v>
      </c>
      <c r="AO327">
        <v>-7.8481471861521265E-3</v>
      </c>
      <c r="AP327">
        <v>102.99</v>
      </c>
      <c r="AQ327">
        <v>220</v>
      </c>
      <c r="AR327">
        <v>34</v>
      </c>
      <c r="AS327">
        <f t="shared" si="163"/>
        <v>1</v>
      </c>
      <c r="AT327">
        <f t="shared" si="164"/>
        <v>0</v>
      </c>
      <c r="AU327">
        <f t="shared" si="165"/>
        <v>47273.461481715225</v>
      </c>
      <c r="AV327">
        <f t="shared" si="166"/>
        <v>1200.01875</v>
      </c>
      <c r="AW327">
        <f t="shared" si="167"/>
        <v>1025.9402010924964</v>
      </c>
      <c r="AX327">
        <f t="shared" si="168"/>
        <v>0.85493680918943671</v>
      </c>
      <c r="AY327">
        <f t="shared" si="169"/>
        <v>0.18842804173561287</v>
      </c>
      <c r="AZ327">
        <v>6</v>
      </c>
      <c r="BA327">
        <v>0.5</v>
      </c>
      <c r="BB327" t="s">
        <v>355</v>
      </c>
      <c r="BC327">
        <v>2</v>
      </c>
      <c r="BD327" t="b">
        <v>1</v>
      </c>
      <c r="BE327">
        <v>1678300282.2874999</v>
      </c>
      <c r="BF327">
        <v>2035.10625</v>
      </c>
      <c r="BG327">
        <v>2067.4124999999999</v>
      </c>
      <c r="BH327">
        <v>35.481237499999999</v>
      </c>
      <c r="BI327">
        <v>34.731625000000001</v>
      </c>
      <c r="BJ327">
        <v>2044.2249999999999</v>
      </c>
      <c r="BK327">
        <v>35.2165125</v>
      </c>
      <c r="BL327">
        <v>650.08337499999993</v>
      </c>
      <c r="BM327">
        <v>101.223125</v>
      </c>
      <c r="BN327">
        <v>0.10030597500000001</v>
      </c>
      <c r="BO327">
        <v>33.180312499999999</v>
      </c>
      <c r="BP327">
        <v>33.124937500000001</v>
      </c>
      <c r="BQ327">
        <v>999.9</v>
      </c>
      <c r="BR327">
        <v>0</v>
      </c>
      <c r="BS327">
        <v>0</v>
      </c>
      <c r="BT327">
        <v>8987.3449999999993</v>
      </c>
      <c r="BU327">
        <v>0</v>
      </c>
      <c r="BV327">
        <v>833.51212499999997</v>
      </c>
      <c r="BW327">
        <v>-32.306624999999997</v>
      </c>
      <c r="BX327">
        <v>2109.9712500000001</v>
      </c>
      <c r="BY327">
        <v>2141.8000000000002</v>
      </c>
      <c r="BZ327">
        <v>0.74963150000000001</v>
      </c>
      <c r="CA327">
        <v>2067.4124999999999</v>
      </c>
      <c r="CB327">
        <v>34.731625000000001</v>
      </c>
      <c r="CC327">
        <v>3.5915249999999999</v>
      </c>
      <c r="CD327">
        <v>3.5156462500000001</v>
      </c>
      <c r="CE327">
        <v>27.05875</v>
      </c>
      <c r="CF327">
        <v>26.695487499999999</v>
      </c>
      <c r="CG327">
        <v>1200.01875</v>
      </c>
      <c r="CH327">
        <v>0.50002187499999995</v>
      </c>
      <c r="CI327">
        <v>0.499978125</v>
      </c>
      <c r="CJ327">
        <v>0</v>
      </c>
      <c r="CK327">
        <v>873.24987499999997</v>
      </c>
      <c r="CL327">
        <v>4.9990899999999998</v>
      </c>
      <c r="CM327">
        <v>9174.0400000000009</v>
      </c>
      <c r="CN327">
        <v>9558.0949999999993</v>
      </c>
      <c r="CO327">
        <v>44.5</v>
      </c>
      <c r="CP327">
        <v>46.311999999999998</v>
      </c>
      <c r="CQ327">
        <v>45.375</v>
      </c>
      <c r="CR327">
        <v>45.186999999999998</v>
      </c>
      <c r="CS327">
        <v>45.632750000000001</v>
      </c>
      <c r="CT327">
        <v>597.53750000000002</v>
      </c>
      <c r="CU327">
        <v>597.48125000000005</v>
      </c>
      <c r="CV327">
        <v>0</v>
      </c>
      <c r="CW327">
        <v>1678300285.0999999</v>
      </c>
      <c r="CX327">
        <v>0</v>
      </c>
      <c r="CY327">
        <v>1678287632.5</v>
      </c>
      <c r="CZ327" t="s">
        <v>356</v>
      </c>
      <c r="DA327">
        <v>1678287627</v>
      </c>
      <c r="DB327">
        <v>1678287632.5</v>
      </c>
      <c r="DC327">
        <v>15</v>
      </c>
      <c r="DD327">
        <v>2.5999999999999999E-2</v>
      </c>
      <c r="DE327">
        <v>3.3000000000000002E-2</v>
      </c>
      <c r="DF327">
        <v>-6.1950000000000003</v>
      </c>
      <c r="DG327">
        <v>0.26400000000000001</v>
      </c>
      <c r="DH327">
        <v>415</v>
      </c>
      <c r="DI327">
        <v>32</v>
      </c>
      <c r="DJ327">
        <v>0.71</v>
      </c>
      <c r="DK327">
        <v>0.35</v>
      </c>
      <c r="DL327">
        <v>-32.183070731707318</v>
      </c>
      <c r="DM327">
        <v>-0.55293240418129985</v>
      </c>
      <c r="DN327">
        <v>9.8067958626763693E-2</v>
      </c>
      <c r="DO327">
        <v>0</v>
      </c>
      <c r="DP327">
        <v>0.70348004878048775</v>
      </c>
      <c r="DQ327">
        <v>0.24720202787456419</v>
      </c>
      <c r="DR327">
        <v>2.5969324553282429E-2</v>
      </c>
      <c r="DS327">
        <v>0</v>
      </c>
      <c r="DT327">
        <v>0</v>
      </c>
      <c r="DU327">
        <v>0</v>
      </c>
      <c r="DV327">
        <v>0</v>
      </c>
      <c r="DW327">
        <v>-1</v>
      </c>
      <c r="DX327">
        <v>0</v>
      </c>
      <c r="DY327">
        <v>2</v>
      </c>
      <c r="DZ327" t="s">
        <v>375</v>
      </c>
      <c r="EA327">
        <v>3.2946900000000001</v>
      </c>
      <c r="EB327">
        <v>2.6251199999999999</v>
      </c>
      <c r="EC327">
        <v>0.28609600000000002</v>
      </c>
      <c r="ED327">
        <v>0.28619099999999997</v>
      </c>
      <c r="EE327">
        <v>0.14252300000000001</v>
      </c>
      <c r="EF327">
        <v>0.13916799999999999</v>
      </c>
      <c r="EG327">
        <v>21417.200000000001</v>
      </c>
      <c r="EH327">
        <v>21711.599999999999</v>
      </c>
      <c r="EI327">
        <v>27944.400000000001</v>
      </c>
      <c r="EJ327">
        <v>29314.799999999999</v>
      </c>
      <c r="EK327">
        <v>32997.800000000003</v>
      </c>
      <c r="EL327">
        <v>35051.9</v>
      </c>
      <c r="EM327">
        <v>39465.699999999997</v>
      </c>
      <c r="EN327">
        <v>41913</v>
      </c>
      <c r="EO327">
        <v>1.79982</v>
      </c>
      <c r="EP327">
        <v>2.1670699999999998</v>
      </c>
      <c r="EQ327">
        <v>0.110723</v>
      </c>
      <c r="ER327">
        <v>0</v>
      </c>
      <c r="ES327">
        <v>31.336099999999998</v>
      </c>
      <c r="ET327">
        <v>999.9</v>
      </c>
      <c r="EU327">
        <v>74.3</v>
      </c>
      <c r="EV327">
        <v>33.700000000000003</v>
      </c>
      <c r="EW327">
        <v>38.566000000000003</v>
      </c>
      <c r="EX327">
        <v>57.472900000000003</v>
      </c>
      <c r="EY327">
        <v>-4.3549699999999998</v>
      </c>
      <c r="EZ327">
        <v>2</v>
      </c>
      <c r="FA327">
        <v>0.63794499999999998</v>
      </c>
      <c r="FB327">
        <v>0.55452599999999996</v>
      </c>
      <c r="FC327">
        <v>20.272400000000001</v>
      </c>
      <c r="FD327">
        <v>5.2160900000000003</v>
      </c>
      <c r="FE327">
        <v>12.0099</v>
      </c>
      <c r="FF327">
        <v>4.9855999999999998</v>
      </c>
      <c r="FG327">
        <v>3.2844500000000001</v>
      </c>
      <c r="FH327">
        <v>9999</v>
      </c>
      <c r="FI327">
        <v>9999</v>
      </c>
      <c r="FJ327">
        <v>9999</v>
      </c>
      <c r="FK327">
        <v>999.9</v>
      </c>
      <c r="FL327">
        <v>1.8658399999999999</v>
      </c>
      <c r="FM327">
        <v>1.86226</v>
      </c>
      <c r="FN327">
        <v>1.86432</v>
      </c>
      <c r="FO327">
        <v>1.86036</v>
      </c>
      <c r="FP327">
        <v>1.86111</v>
      </c>
      <c r="FQ327">
        <v>1.8602099999999999</v>
      </c>
      <c r="FR327">
        <v>1.86202</v>
      </c>
      <c r="FS327">
        <v>1.85853</v>
      </c>
      <c r="FT327">
        <v>0</v>
      </c>
      <c r="FU327">
        <v>0</v>
      </c>
      <c r="FV327">
        <v>0</v>
      </c>
      <c r="FW327">
        <v>0</v>
      </c>
      <c r="FX327" t="s">
        <v>358</v>
      </c>
      <c r="FY327" t="s">
        <v>359</v>
      </c>
      <c r="FZ327" t="s">
        <v>360</v>
      </c>
      <c r="GA327" t="s">
        <v>360</v>
      </c>
      <c r="GB327" t="s">
        <v>360</v>
      </c>
      <c r="GC327" t="s">
        <v>360</v>
      </c>
      <c r="GD327">
        <v>0</v>
      </c>
      <c r="GE327">
        <v>100</v>
      </c>
      <c r="GF327">
        <v>100</v>
      </c>
      <c r="GG327">
        <v>-9.1199999999999992</v>
      </c>
      <c r="GH327">
        <v>0.26479999999999998</v>
      </c>
      <c r="GI327">
        <v>-4.4239819368145623</v>
      </c>
      <c r="GJ327">
        <v>-4.7384624312344064E-3</v>
      </c>
      <c r="GK327">
        <v>2.0540812038047919E-6</v>
      </c>
      <c r="GL327">
        <v>-4.204614941727041E-10</v>
      </c>
      <c r="GM327">
        <v>0.26473705503428657</v>
      </c>
      <c r="GN327">
        <v>0</v>
      </c>
      <c r="GO327">
        <v>0</v>
      </c>
      <c r="GP327">
        <v>0</v>
      </c>
      <c r="GQ327">
        <v>6</v>
      </c>
      <c r="GR327">
        <v>2075</v>
      </c>
      <c r="GS327">
        <v>4</v>
      </c>
      <c r="GT327">
        <v>32</v>
      </c>
      <c r="GU327">
        <v>211</v>
      </c>
      <c r="GV327">
        <v>210.9</v>
      </c>
      <c r="GW327">
        <v>4.9084500000000002</v>
      </c>
      <c r="GX327">
        <v>2.4511699999999998</v>
      </c>
      <c r="GY327">
        <v>2.04834</v>
      </c>
      <c r="GZ327">
        <v>2.6159699999999999</v>
      </c>
      <c r="HA327">
        <v>2.1972700000000001</v>
      </c>
      <c r="HB327">
        <v>2.33643</v>
      </c>
      <c r="HC327">
        <v>38.870399999999997</v>
      </c>
      <c r="HD327">
        <v>13.2302</v>
      </c>
      <c r="HE327">
        <v>18</v>
      </c>
      <c r="HF327">
        <v>426.286</v>
      </c>
      <c r="HG327">
        <v>758.72299999999996</v>
      </c>
      <c r="HH327">
        <v>30.999500000000001</v>
      </c>
      <c r="HI327">
        <v>35.238799999999998</v>
      </c>
      <c r="HJ327">
        <v>29.999600000000001</v>
      </c>
      <c r="HK327">
        <v>35.312800000000003</v>
      </c>
      <c r="HL327">
        <v>35.348999999999997</v>
      </c>
      <c r="HM327">
        <v>98.124200000000002</v>
      </c>
      <c r="HN327">
        <v>12.503</v>
      </c>
      <c r="HO327">
        <v>100</v>
      </c>
      <c r="HP327">
        <v>31</v>
      </c>
      <c r="HQ327">
        <v>2079.9</v>
      </c>
      <c r="HR327">
        <v>34.466200000000001</v>
      </c>
      <c r="HS327">
        <v>98.498900000000006</v>
      </c>
      <c r="HT327">
        <v>97.181200000000004</v>
      </c>
    </row>
    <row r="328" spans="1:228" x14ac:dyDescent="0.2">
      <c r="A328">
        <v>313</v>
      </c>
      <c r="B328">
        <v>1678300288.5999999</v>
      </c>
      <c r="C328">
        <v>1245.599999904633</v>
      </c>
      <c r="D328" t="s">
        <v>985</v>
      </c>
      <c r="E328" t="s">
        <v>986</v>
      </c>
      <c r="F328">
        <v>4</v>
      </c>
      <c r="G328">
        <v>1678300286.5999999</v>
      </c>
      <c r="H328">
        <f t="shared" si="136"/>
        <v>7.7893799105482344E-4</v>
      </c>
      <c r="I328">
        <f t="shared" si="137"/>
        <v>0.77893799105482342</v>
      </c>
      <c r="J328">
        <f t="shared" si="138"/>
        <v>22.874302200820491</v>
      </c>
      <c r="K328">
        <f t="shared" si="139"/>
        <v>2042.1142857142861</v>
      </c>
      <c r="L328">
        <f t="shared" si="140"/>
        <v>1275.9611455392226</v>
      </c>
      <c r="M328">
        <f t="shared" si="141"/>
        <v>129.28630554855098</v>
      </c>
      <c r="N328">
        <f t="shared" si="142"/>
        <v>206.91649775616332</v>
      </c>
      <c r="O328">
        <f t="shared" si="143"/>
        <v>5.0908893906172342E-2</v>
      </c>
      <c r="P328">
        <f t="shared" si="144"/>
        <v>2.772850177443773</v>
      </c>
      <c r="Q328">
        <f t="shared" si="145"/>
        <v>5.0395284464440956E-2</v>
      </c>
      <c r="R328">
        <f t="shared" si="146"/>
        <v>3.1542766633564923E-2</v>
      </c>
      <c r="S328">
        <f t="shared" si="147"/>
        <v>226.12095823293606</v>
      </c>
      <c r="T328">
        <f t="shared" si="148"/>
        <v>34.372633564403088</v>
      </c>
      <c r="U328">
        <f t="shared" si="149"/>
        <v>33.132042857142856</v>
      </c>
      <c r="V328">
        <f t="shared" si="150"/>
        <v>5.0897109927143722</v>
      </c>
      <c r="W328">
        <f t="shared" si="151"/>
        <v>70.326928220301156</v>
      </c>
      <c r="X328">
        <f t="shared" si="152"/>
        <v>3.5906644782223265</v>
      </c>
      <c r="Y328">
        <f t="shared" si="153"/>
        <v>5.1056751220165131</v>
      </c>
      <c r="Z328">
        <f t="shared" si="154"/>
        <v>1.4990465144920457</v>
      </c>
      <c r="AA328">
        <f t="shared" si="155"/>
        <v>-34.351165405517712</v>
      </c>
      <c r="AB328">
        <f t="shared" si="156"/>
        <v>8.341536351162997</v>
      </c>
      <c r="AC328">
        <f t="shared" si="157"/>
        <v>0.69004268789552425</v>
      </c>
      <c r="AD328">
        <f t="shared" si="158"/>
        <v>200.80137186647687</v>
      </c>
      <c r="AE328">
        <f t="shared" si="159"/>
        <v>33.096765352177712</v>
      </c>
      <c r="AF328">
        <f t="shared" si="160"/>
        <v>0.87597585778729814</v>
      </c>
      <c r="AG328">
        <f t="shared" si="161"/>
        <v>22.874302200820491</v>
      </c>
      <c r="AH328">
        <v>2147.6298495812689</v>
      </c>
      <c r="AI328">
        <v>2119.6189696969691</v>
      </c>
      <c r="AJ328">
        <v>1.6453209838468199</v>
      </c>
      <c r="AK328">
        <v>61.006110821722046</v>
      </c>
      <c r="AL328">
        <f t="shared" si="162"/>
        <v>0.77893799105482342</v>
      </c>
      <c r="AM328">
        <v>34.657643587662342</v>
      </c>
      <c r="AN328">
        <v>35.421355151515151</v>
      </c>
      <c r="AO328">
        <v>-1.1138432900431299E-2</v>
      </c>
      <c r="AP328">
        <v>102.99</v>
      </c>
      <c r="AQ328">
        <v>220</v>
      </c>
      <c r="AR328">
        <v>34</v>
      </c>
      <c r="AS328">
        <f t="shared" si="163"/>
        <v>1</v>
      </c>
      <c r="AT328">
        <f t="shared" si="164"/>
        <v>0</v>
      </c>
      <c r="AU328">
        <f t="shared" si="165"/>
        <v>47451.880645963807</v>
      </c>
      <c r="AV328">
        <f t="shared" si="166"/>
        <v>1200.042857142857</v>
      </c>
      <c r="AW328">
        <f t="shared" si="167"/>
        <v>1025.9604135921945</v>
      </c>
      <c r="AX328">
        <f t="shared" si="168"/>
        <v>0.85493647788119032</v>
      </c>
      <c r="AY328">
        <f t="shared" si="169"/>
        <v>0.18842740231069754</v>
      </c>
      <c r="AZ328">
        <v>6</v>
      </c>
      <c r="BA328">
        <v>0.5</v>
      </c>
      <c r="BB328" t="s">
        <v>355</v>
      </c>
      <c r="BC328">
        <v>2</v>
      </c>
      <c r="BD328" t="b">
        <v>1</v>
      </c>
      <c r="BE328">
        <v>1678300286.5999999</v>
      </c>
      <c r="BF328">
        <v>2042.1142857142861</v>
      </c>
      <c r="BG328">
        <v>2074.3171428571432</v>
      </c>
      <c r="BH328">
        <v>35.43722857142857</v>
      </c>
      <c r="BI328">
        <v>34.657271428571427</v>
      </c>
      <c r="BJ328">
        <v>2051.2428571428568</v>
      </c>
      <c r="BK328">
        <v>35.172457142857141</v>
      </c>
      <c r="BL328">
        <v>649.98471428571429</v>
      </c>
      <c r="BM328">
        <v>101.2247142857143</v>
      </c>
      <c r="BN328">
        <v>9.9927142857142867E-2</v>
      </c>
      <c r="BO328">
        <v>33.187842857142861</v>
      </c>
      <c r="BP328">
        <v>33.132042857142856</v>
      </c>
      <c r="BQ328">
        <v>999.89999999999986</v>
      </c>
      <c r="BR328">
        <v>0</v>
      </c>
      <c r="BS328">
        <v>0</v>
      </c>
      <c r="BT328">
        <v>9021.8742857142861</v>
      </c>
      <c r="BU328">
        <v>0</v>
      </c>
      <c r="BV328">
        <v>824.89671428571432</v>
      </c>
      <c r="BW328">
        <v>-32.205114285714288</v>
      </c>
      <c r="BX328">
        <v>2117.1371428571429</v>
      </c>
      <c r="BY328">
        <v>2148.79</v>
      </c>
      <c r="BZ328">
        <v>0.77993985714285718</v>
      </c>
      <c r="CA328">
        <v>2074.3171428571432</v>
      </c>
      <c r="CB328">
        <v>34.657271428571427</v>
      </c>
      <c r="CC328">
        <v>3.5871200000000001</v>
      </c>
      <c r="CD328">
        <v>3.5081685714285711</v>
      </c>
      <c r="CE328">
        <v>27.03781428571429</v>
      </c>
      <c r="CF328">
        <v>26.65934285714286</v>
      </c>
      <c r="CG328">
        <v>1200.042857142857</v>
      </c>
      <c r="CH328">
        <v>0.50003585714285725</v>
      </c>
      <c r="CI328">
        <v>0.4999641428571428</v>
      </c>
      <c r="CJ328">
        <v>0</v>
      </c>
      <c r="CK328">
        <v>873.1528571428571</v>
      </c>
      <c r="CL328">
        <v>4.9990899999999998</v>
      </c>
      <c r="CM328">
        <v>9170.5328571428563</v>
      </c>
      <c r="CN328">
        <v>9558.33</v>
      </c>
      <c r="CO328">
        <v>44.5</v>
      </c>
      <c r="CP328">
        <v>46.285428571428568</v>
      </c>
      <c r="CQ328">
        <v>45.375</v>
      </c>
      <c r="CR328">
        <v>45.186999999999998</v>
      </c>
      <c r="CS328">
        <v>45.642714285714291</v>
      </c>
      <c r="CT328">
        <v>597.56285714285707</v>
      </c>
      <c r="CU328">
        <v>597.48000000000013</v>
      </c>
      <c r="CV328">
        <v>0</v>
      </c>
      <c r="CW328">
        <v>1678300288.7</v>
      </c>
      <c r="CX328">
        <v>0</v>
      </c>
      <c r="CY328">
        <v>1678287632.5</v>
      </c>
      <c r="CZ328" t="s">
        <v>356</v>
      </c>
      <c r="DA328">
        <v>1678287627</v>
      </c>
      <c r="DB328">
        <v>1678287632.5</v>
      </c>
      <c r="DC328">
        <v>15</v>
      </c>
      <c r="DD328">
        <v>2.5999999999999999E-2</v>
      </c>
      <c r="DE328">
        <v>3.3000000000000002E-2</v>
      </c>
      <c r="DF328">
        <v>-6.1950000000000003</v>
      </c>
      <c r="DG328">
        <v>0.26400000000000001</v>
      </c>
      <c r="DH328">
        <v>415</v>
      </c>
      <c r="DI328">
        <v>32</v>
      </c>
      <c r="DJ328">
        <v>0.71</v>
      </c>
      <c r="DK328">
        <v>0.35</v>
      </c>
      <c r="DL328">
        <v>-32.17848</v>
      </c>
      <c r="DM328">
        <v>-0.57477748592857791</v>
      </c>
      <c r="DN328">
        <v>0.10130429951389</v>
      </c>
      <c r="DO328">
        <v>0</v>
      </c>
      <c r="DP328">
        <v>0.72283619999999993</v>
      </c>
      <c r="DQ328">
        <v>0.32133354596622821</v>
      </c>
      <c r="DR328">
        <v>3.2753116937323683E-2</v>
      </c>
      <c r="DS328">
        <v>0</v>
      </c>
      <c r="DT328">
        <v>0</v>
      </c>
      <c r="DU328">
        <v>0</v>
      </c>
      <c r="DV328">
        <v>0</v>
      </c>
      <c r="DW328">
        <v>-1</v>
      </c>
      <c r="DX328">
        <v>0</v>
      </c>
      <c r="DY328">
        <v>2</v>
      </c>
      <c r="DZ328" t="s">
        <v>375</v>
      </c>
      <c r="EA328">
        <v>3.2946300000000002</v>
      </c>
      <c r="EB328">
        <v>2.6253600000000001</v>
      </c>
      <c r="EC328">
        <v>0.28659800000000002</v>
      </c>
      <c r="ED328">
        <v>0.28670099999999998</v>
      </c>
      <c r="EE328">
        <v>0.142402</v>
      </c>
      <c r="EF328">
        <v>0.13904900000000001</v>
      </c>
      <c r="EG328">
        <v>21402.5</v>
      </c>
      <c r="EH328">
        <v>21696.2</v>
      </c>
      <c r="EI328">
        <v>27945</v>
      </c>
      <c r="EJ328">
        <v>29315</v>
      </c>
      <c r="EK328">
        <v>33003.1</v>
      </c>
      <c r="EL328">
        <v>35057</v>
      </c>
      <c r="EM328">
        <v>39466.400000000001</v>
      </c>
      <c r="EN328">
        <v>41913.300000000003</v>
      </c>
      <c r="EO328">
        <v>1.79925</v>
      </c>
      <c r="EP328">
        <v>2.1671200000000002</v>
      </c>
      <c r="EQ328">
        <v>0.111304</v>
      </c>
      <c r="ER328">
        <v>0</v>
      </c>
      <c r="ES328">
        <v>31.326499999999999</v>
      </c>
      <c r="ET328">
        <v>999.9</v>
      </c>
      <c r="EU328">
        <v>74.3</v>
      </c>
      <c r="EV328">
        <v>33.700000000000003</v>
      </c>
      <c r="EW328">
        <v>38.567300000000003</v>
      </c>
      <c r="EX328">
        <v>57.5929</v>
      </c>
      <c r="EY328">
        <v>-4.3589700000000002</v>
      </c>
      <c r="EZ328">
        <v>2</v>
      </c>
      <c r="FA328">
        <v>0.637459</v>
      </c>
      <c r="FB328">
        <v>0.55636200000000002</v>
      </c>
      <c r="FC328">
        <v>20.272500000000001</v>
      </c>
      <c r="FD328">
        <v>5.2166899999999998</v>
      </c>
      <c r="FE328">
        <v>12.0099</v>
      </c>
      <c r="FF328">
        <v>4.9861500000000003</v>
      </c>
      <c r="FG328">
        <v>3.2846500000000001</v>
      </c>
      <c r="FH328">
        <v>9999</v>
      </c>
      <c r="FI328">
        <v>9999</v>
      </c>
      <c r="FJ328">
        <v>9999</v>
      </c>
      <c r="FK328">
        <v>999.9</v>
      </c>
      <c r="FL328">
        <v>1.86585</v>
      </c>
      <c r="FM328">
        <v>1.86225</v>
      </c>
      <c r="FN328">
        <v>1.86432</v>
      </c>
      <c r="FO328">
        <v>1.86036</v>
      </c>
      <c r="FP328">
        <v>1.86111</v>
      </c>
      <c r="FQ328">
        <v>1.8602300000000001</v>
      </c>
      <c r="FR328">
        <v>1.86202</v>
      </c>
      <c r="FS328">
        <v>1.85856</v>
      </c>
      <c r="FT328">
        <v>0</v>
      </c>
      <c r="FU328">
        <v>0</v>
      </c>
      <c r="FV328">
        <v>0</v>
      </c>
      <c r="FW328">
        <v>0</v>
      </c>
      <c r="FX328" t="s">
        <v>358</v>
      </c>
      <c r="FY328" t="s">
        <v>359</v>
      </c>
      <c r="FZ328" t="s">
        <v>360</v>
      </c>
      <c r="GA328" t="s">
        <v>360</v>
      </c>
      <c r="GB328" t="s">
        <v>360</v>
      </c>
      <c r="GC328" t="s">
        <v>360</v>
      </c>
      <c r="GD328">
        <v>0</v>
      </c>
      <c r="GE328">
        <v>100</v>
      </c>
      <c r="GF328">
        <v>100</v>
      </c>
      <c r="GG328">
        <v>-9.14</v>
      </c>
      <c r="GH328">
        <v>0.26469999999999999</v>
      </c>
      <c r="GI328">
        <v>-4.4239819368145623</v>
      </c>
      <c r="GJ328">
        <v>-4.7384624312344064E-3</v>
      </c>
      <c r="GK328">
        <v>2.0540812038047919E-6</v>
      </c>
      <c r="GL328">
        <v>-4.204614941727041E-10</v>
      </c>
      <c r="GM328">
        <v>0.26473705503428657</v>
      </c>
      <c r="GN328">
        <v>0</v>
      </c>
      <c r="GO328">
        <v>0</v>
      </c>
      <c r="GP328">
        <v>0</v>
      </c>
      <c r="GQ328">
        <v>6</v>
      </c>
      <c r="GR328">
        <v>2075</v>
      </c>
      <c r="GS328">
        <v>4</v>
      </c>
      <c r="GT328">
        <v>32</v>
      </c>
      <c r="GU328">
        <v>211</v>
      </c>
      <c r="GV328">
        <v>210.9</v>
      </c>
      <c r="GW328">
        <v>4.9194300000000002</v>
      </c>
      <c r="GX328">
        <v>2.4487299999999999</v>
      </c>
      <c r="GY328">
        <v>2.04834</v>
      </c>
      <c r="GZ328">
        <v>2.6171899999999999</v>
      </c>
      <c r="HA328">
        <v>2.1972700000000001</v>
      </c>
      <c r="HB328">
        <v>2.3339799999999999</v>
      </c>
      <c r="HC328">
        <v>38.845700000000001</v>
      </c>
      <c r="HD328">
        <v>13.238899999999999</v>
      </c>
      <c r="HE328">
        <v>18</v>
      </c>
      <c r="HF328">
        <v>425.92099999999999</v>
      </c>
      <c r="HG328">
        <v>758.70600000000002</v>
      </c>
      <c r="HH328">
        <v>31.0001</v>
      </c>
      <c r="HI328">
        <v>35.233400000000003</v>
      </c>
      <c r="HJ328">
        <v>29.999600000000001</v>
      </c>
      <c r="HK328">
        <v>35.307699999999997</v>
      </c>
      <c r="HL328">
        <v>35.343699999999998</v>
      </c>
      <c r="HM328">
        <v>98.361999999999995</v>
      </c>
      <c r="HN328">
        <v>12.7813</v>
      </c>
      <c r="HO328">
        <v>100</v>
      </c>
      <c r="HP328">
        <v>31</v>
      </c>
      <c r="HQ328">
        <v>2086.88</v>
      </c>
      <c r="HR328">
        <v>34.447000000000003</v>
      </c>
      <c r="HS328">
        <v>98.500799999999998</v>
      </c>
      <c r="HT328">
        <v>97.181899999999999</v>
      </c>
    </row>
    <row r="329" spans="1:228" x14ac:dyDescent="0.2">
      <c r="A329">
        <v>314</v>
      </c>
      <c r="B329">
        <v>1678300292.5999999</v>
      </c>
      <c r="C329">
        <v>1249.599999904633</v>
      </c>
      <c r="D329" t="s">
        <v>987</v>
      </c>
      <c r="E329" t="s">
        <v>988</v>
      </c>
      <c r="F329">
        <v>4</v>
      </c>
      <c r="G329">
        <v>1678300290.2874999</v>
      </c>
      <c r="H329">
        <f t="shared" si="136"/>
        <v>7.570879600962302E-4</v>
      </c>
      <c r="I329">
        <f t="shared" si="137"/>
        <v>0.75708796009623025</v>
      </c>
      <c r="J329">
        <f t="shared" si="138"/>
        <v>22.474551714171227</v>
      </c>
      <c r="K329">
        <f t="shared" si="139"/>
        <v>2048.17875</v>
      </c>
      <c r="L329">
        <f t="shared" si="140"/>
        <v>1272.058702001138</v>
      </c>
      <c r="M329">
        <f t="shared" si="141"/>
        <v>128.88969955119487</v>
      </c>
      <c r="N329">
        <f t="shared" si="142"/>
        <v>207.52905766011236</v>
      </c>
      <c r="O329">
        <f t="shared" si="143"/>
        <v>4.933716475437095E-2</v>
      </c>
      <c r="P329">
        <f t="shared" si="144"/>
        <v>2.7715870011059005</v>
      </c>
      <c r="Q329">
        <f t="shared" si="145"/>
        <v>4.8854399710054994E-2</v>
      </c>
      <c r="R329">
        <f t="shared" si="146"/>
        <v>3.0576980552358239E-2</v>
      </c>
      <c r="S329">
        <f t="shared" si="147"/>
        <v>226.12416373327454</v>
      </c>
      <c r="T329">
        <f t="shared" si="148"/>
        <v>34.38629602257317</v>
      </c>
      <c r="U329">
        <f t="shared" si="149"/>
        <v>33.131312500000007</v>
      </c>
      <c r="V329">
        <f t="shared" si="150"/>
        <v>5.0895023290783499</v>
      </c>
      <c r="W329">
        <f t="shared" si="151"/>
        <v>70.217644467253905</v>
      </c>
      <c r="X329">
        <f t="shared" si="152"/>
        <v>3.5865323570791983</v>
      </c>
      <c r="Y329">
        <f t="shared" si="153"/>
        <v>5.1077366441020144</v>
      </c>
      <c r="Z329">
        <f t="shared" si="154"/>
        <v>1.5029699719991516</v>
      </c>
      <c r="AA329">
        <f t="shared" si="155"/>
        <v>-33.38757904024375</v>
      </c>
      <c r="AB329">
        <f t="shared" si="156"/>
        <v>9.5219041032694136</v>
      </c>
      <c r="AC329">
        <f t="shared" si="157"/>
        <v>0.78807102303163468</v>
      </c>
      <c r="AD329">
        <f t="shared" si="158"/>
        <v>203.04655981933186</v>
      </c>
      <c r="AE329">
        <f t="shared" si="159"/>
        <v>33.186075264380968</v>
      </c>
      <c r="AF329">
        <f t="shared" si="160"/>
        <v>0.85884064211027988</v>
      </c>
      <c r="AG329">
        <f t="shared" si="161"/>
        <v>22.474551714171227</v>
      </c>
      <c r="AH329">
        <v>2154.4116180828069</v>
      </c>
      <c r="AI329">
        <v>2126.4775757575758</v>
      </c>
      <c r="AJ329">
        <v>1.7274722667148621</v>
      </c>
      <c r="AK329">
        <v>61.006110821722046</v>
      </c>
      <c r="AL329">
        <f t="shared" si="162"/>
        <v>0.75708796009623025</v>
      </c>
      <c r="AM329">
        <v>34.632309569264073</v>
      </c>
      <c r="AN329">
        <v>35.376858787878767</v>
      </c>
      <c r="AO329">
        <v>-1.118148917749618E-2</v>
      </c>
      <c r="AP329">
        <v>102.99</v>
      </c>
      <c r="AQ329">
        <v>221</v>
      </c>
      <c r="AR329">
        <v>34</v>
      </c>
      <c r="AS329">
        <f t="shared" si="163"/>
        <v>1</v>
      </c>
      <c r="AT329">
        <f t="shared" si="164"/>
        <v>0</v>
      </c>
      <c r="AU329">
        <f t="shared" si="165"/>
        <v>47415.993817624381</v>
      </c>
      <c r="AV329">
        <f t="shared" si="166"/>
        <v>1200.0574999999999</v>
      </c>
      <c r="AW329">
        <f t="shared" si="167"/>
        <v>1025.9731635923699</v>
      </c>
      <c r="AX329">
        <f t="shared" si="168"/>
        <v>0.85493667061150824</v>
      </c>
      <c r="AY329">
        <f t="shared" si="169"/>
        <v>0.18842777428021121</v>
      </c>
      <c r="AZ329">
        <v>6</v>
      </c>
      <c r="BA329">
        <v>0.5</v>
      </c>
      <c r="BB329" t="s">
        <v>355</v>
      </c>
      <c r="BC329">
        <v>2</v>
      </c>
      <c r="BD329" t="b">
        <v>1</v>
      </c>
      <c r="BE329">
        <v>1678300290.2874999</v>
      </c>
      <c r="BF329">
        <v>2048.17875</v>
      </c>
      <c r="BG329">
        <v>2080.4362500000002</v>
      </c>
      <c r="BH329">
        <v>35.396775000000012</v>
      </c>
      <c r="BI329">
        <v>34.632049999999992</v>
      </c>
      <c r="BJ329">
        <v>2057.3175000000001</v>
      </c>
      <c r="BK329">
        <v>35.132050000000007</v>
      </c>
      <c r="BL329">
        <v>649.99087500000007</v>
      </c>
      <c r="BM329">
        <v>101.22387500000001</v>
      </c>
      <c r="BN329">
        <v>9.9829125000000005E-2</v>
      </c>
      <c r="BO329">
        <v>33.195037499999998</v>
      </c>
      <c r="BP329">
        <v>33.131312500000007</v>
      </c>
      <c r="BQ329">
        <v>999.9</v>
      </c>
      <c r="BR329">
        <v>0</v>
      </c>
      <c r="BS329">
        <v>0</v>
      </c>
      <c r="BT329">
        <v>9015.2337499999994</v>
      </c>
      <c r="BU329">
        <v>0</v>
      </c>
      <c r="BV329">
        <v>801.37862500000006</v>
      </c>
      <c r="BW329">
        <v>-32.257987500000013</v>
      </c>
      <c r="BX329">
        <v>2123.3387499999999</v>
      </c>
      <c r="BY329">
        <v>2155.0700000000002</v>
      </c>
      <c r="BZ329">
        <v>0.76475574999999996</v>
      </c>
      <c r="CA329">
        <v>2080.4362500000002</v>
      </c>
      <c r="CB329">
        <v>34.632049999999992</v>
      </c>
      <c r="CC329">
        <v>3.5829987499999998</v>
      </c>
      <c r="CD329">
        <v>3.5055874999999999</v>
      </c>
      <c r="CE329">
        <v>27.018262499999999</v>
      </c>
      <c r="CF329">
        <v>26.6468375</v>
      </c>
      <c r="CG329">
        <v>1200.0574999999999</v>
      </c>
      <c r="CH329">
        <v>0.500028625</v>
      </c>
      <c r="CI329">
        <v>0.499971375</v>
      </c>
      <c r="CJ329">
        <v>0</v>
      </c>
      <c r="CK329">
        <v>873.09437500000001</v>
      </c>
      <c r="CL329">
        <v>4.9990899999999998</v>
      </c>
      <c r="CM329">
        <v>9168.567500000001</v>
      </c>
      <c r="CN329">
        <v>9558.4150000000009</v>
      </c>
      <c r="CO329">
        <v>44.5</v>
      </c>
      <c r="CP329">
        <v>46.273249999999997</v>
      </c>
      <c r="CQ329">
        <v>45.343499999999999</v>
      </c>
      <c r="CR329">
        <v>45.186999999999998</v>
      </c>
      <c r="CS329">
        <v>45.625</v>
      </c>
      <c r="CT329">
        <v>597.5625</v>
      </c>
      <c r="CU329">
        <v>597.495</v>
      </c>
      <c r="CV329">
        <v>0</v>
      </c>
      <c r="CW329">
        <v>1678300292.9000001</v>
      </c>
      <c r="CX329">
        <v>0</v>
      </c>
      <c r="CY329">
        <v>1678287632.5</v>
      </c>
      <c r="CZ329" t="s">
        <v>356</v>
      </c>
      <c r="DA329">
        <v>1678287627</v>
      </c>
      <c r="DB329">
        <v>1678287632.5</v>
      </c>
      <c r="DC329">
        <v>15</v>
      </c>
      <c r="DD329">
        <v>2.5999999999999999E-2</v>
      </c>
      <c r="DE329">
        <v>3.3000000000000002E-2</v>
      </c>
      <c r="DF329">
        <v>-6.1950000000000003</v>
      </c>
      <c r="DG329">
        <v>0.26400000000000001</v>
      </c>
      <c r="DH329">
        <v>415</v>
      </c>
      <c r="DI329">
        <v>32</v>
      </c>
      <c r="DJ329">
        <v>0.71</v>
      </c>
      <c r="DK329">
        <v>0.35</v>
      </c>
      <c r="DL329">
        <v>-32.214522500000001</v>
      </c>
      <c r="DM329">
        <v>-0.36842138836773908</v>
      </c>
      <c r="DN329">
        <v>8.9405770192700365E-2</v>
      </c>
      <c r="DO329">
        <v>0</v>
      </c>
      <c r="DP329">
        <v>0.73881587500000001</v>
      </c>
      <c r="DQ329">
        <v>0.3139393733583471</v>
      </c>
      <c r="DR329">
        <v>3.2709725050959607E-2</v>
      </c>
      <c r="DS329">
        <v>0</v>
      </c>
      <c r="DT329">
        <v>0</v>
      </c>
      <c r="DU329">
        <v>0</v>
      </c>
      <c r="DV329">
        <v>0</v>
      </c>
      <c r="DW329">
        <v>-1</v>
      </c>
      <c r="DX329">
        <v>0</v>
      </c>
      <c r="DY329">
        <v>2</v>
      </c>
      <c r="DZ329" t="s">
        <v>375</v>
      </c>
      <c r="EA329">
        <v>3.2946599999999999</v>
      </c>
      <c r="EB329">
        <v>2.6254400000000002</v>
      </c>
      <c r="EC329">
        <v>0.28712199999999999</v>
      </c>
      <c r="ED329">
        <v>0.28722700000000001</v>
      </c>
      <c r="EE329">
        <v>0.14228399999999999</v>
      </c>
      <c r="EF329">
        <v>0.13897300000000001</v>
      </c>
      <c r="EG329">
        <v>21386.799999999999</v>
      </c>
      <c r="EH329">
        <v>21680.400000000001</v>
      </c>
      <c r="EI329">
        <v>27945.1</v>
      </c>
      <c r="EJ329">
        <v>29315.3</v>
      </c>
      <c r="EK329">
        <v>33007.300000000003</v>
      </c>
      <c r="EL329">
        <v>35060.6</v>
      </c>
      <c r="EM329">
        <v>39466</v>
      </c>
      <c r="EN329">
        <v>41913.800000000003</v>
      </c>
      <c r="EO329">
        <v>1.7979499999999999</v>
      </c>
      <c r="EP329">
        <v>2.1670500000000001</v>
      </c>
      <c r="EQ329">
        <v>0.111982</v>
      </c>
      <c r="ER329">
        <v>0</v>
      </c>
      <c r="ES329">
        <v>31.319900000000001</v>
      </c>
      <c r="ET329">
        <v>999.9</v>
      </c>
      <c r="EU329">
        <v>74.3</v>
      </c>
      <c r="EV329">
        <v>33.700000000000003</v>
      </c>
      <c r="EW329">
        <v>38.569000000000003</v>
      </c>
      <c r="EX329">
        <v>57.652900000000002</v>
      </c>
      <c r="EY329">
        <v>-4.2507999999999999</v>
      </c>
      <c r="EZ329">
        <v>2</v>
      </c>
      <c r="FA329">
        <v>0.63711099999999998</v>
      </c>
      <c r="FB329">
        <v>0.55860600000000005</v>
      </c>
      <c r="FC329">
        <v>20.272300000000001</v>
      </c>
      <c r="FD329">
        <v>5.2156399999999996</v>
      </c>
      <c r="FE329">
        <v>12.0099</v>
      </c>
      <c r="FF329">
        <v>4.9858500000000001</v>
      </c>
      <c r="FG329">
        <v>3.2845</v>
      </c>
      <c r="FH329">
        <v>9999</v>
      </c>
      <c r="FI329">
        <v>9999</v>
      </c>
      <c r="FJ329">
        <v>9999</v>
      </c>
      <c r="FK329">
        <v>999.9</v>
      </c>
      <c r="FL329">
        <v>1.8658600000000001</v>
      </c>
      <c r="FM329">
        <v>1.8622700000000001</v>
      </c>
      <c r="FN329">
        <v>1.86432</v>
      </c>
      <c r="FO329">
        <v>1.8603499999999999</v>
      </c>
      <c r="FP329">
        <v>1.86111</v>
      </c>
      <c r="FQ329">
        <v>1.8602300000000001</v>
      </c>
      <c r="FR329">
        <v>1.8620099999999999</v>
      </c>
      <c r="FS329">
        <v>1.8585400000000001</v>
      </c>
      <c r="FT329">
        <v>0</v>
      </c>
      <c r="FU329">
        <v>0</v>
      </c>
      <c r="FV329">
        <v>0</v>
      </c>
      <c r="FW329">
        <v>0</v>
      </c>
      <c r="FX329" t="s">
        <v>358</v>
      </c>
      <c r="FY329" t="s">
        <v>359</v>
      </c>
      <c r="FZ329" t="s">
        <v>360</v>
      </c>
      <c r="GA329" t="s">
        <v>360</v>
      </c>
      <c r="GB329" t="s">
        <v>360</v>
      </c>
      <c r="GC329" t="s">
        <v>360</v>
      </c>
      <c r="GD329">
        <v>0</v>
      </c>
      <c r="GE329">
        <v>100</v>
      </c>
      <c r="GF329">
        <v>100</v>
      </c>
      <c r="GG329">
        <v>-9.15</v>
      </c>
      <c r="GH329">
        <v>0.26479999999999998</v>
      </c>
      <c r="GI329">
        <v>-4.4239819368145623</v>
      </c>
      <c r="GJ329">
        <v>-4.7384624312344064E-3</v>
      </c>
      <c r="GK329">
        <v>2.0540812038047919E-6</v>
      </c>
      <c r="GL329">
        <v>-4.204614941727041E-10</v>
      </c>
      <c r="GM329">
        <v>0.26473705503428657</v>
      </c>
      <c r="GN329">
        <v>0</v>
      </c>
      <c r="GO329">
        <v>0</v>
      </c>
      <c r="GP329">
        <v>0</v>
      </c>
      <c r="GQ329">
        <v>6</v>
      </c>
      <c r="GR329">
        <v>2075</v>
      </c>
      <c r="GS329">
        <v>4</v>
      </c>
      <c r="GT329">
        <v>32</v>
      </c>
      <c r="GU329">
        <v>211.1</v>
      </c>
      <c r="GV329">
        <v>211</v>
      </c>
      <c r="GW329">
        <v>4.9328599999999998</v>
      </c>
      <c r="GX329">
        <v>2.4438499999999999</v>
      </c>
      <c r="GY329">
        <v>2.04834</v>
      </c>
      <c r="GZ329">
        <v>2.6171899999999999</v>
      </c>
      <c r="HA329">
        <v>2.1972700000000001</v>
      </c>
      <c r="HB329">
        <v>2.34131</v>
      </c>
      <c r="HC329">
        <v>38.870399999999997</v>
      </c>
      <c r="HD329">
        <v>13.221399999999999</v>
      </c>
      <c r="HE329">
        <v>18</v>
      </c>
      <c r="HF329">
        <v>425.14499999999998</v>
      </c>
      <c r="HG329">
        <v>758.58100000000002</v>
      </c>
      <c r="HH329">
        <v>31.000399999999999</v>
      </c>
      <c r="HI329">
        <v>35.227800000000002</v>
      </c>
      <c r="HJ329">
        <v>29.999700000000001</v>
      </c>
      <c r="HK329">
        <v>35.303100000000001</v>
      </c>
      <c r="HL329">
        <v>35.339399999999998</v>
      </c>
      <c r="HM329">
        <v>98.594700000000003</v>
      </c>
      <c r="HN329">
        <v>13.057399999999999</v>
      </c>
      <c r="HO329">
        <v>100</v>
      </c>
      <c r="HP329">
        <v>31</v>
      </c>
      <c r="HQ329">
        <v>2093.58</v>
      </c>
      <c r="HR329">
        <v>34.435299999999998</v>
      </c>
      <c r="HS329">
        <v>98.500500000000002</v>
      </c>
      <c r="HT329">
        <v>97.183000000000007</v>
      </c>
    </row>
    <row r="330" spans="1:228" x14ac:dyDescent="0.2">
      <c r="A330">
        <v>315</v>
      </c>
      <c r="B330">
        <v>1678300296.5999999</v>
      </c>
      <c r="C330">
        <v>1253.599999904633</v>
      </c>
      <c r="D330" t="s">
        <v>989</v>
      </c>
      <c r="E330" t="s">
        <v>990</v>
      </c>
      <c r="F330">
        <v>4</v>
      </c>
      <c r="G330">
        <v>1678300294.5999999</v>
      </c>
      <c r="H330">
        <f t="shared" si="136"/>
        <v>7.9927492294105138E-4</v>
      </c>
      <c r="I330">
        <f t="shared" si="137"/>
        <v>0.7992749229410514</v>
      </c>
      <c r="J330">
        <f t="shared" si="138"/>
        <v>23.008968484990579</v>
      </c>
      <c r="K330">
        <f t="shared" si="139"/>
        <v>2055.3542857142861</v>
      </c>
      <c r="L330">
        <f t="shared" si="140"/>
        <v>1297.0273637050548</v>
      </c>
      <c r="M330">
        <f t="shared" si="141"/>
        <v>131.41921571320637</v>
      </c>
      <c r="N330">
        <f t="shared" si="142"/>
        <v>208.25547386274951</v>
      </c>
      <c r="O330">
        <f t="shared" si="143"/>
        <v>5.1830804625384079E-2</v>
      </c>
      <c r="P330">
        <f t="shared" si="144"/>
        <v>2.7680178088431684</v>
      </c>
      <c r="Q330">
        <f t="shared" si="145"/>
        <v>5.1297610799501348E-2</v>
      </c>
      <c r="R330">
        <f t="shared" si="146"/>
        <v>3.2108454903238264E-2</v>
      </c>
      <c r="S330">
        <f t="shared" si="147"/>
        <v>226.11266751971201</v>
      </c>
      <c r="T330">
        <f t="shared" si="148"/>
        <v>34.384871160867384</v>
      </c>
      <c r="U330">
        <f t="shared" si="149"/>
        <v>33.145171428571423</v>
      </c>
      <c r="V330">
        <f t="shared" si="150"/>
        <v>5.0934631059511135</v>
      </c>
      <c r="W330">
        <f t="shared" si="151"/>
        <v>70.100739124832117</v>
      </c>
      <c r="X330">
        <f t="shared" si="152"/>
        <v>3.5823190221927446</v>
      </c>
      <c r="Y330">
        <f t="shared" si="153"/>
        <v>5.110244295446754</v>
      </c>
      <c r="Z330">
        <f t="shared" si="154"/>
        <v>1.511144083758369</v>
      </c>
      <c r="AA330">
        <f t="shared" si="155"/>
        <v>-35.248024101700366</v>
      </c>
      <c r="AB330">
        <f t="shared" si="156"/>
        <v>8.7469732882966635</v>
      </c>
      <c r="AC330">
        <f t="shared" si="157"/>
        <v>0.72494839515825549</v>
      </c>
      <c r="AD330">
        <f t="shared" si="158"/>
        <v>200.33656510146656</v>
      </c>
      <c r="AE330">
        <f t="shared" si="159"/>
        <v>33.439054349109888</v>
      </c>
      <c r="AF330">
        <f t="shared" si="160"/>
        <v>0.87224522683849948</v>
      </c>
      <c r="AG330">
        <f t="shared" si="161"/>
        <v>23.008968484990579</v>
      </c>
      <c r="AH330">
        <v>2161.5432116098541</v>
      </c>
      <c r="AI330">
        <v>2133.231757575757</v>
      </c>
      <c r="AJ330">
        <v>1.6925430640255521</v>
      </c>
      <c r="AK330">
        <v>61.006110821722046</v>
      </c>
      <c r="AL330">
        <f t="shared" si="162"/>
        <v>0.7992749229410514</v>
      </c>
      <c r="AM330">
        <v>34.580004863636347</v>
      </c>
      <c r="AN330">
        <v>35.343875757575773</v>
      </c>
      <c r="AO330">
        <v>-8.288926406917611E-3</v>
      </c>
      <c r="AP330">
        <v>102.99</v>
      </c>
      <c r="AQ330">
        <v>220</v>
      </c>
      <c r="AR330">
        <v>34</v>
      </c>
      <c r="AS330">
        <f t="shared" si="163"/>
        <v>1</v>
      </c>
      <c r="AT330">
        <f t="shared" si="164"/>
        <v>0</v>
      </c>
      <c r="AU330">
        <f t="shared" si="165"/>
        <v>47316.448705256211</v>
      </c>
      <c r="AV330">
        <f t="shared" si="166"/>
        <v>1199.991428571429</v>
      </c>
      <c r="AW330">
        <f t="shared" si="167"/>
        <v>1025.9171707356024</v>
      </c>
      <c r="AX330">
        <f t="shared" si="168"/>
        <v>0.85493708230644672</v>
      </c>
      <c r="AY330">
        <f t="shared" si="169"/>
        <v>0.18842856885144221</v>
      </c>
      <c r="AZ330">
        <v>6</v>
      </c>
      <c r="BA330">
        <v>0.5</v>
      </c>
      <c r="BB330" t="s">
        <v>355</v>
      </c>
      <c r="BC330">
        <v>2</v>
      </c>
      <c r="BD330" t="b">
        <v>1</v>
      </c>
      <c r="BE330">
        <v>1678300294.5999999</v>
      </c>
      <c r="BF330">
        <v>2055.3542857142861</v>
      </c>
      <c r="BG330">
        <v>2087.8742857142861</v>
      </c>
      <c r="BH330">
        <v>35.3553</v>
      </c>
      <c r="BI330">
        <v>34.578657142857153</v>
      </c>
      <c r="BJ330">
        <v>2064.5042857142862</v>
      </c>
      <c r="BK330">
        <v>35.09057142857143</v>
      </c>
      <c r="BL330">
        <v>650.03371428571427</v>
      </c>
      <c r="BM330">
        <v>101.2231428571429</v>
      </c>
      <c r="BN330">
        <v>0.10025199999999999</v>
      </c>
      <c r="BO330">
        <v>33.203785714285708</v>
      </c>
      <c r="BP330">
        <v>33.145171428571423</v>
      </c>
      <c r="BQ330">
        <v>999.89999999999986</v>
      </c>
      <c r="BR330">
        <v>0</v>
      </c>
      <c r="BS330">
        <v>0</v>
      </c>
      <c r="BT330">
        <v>8996.34</v>
      </c>
      <c r="BU330">
        <v>0</v>
      </c>
      <c r="BV330">
        <v>790.38571428571413</v>
      </c>
      <c r="BW330">
        <v>-32.520528571428571</v>
      </c>
      <c r="BX330">
        <v>2130.6857142857139</v>
      </c>
      <c r="BY330">
        <v>2162.6557142857141</v>
      </c>
      <c r="BZ330">
        <v>0.77665000000000006</v>
      </c>
      <c r="CA330">
        <v>2087.8742857142861</v>
      </c>
      <c r="CB330">
        <v>34.578657142857153</v>
      </c>
      <c r="CC330">
        <v>3.5787842857142849</v>
      </c>
      <c r="CD330">
        <v>3.5001685714285711</v>
      </c>
      <c r="CE330">
        <v>26.998200000000001</v>
      </c>
      <c r="CF330">
        <v>26.620557142857141</v>
      </c>
      <c r="CG330">
        <v>1199.991428571429</v>
      </c>
      <c r="CH330">
        <v>0.50001371428571428</v>
      </c>
      <c r="CI330">
        <v>0.49998628571428572</v>
      </c>
      <c r="CJ330">
        <v>0</v>
      </c>
      <c r="CK330">
        <v>872.97300000000007</v>
      </c>
      <c r="CL330">
        <v>4.9990899999999998</v>
      </c>
      <c r="CM330">
        <v>9167.2085714285731</v>
      </c>
      <c r="CN330">
        <v>9557.8357142857149</v>
      </c>
      <c r="CO330">
        <v>44.5</v>
      </c>
      <c r="CP330">
        <v>46.25</v>
      </c>
      <c r="CQ330">
        <v>45.375</v>
      </c>
      <c r="CR330">
        <v>45.186999999999998</v>
      </c>
      <c r="CS330">
        <v>45.625</v>
      </c>
      <c r="CT330">
        <v>597.51285714285711</v>
      </c>
      <c r="CU330">
        <v>597.47857142857151</v>
      </c>
      <c r="CV330">
        <v>0</v>
      </c>
      <c r="CW330">
        <v>1678300297.0999999</v>
      </c>
      <c r="CX330">
        <v>0</v>
      </c>
      <c r="CY330">
        <v>1678287632.5</v>
      </c>
      <c r="CZ330" t="s">
        <v>356</v>
      </c>
      <c r="DA330">
        <v>1678287627</v>
      </c>
      <c r="DB330">
        <v>1678287632.5</v>
      </c>
      <c r="DC330">
        <v>15</v>
      </c>
      <c r="DD330">
        <v>2.5999999999999999E-2</v>
      </c>
      <c r="DE330">
        <v>3.3000000000000002E-2</v>
      </c>
      <c r="DF330">
        <v>-6.1950000000000003</v>
      </c>
      <c r="DG330">
        <v>0.26400000000000001</v>
      </c>
      <c r="DH330">
        <v>415</v>
      </c>
      <c r="DI330">
        <v>32</v>
      </c>
      <c r="DJ330">
        <v>0.71</v>
      </c>
      <c r="DK330">
        <v>0.35</v>
      </c>
      <c r="DL330">
        <v>-32.276352500000002</v>
      </c>
      <c r="DM330">
        <v>-0.72530544090041327</v>
      </c>
      <c r="DN330">
        <v>0.1242271165798752</v>
      </c>
      <c r="DO330">
        <v>0</v>
      </c>
      <c r="DP330">
        <v>0.75343064999999998</v>
      </c>
      <c r="DQ330">
        <v>0.20756244652907899</v>
      </c>
      <c r="DR330">
        <v>2.5307161900882919E-2</v>
      </c>
      <c r="DS330">
        <v>0</v>
      </c>
      <c r="DT330">
        <v>0</v>
      </c>
      <c r="DU330">
        <v>0</v>
      </c>
      <c r="DV330">
        <v>0</v>
      </c>
      <c r="DW330">
        <v>-1</v>
      </c>
      <c r="DX330">
        <v>0</v>
      </c>
      <c r="DY330">
        <v>2</v>
      </c>
      <c r="DZ330" t="s">
        <v>375</v>
      </c>
      <c r="EA330">
        <v>3.2948499999999998</v>
      </c>
      <c r="EB330">
        <v>2.6253899999999999</v>
      </c>
      <c r="EC330">
        <v>0.28763699999999998</v>
      </c>
      <c r="ED330">
        <v>0.287742</v>
      </c>
      <c r="EE330">
        <v>0.14219000000000001</v>
      </c>
      <c r="EF330">
        <v>0.13882800000000001</v>
      </c>
      <c r="EG330">
        <v>21371.599999999999</v>
      </c>
      <c r="EH330">
        <v>21664.799999999999</v>
      </c>
      <c r="EI330">
        <v>27945.599999999999</v>
      </c>
      <c r="EJ330">
        <v>29315.599999999999</v>
      </c>
      <c r="EK330">
        <v>33011.9</v>
      </c>
      <c r="EL330">
        <v>35066.699999999997</v>
      </c>
      <c r="EM330">
        <v>39467.1</v>
      </c>
      <c r="EN330">
        <v>41914</v>
      </c>
      <c r="EO330">
        <v>1.8002</v>
      </c>
      <c r="EP330">
        <v>2.1670699999999998</v>
      </c>
      <c r="EQ330">
        <v>0.11340500000000001</v>
      </c>
      <c r="ER330">
        <v>0</v>
      </c>
      <c r="ES330">
        <v>31.313700000000001</v>
      </c>
      <c r="ET330">
        <v>999.9</v>
      </c>
      <c r="EU330">
        <v>74.3</v>
      </c>
      <c r="EV330">
        <v>33.700000000000003</v>
      </c>
      <c r="EW330">
        <v>38.570099999999996</v>
      </c>
      <c r="EX330">
        <v>57.382899999999999</v>
      </c>
      <c r="EY330">
        <v>-4.3910299999999998</v>
      </c>
      <c r="EZ330">
        <v>2</v>
      </c>
      <c r="FA330">
        <v>0.63689300000000004</v>
      </c>
      <c r="FB330">
        <v>0.56178099999999997</v>
      </c>
      <c r="FC330">
        <v>20.272300000000001</v>
      </c>
      <c r="FD330">
        <v>5.21549</v>
      </c>
      <c r="FE330">
        <v>12.0099</v>
      </c>
      <c r="FF330">
        <v>4.9855499999999999</v>
      </c>
      <c r="FG330">
        <v>3.2844500000000001</v>
      </c>
      <c r="FH330">
        <v>9999</v>
      </c>
      <c r="FI330">
        <v>9999</v>
      </c>
      <c r="FJ330">
        <v>9999</v>
      </c>
      <c r="FK330">
        <v>999.9</v>
      </c>
      <c r="FL330">
        <v>1.8658399999999999</v>
      </c>
      <c r="FM330">
        <v>1.86226</v>
      </c>
      <c r="FN330">
        <v>1.86432</v>
      </c>
      <c r="FO330">
        <v>1.86036</v>
      </c>
      <c r="FP330">
        <v>1.86111</v>
      </c>
      <c r="FQ330">
        <v>1.8602399999999999</v>
      </c>
      <c r="FR330">
        <v>1.8620099999999999</v>
      </c>
      <c r="FS330">
        <v>1.85853</v>
      </c>
      <c r="FT330">
        <v>0</v>
      </c>
      <c r="FU330">
        <v>0</v>
      </c>
      <c r="FV330">
        <v>0</v>
      </c>
      <c r="FW330">
        <v>0</v>
      </c>
      <c r="FX330" t="s">
        <v>358</v>
      </c>
      <c r="FY330" t="s">
        <v>359</v>
      </c>
      <c r="FZ330" t="s">
        <v>360</v>
      </c>
      <c r="GA330" t="s">
        <v>360</v>
      </c>
      <c r="GB330" t="s">
        <v>360</v>
      </c>
      <c r="GC330" t="s">
        <v>360</v>
      </c>
      <c r="GD330">
        <v>0</v>
      </c>
      <c r="GE330">
        <v>100</v>
      </c>
      <c r="GF330">
        <v>100</v>
      </c>
      <c r="GG330">
        <v>-9.16</v>
      </c>
      <c r="GH330">
        <v>0.26469999999999999</v>
      </c>
      <c r="GI330">
        <v>-4.4239819368145623</v>
      </c>
      <c r="GJ330">
        <v>-4.7384624312344064E-3</v>
      </c>
      <c r="GK330">
        <v>2.0540812038047919E-6</v>
      </c>
      <c r="GL330">
        <v>-4.204614941727041E-10</v>
      </c>
      <c r="GM330">
        <v>0.26473705503428657</v>
      </c>
      <c r="GN330">
        <v>0</v>
      </c>
      <c r="GO330">
        <v>0</v>
      </c>
      <c r="GP330">
        <v>0</v>
      </c>
      <c r="GQ330">
        <v>6</v>
      </c>
      <c r="GR330">
        <v>2075</v>
      </c>
      <c r="GS330">
        <v>4</v>
      </c>
      <c r="GT330">
        <v>32</v>
      </c>
      <c r="GU330">
        <v>211.2</v>
      </c>
      <c r="GV330">
        <v>211.1</v>
      </c>
      <c r="GW330">
        <v>4.9438500000000003</v>
      </c>
      <c r="GX330">
        <v>2.4304199999999998</v>
      </c>
      <c r="GY330">
        <v>2.04834</v>
      </c>
      <c r="GZ330">
        <v>2.6171899999999999</v>
      </c>
      <c r="HA330">
        <v>2.1972700000000001</v>
      </c>
      <c r="HB330">
        <v>2.3059099999999999</v>
      </c>
      <c r="HC330">
        <v>38.845700000000001</v>
      </c>
      <c r="HD330">
        <v>13.1952</v>
      </c>
      <c r="HE330">
        <v>18</v>
      </c>
      <c r="HF330">
        <v>426.40899999999999</v>
      </c>
      <c r="HG330">
        <v>758.53899999999999</v>
      </c>
      <c r="HH330">
        <v>31.000699999999998</v>
      </c>
      <c r="HI330">
        <v>35.223399999999998</v>
      </c>
      <c r="HJ330">
        <v>29.999600000000001</v>
      </c>
      <c r="HK330">
        <v>35.297899999999998</v>
      </c>
      <c r="HL330">
        <v>35.334000000000003</v>
      </c>
      <c r="HM330">
        <v>98.830399999999997</v>
      </c>
      <c r="HN330">
        <v>13.057399999999999</v>
      </c>
      <c r="HO330">
        <v>100</v>
      </c>
      <c r="HP330">
        <v>31</v>
      </c>
      <c r="HQ330">
        <v>2100.2600000000002</v>
      </c>
      <c r="HR330">
        <v>34.442100000000003</v>
      </c>
      <c r="HS330">
        <v>98.502799999999993</v>
      </c>
      <c r="HT330">
        <v>97.183599999999998</v>
      </c>
    </row>
    <row r="331" spans="1:228" x14ac:dyDescent="0.2">
      <c r="A331">
        <v>316</v>
      </c>
      <c r="B331">
        <v>1678300300.5999999</v>
      </c>
      <c r="C331">
        <v>1257.599999904633</v>
      </c>
      <c r="D331" t="s">
        <v>991</v>
      </c>
      <c r="E331" t="s">
        <v>992</v>
      </c>
      <c r="F331">
        <v>4</v>
      </c>
      <c r="G331">
        <v>1678300298.2874999</v>
      </c>
      <c r="H331">
        <f t="shared" si="136"/>
        <v>7.7064281830493606E-4</v>
      </c>
      <c r="I331">
        <f t="shared" si="137"/>
        <v>0.77064281830493608</v>
      </c>
      <c r="J331">
        <f t="shared" si="138"/>
        <v>23.010537369194395</v>
      </c>
      <c r="K331">
        <f t="shared" si="139"/>
        <v>2061.5562500000001</v>
      </c>
      <c r="L331">
        <f t="shared" si="140"/>
        <v>1273.9899339004448</v>
      </c>
      <c r="M331">
        <f t="shared" si="141"/>
        <v>129.08367885379118</v>
      </c>
      <c r="N331">
        <f t="shared" si="142"/>
        <v>208.8817641590733</v>
      </c>
      <c r="O331">
        <f t="shared" si="143"/>
        <v>4.9780533396978133E-2</v>
      </c>
      <c r="P331">
        <f t="shared" si="144"/>
        <v>2.7691356851056321</v>
      </c>
      <c r="Q331">
        <f t="shared" si="145"/>
        <v>4.9288668853255245E-2</v>
      </c>
      <c r="R331">
        <f t="shared" si="146"/>
        <v>3.0849204985547968E-2</v>
      </c>
      <c r="S331">
        <f t="shared" si="147"/>
        <v>226.11707548307913</v>
      </c>
      <c r="T331">
        <f t="shared" si="148"/>
        <v>34.396941364446313</v>
      </c>
      <c r="U331">
        <f t="shared" si="149"/>
        <v>33.151649999999997</v>
      </c>
      <c r="V331">
        <f t="shared" si="150"/>
        <v>5.0953155522436662</v>
      </c>
      <c r="W331">
        <f t="shared" si="151"/>
        <v>70.015903921495109</v>
      </c>
      <c r="X331">
        <f t="shared" si="152"/>
        <v>3.5789226681878596</v>
      </c>
      <c r="Y331">
        <f t="shared" si="153"/>
        <v>5.1115853223871888</v>
      </c>
      <c r="Z331">
        <f t="shared" si="154"/>
        <v>1.5163928840558065</v>
      </c>
      <c r="AA331">
        <f t="shared" si="155"/>
        <v>-33.985348287247682</v>
      </c>
      <c r="AB331">
        <f t="shared" si="156"/>
        <v>8.4815178460867404</v>
      </c>
      <c r="AC331">
        <f t="shared" si="157"/>
        <v>0.70270209930844951</v>
      </c>
      <c r="AD331">
        <f t="shared" si="158"/>
        <v>201.31594714122664</v>
      </c>
      <c r="AE331">
        <f t="shared" si="159"/>
        <v>33.418549168937076</v>
      </c>
      <c r="AF331">
        <f t="shared" si="160"/>
        <v>0.86039700012747566</v>
      </c>
      <c r="AG331">
        <f t="shared" si="161"/>
        <v>23.010537369194395</v>
      </c>
      <c r="AH331">
        <v>2168.3653352703068</v>
      </c>
      <c r="AI331">
        <v>2140.068666666667</v>
      </c>
      <c r="AJ331">
        <v>1.688300116728034</v>
      </c>
      <c r="AK331">
        <v>61.006110821722046</v>
      </c>
      <c r="AL331">
        <f t="shared" si="162"/>
        <v>0.77064281830493608</v>
      </c>
      <c r="AM331">
        <v>34.555608506493513</v>
      </c>
      <c r="AN331">
        <v>35.303435757575762</v>
      </c>
      <c r="AO331">
        <v>-9.7846406926468624E-3</v>
      </c>
      <c r="AP331">
        <v>102.99</v>
      </c>
      <c r="AQ331">
        <v>220</v>
      </c>
      <c r="AR331">
        <v>34</v>
      </c>
      <c r="AS331">
        <f t="shared" si="163"/>
        <v>1</v>
      </c>
      <c r="AT331">
        <f t="shared" si="164"/>
        <v>0</v>
      </c>
      <c r="AU331">
        <f t="shared" si="165"/>
        <v>47346.464722709221</v>
      </c>
      <c r="AV331">
        <f t="shared" si="166"/>
        <v>1200.02125</v>
      </c>
      <c r="AW331">
        <f t="shared" si="167"/>
        <v>1025.942038592269</v>
      </c>
      <c r="AX331">
        <f t="shared" si="168"/>
        <v>0.85493655932531942</v>
      </c>
      <c r="AY331">
        <f t="shared" si="169"/>
        <v>0.18842755949786649</v>
      </c>
      <c r="AZ331">
        <v>6</v>
      </c>
      <c r="BA331">
        <v>0.5</v>
      </c>
      <c r="BB331" t="s">
        <v>355</v>
      </c>
      <c r="BC331">
        <v>2</v>
      </c>
      <c r="BD331" t="b">
        <v>1</v>
      </c>
      <c r="BE331">
        <v>1678300298.2874999</v>
      </c>
      <c r="BF331">
        <v>2061.5562500000001</v>
      </c>
      <c r="BG331">
        <v>2094.04</v>
      </c>
      <c r="BH331">
        <v>35.322137499999997</v>
      </c>
      <c r="BI331">
        <v>34.556012499999987</v>
      </c>
      <c r="BJ331">
        <v>2070.7150000000001</v>
      </c>
      <c r="BK331">
        <v>35.057400000000001</v>
      </c>
      <c r="BL331">
        <v>650.02912500000002</v>
      </c>
      <c r="BM331">
        <v>101.222375</v>
      </c>
      <c r="BN331">
        <v>9.9994525000000001E-2</v>
      </c>
      <c r="BO331">
        <v>33.208462500000003</v>
      </c>
      <c r="BP331">
        <v>33.151649999999997</v>
      </c>
      <c r="BQ331">
        <v>999.9</v>
      </c>
      <c r="BR331">
        <v>0</v>
      </c>
      <c r="BS331">
        <v>0</v>
      </c>
      <c r="BT331">
        <v>9002.34375</v>
      </c>
      <c r="BU331">
        <v>0</v>
      </c>
      <c r="BV331">
        <v>794.13737500000002</v>
      </c>
      <c r="BW331">
        <v>-32.486800000000002</v>
      </c>
      <c r="BX331">
        <v>2137.04</v>
      </c>
      <c r="BY331">
        <v>2168.9937500000001</v>
      </c>
      <c r="BZ331">
        <v>0.76612087499999992</v>
      </c>
      <c r="CA331">
        <v>2094.04</v>
      </c>
      <c r="CB331">
        <v>34.556012499999987</v>
      </c>
      <c r="CC331">
        <v>3.57539125</v>
      </c>
      <c r="CD331">
        <v>3.4978425</v>
      </c>
      <c r="CE331">
        <v>26.982062500000001</v>
      </c>
      <c r="CF331">
        <v>26.609287500000001</v>
      </c>
      <c r="CG331">
        <v>1200.02125</v>
      </c>
      <c r="CH331">
        <v>0.50003262500000001</v>
      </c>
      <c r="CI331">
        <v>0.49996737499999999</v>
      </c>
      <c r="CJ331">
        <v>0</v>
      </c>
      <c r="CK331">
        <v>873.08787500000005</v>
      </c>
      <c r="CL331">
        <v>4.9990899999999998</v>
      </c>
      <c r="CM331">
        <v>9168.9049999999988</v>
      </c>
      <c r="CN331">
        <v>9558.1412500000006</v>
      </c>
      <c r="CO331">
        <v>44.5</v>
      </c>
      <c r="CP331">
        <v>46.25</v>
      </c>
      <c r="CQ331">
        <v>45.359250000000003</v>
      </c>
      <c r="CR331">
        <v>45.186999999999998</v>
      </c>
      <c r="CS331">
        <v>45.625</v>
      </c>
      <c r="CT331">
        <v>597.54875000000004</v>
      </c>
      <c r="CU331">
        <v>597.47249999999997</v>
      </c>
      <c r="CV331">
        <v>0</v>
      </c>
      <c r="CW331">
        <v>1678300300.7</v>
      </c>
      <c r="CX331">
        <v>0</v>
      </c>
      <c r="CY331">
        <v>1678287632.5</v>
      </c>
      <c r="CZ331" t="s">
        <v>356</v>
      </c>
      <c r="DA331">
        <v>1678287627</v>
      </c>
      <c r="DB331">
        <v>1678287632.5</v>
      </c>
      <c r="DC331">
        <v>15</v>
      </c>
      <c r="DD331">
        <v>2.5999999999999999E-2</v>
      </c>
      <c r="DE331">
        <v>3.3000000000000002E-2</v>
      </c>
      <c r="DF331">
        <v>-6.1950000000000003</v>
      </c>
      <c r="DG331">
        <v>0.26400000000000001</v>
      </c>
      <c r="DH331">
        <v>415</v>
      </c>
      <c r="DI331">
        <v>32</v>
      </c>
      <c r="DJ331">
        <v>0.71</v>
      </c>
      <c r="DK331">
        <v>0.35</v>
      </c>
      <c r="DL331">
        <v>-32.335787500000002</v>
      </c>
      <c r="DM331">
        <v>-0.85159136960595372</v>
      </c>
      <c r="DN331">
        <v>0.13024740532444351</v>
      </c>
      <c r="DO331">
        <v>0</v>
      </c>
      <c r="DP331">
        <v>0.76516695000000001</v>
      </c>
      <c r="DQ331">
        <v>9.8432172607878746E-2</v>
      </c>
      <c r="DR331">
        <v>1.7606211801449511E-2</v>
      </c>
      <c r="DS331">
        <v>1</v>
      </c>
      <c r="DT331">
        <v>0</v>
      </c>
      <c r="DU331">
        <v>0</v>
      </c>
      <c r="DV331">
        <v>0</v>
      </c>
      <c r="DW331">
        <v>-1</v>
      </c>
      <c r="DX331">
        <v>1</v>
      </c>
      <c r="DY331">
        <v>2</v>
      </c>
      <c r="DZ331" t="s">
        <v>357</v>
      </c>
      <c r="EA331">
        <v>3.2946900000000001</v>
      </c>
      <c r="EB331">
        <v>2.62514</v>
      </c>
      <c r="EC331">
        <v>0.28814899999999999</v>
      </c>
      <c r="ED331">
        <v>0.28825800000000001</v>
      </c>
      <c r="EE331">
        <v>0.14208499999999999</v>
      </c>
      <c r="EF331">
        <v>0.13881599999999999</v>
      </c>
      <c r="EG331">
        <v>21356.400000000001</v>
      </c>
      <c r="EH331">
        <v>21649.5</v>
      </c>
      <c r="EI331">
        <v>27945.9</v>
      </c>
      <c r="EJ331">
        <v>29316.2</v>
      </c>
      <c r="EK331">
        <v>33016.400000000001</v>
      </c>
      <c r="EL331">
        <v>35068</v>
      </c>
      <c r="EM331">
        <v>39467.599999999999</v>
      </c>
      <c r="EN331">
        <v>41914.800000000003</v>
      </c>
      <c r="EO331">
        <v>1.7998000000000001</v>
      </c>
      <c r="EP331">
        <v>2.1671499999999999</v>
      </c>
      <c r="EQ331">
        <v>0.113644</v>
      </c>
      <c r="ER331">
        <v>0</v>
      </c>
      <c r="ES331">
        <v>31.309899999999999</v>
      </c>
      <c r="ET331">
        <v>999.9</v>
      </c>
      <c r="EU331">
        <v>74.3</v>
      </c>
      <c r="EV331">
        <v>33.700000000000003</v>
      </c>
      <c r="EW331">
        <v>38.567900000000002</v>
      </c>
      <c r="EX331">
        <v>57.442900000000002</v>
      </c>
      <c r="EY331">
        <v>-4.2948700000000004</v>
      </c>
      <c r="EZ331">
        <v>2</v>
      </c>
      <c r="FA331">
        <v>0.63629599999999997</v>
      </c>
      <c r="FB331">
        <v>0.56514200000000003</v>
      </c>
      <c r="FC331">
        <v>20.272300000000001</v>
      </c>
      <c r="FD331">
        <v>5.2163899999999996</v>
      </c>
      <c r="FE331">
        <v>12.0099</v>
      </c>
      <c r="FF331">
        <v>4.9861500000000003</v>
      </c>
      <c r="FG331">
        <v>3.2845800000000001</v>
      </c>
      <c r="FH331">
        <v>9999</v>
      </c>
      <c r="FI331">
        <v>9999</v>
      </c>
      <c r="FJ331">
        <v>9999</v>
      </c>
      <c r="FK331">
        <v>999.9</v>
      </c>
      <c r="FL331">
        <v>1.86585</v>
      </c>
      <c r="FM331">
        <v>1.8622700000000001</v>
      </c>
      <c r="FN331">
        <v>1.86432</v>
      </c>
      <c r="FO331">
        <v>1.86036</v>
      </c>
      <c r="FP331">
        <v>1.86111</v>
      </c>
      <c r="FQ331">
        <v>1.86022</v>
      </c>
      <c r="FR331">
        <v>1.8620099999999999</v>
      </c>
      <c r="FS331">
        <v>1.8585199999999999</v>
      </c>
      <c r="FT331">
        <v>0</v>
      </c>
      <c r="FU331">
        <v>0</v>
      </c>
      <c r="FV331">
        <v>0</v>
      </c>
      <c r="FW331">
        <v>0</v>
      </c>
      <c r="FX331" t="s">
        <v>358</v>
      </c>
      <c r="FY331" t="s">
        <v>359</v>
      </c>
      <c r="FZ331" t="s">
        <v>360</v>
      </c>
      <c r="GA331" t="s">
        <v>360</v>
      </c>
      <c r="GB331" t="s">
        <v>360</v>
      </c>
      <c r="GC331" t="s">
        <v>360</v>
      </c>
      <c r="GD331">
        <v>0</v>
      </c>
      <c r="GE331">
        <v>100</v>
      </c>
      <c r="GF331">
        <v>100</v>
      </c>
      <c r="GG331">
        <v>-9.17</v>
      </c>
      <c r="GH331">
        <v>0.26469999999999999</v>
      </c>
      <c r="GI331">
        <v>-4.4239819368145623</v>
      </c>
      <c r="GJ331">
        <v>-4.7384624312344064E-3</v>
      </c>
      <c r="GK331">
        <v>2.0540812038047919E-6</v>
      </c>
      <c r="GL331">
        <v>-4.204614941727041E-10</v>
      </c>
      <c r="GM331">
        <v>0.26473705503428657</v>
      </c>
      <c r="GN331">
        <v>0</v>
      </c>
      <c r="GO331">
        <v>0</v>
      </c>
      <c r="GP331">
        <v>0</v>
      </c>
      <c r="GQ331">
        <v>6</v>
      </c>
      <c r="GR331">
        <v>2075</v>
      </c>
      <c r="GS331">
        <v>4</v>
      </c>
      <c r="GT331">
        <v>32</v>
      </c>
      <c r="GU331">
        <v>211.2</v>
      </c>
      <c r="GV331">
        <v>211.1</v>
      </c>
      <c r="GW331">
        <v>4.9548300000000003</v>
      </c>
      <c r="GX331">
        <v>2.4145500000000002</v>
      </c>
      <c r="GY331">
        <v>2.04834</v>
      </c>
      <c r="GZ331">
        <v>2.6171899999999999</v>
      </c>
      <c r="HA331">
        <v>2.1972700000000001</v>
      </c>
      <c r="HB331">
        <v>2.33765</v>
      </c>
      <c r="HC331">
        <v>38.845700000000001</v>
      </c>
      <c r="HD331">
        <v>13.221399999999999</v>
      </c>
      <c r="HE331">
        <v>18</v>
      </c>
      <c r="HF331">
        <v>426.14600000000002</v>
      </c>
      <c r="HG331">
        <v>758.56299999999999</v>
      </c>
      <c r="HH331">
        <v>31.000900000000001</v>
      </c>
      <c r="HI331">
        <v>35.2181</v>
      </c>
      <c r="HJ331">
        <v>29.999600000000001</v>
      </c>
      <c r="HK331">
        <v>35.2926</v>
      </c>
      <c r="HL331">
        <v>35.33</v>
      </c>
      <c r="HM331">
        <v>99.064700000000002</v>
      </c>
      <c r="HN331">
        <v>13.3348</v>
      </c>
      <c r="HO331">
        <v>100</v>
      </c>
      <c r="HP331">
        <v>31</v>
      </c>
      <c r="HQ331">
        <v>2106.9499999999998</v>
      </c>
      <c r="HR331">
        <v>34.461599999999997</v>
      </c>
      <c r="HS331">
        <v>98.504000000000005</v>
      </c>
      <c r="HT331">
        <v>97.185599999999994</v>
      </c>
    </row>
    <row r="332" spans="1:228" x14ac:dyDescent="0.2">
      <c r="A332">
        <v>317</v>
      </c>
      <c r="B332">
        <v>1678300304.5999999</v>
      </c>
      <c r="C332">
        <v>1261.599999904633</v>
      </c>
      <c r="D332" t="s">
        <v>993</v>
      </c>
      <c r="E332" t="s">
        <v>994</v>
      </c>
      <c r="F332">
        <v>4</v>
      </c>
      <c r="G332">
        <v>1678300302.5999999</v>
      </c>
      <c r="H332">
        <f t="shared" si="136"/>
        <v>7.7310432303789498E-4</v>
      </c>
      <c r="I332">
        <f t="shared" si="137"/>
        <v>0.773104323037895</v>
      </c>
      <c r="J332">
        <f t="shared" si="138"/>
        <v>22.749137897719653</v>
      </c>
      <c r="K332">
        <f t="shared" si="139"/>
        <v>2068.6371428571429</v>
      </c>
      <c r="L332">
        <f t="shared" si="140"/>
        <v>1288.4003027792292</v>
      </c>
      <c r="M332">
        <f t="shared" si="141"/>
        <v>130.54525474853745</v>
      </c>
      <c r="N332">
        <f t="shared" si="142"/>
        <v>209.60159836507452</v>
      </c>
      <c r="O332">
        <f t="shared" si="143"/>
        <v>4.973267953852447E-2</v>
      </c>
      <c r="P332">
        <f t="shared" si="144"/>
        <v>2.7700089725587267</v>
      </c>
      <c r="Q332">
        <f t="shared" si="145"/>
        <v>4.9241908288684431E-2</v>
      </c>
      <c r="R332">
        <f t="shared" si="146"/>
        <v>3.0819882814337694E-2</v>
      </c>
      <c r="S332">
        <f t="shared" si="147"/>
        <v>226.11606862238057</v>
      </c>
      <c r="T332">
        <f t="shared" si="148"/>
        <v>34.402820615594898</v>
      </c>
      <c r="U332">
        <f t="shared" si="149"/>
        <v>33.160171428571417</v>
      </c>
      <c r="V332">
        <f t="shared" si="150"/>
        <v>5.0977530141208192</v>
      </c>
      <c r="W332">
        <f t="shared" si="151"/>
        <v>69.912894129181097</v>
      </c>
      <c r="X332">
        <f t="shared" si="152"/>
        <v>3.5750426527029808</v>
      </c>
      <c r="Y332">
        <f t="shared" si="153"/>
        <v>5.1135669567579605</v>
      </c>
      <c r="Z332">
        <f t="shared" si="154"/>
        <v>1.5227103614178383</v>
      </c>
      <c r="AA332">
        <f t="shared" si="155"/>
        <v>-34.093900645971168</v>
      </c>
      <c r="AB332">
        <f t="shared" si="156"/>
        <v>8.2433871498199629</v>
      </c>
      <c r="AC332">
        <f t="shared" si="157"/>
        <v>0.6828090329561346</v>
      </c>
      <c r="AD332">
        <f t="shared" si="158"/>
        <v>200.9483641591855</v>
      </c>
      <c r="AE332">
        <f t="shared" si="159"/>
        <v>33.57127365271289</v>
      </c>
      <c r="AF332">
        <f t="shared" si="160"/>
        <v>0.83645046842806847</v>
      </c>
      <c r="AG332">
        <f t="shared" si="161"/>
        <v>22.749137897719653</v>
      </c>
      <c r="AH332">
        <v>2175.2211565336829</v>
      </c>
      <c r="AI332">
        <v>2146.95703030303</v>
      </c>
      <c r="AJ332">
        <v>1.7464511873623589</v>
      </c>
      <c r="AK332">
        <v>61.006110821722046</v>
      </c>
      <c r="AL332">
        <f t="shared" si="162"/>
        <v>0.773104323037895</v>
      </c>
      <c r="AM332">
        <v>34.539996033549791</v>
      </c>
      <c r="AN332">
        <v>35.274343636363611</v>
      </c>
      <c r="AO332">
        <v>-7.2885800865854014E-3</v>
      </c>
      <c r="AP332">
        <v>102.99</v>
      </c>
      <c r="AQ332">
        <v>220</v>
      </c>
      <c r="AR332">
        <v>34</v>
      </c>
      <c r="AS332">
        <f t="shared" si="163"/>
        <v>1</v>
      </c>
      <c r="AT332">
        <f t="shared" si="164"/>
        <v>0</v>
      </c>
      <c r="AU332">
        <f t="shared" si="165"/>
        <v>47369.426386316743</v>
      </c>
      <c r="AV332">
        <f t="shared" si="166"/>
        <v>1200.017142857143</v>
      </c>
      <c r="AW332">
        <f t="shared" si="167"/>
        <v>1025.9384065400936</v>
      </c>
      <c r="AX332">
        <f t="shared" si="168"/>
        <v>0.85493645873876267</v>
      </c>
      <c r="AY332">
        <f t="shared" si="169"/>
        <v>0.18842736536581189</v>
      </c>
      <c r="AZ332">
        <v>6</v>
      </c>
      <c r="BA332">
        <v>0.5</v>
      </c>
      <c r="BB332" t="s">
        <v>355</v>
      </c>
      <c r="BC332">
        <v>2</v>
      </c>
      <c r="BD332" t="b">
        <v>1</v>
      </c>
      <c r="BE332">
        <v>1678300302.5999999</v>
      </c>
      <c r="BF332">
        <v>2068.6371428571429</v>
      </c>
      <c r="BG332">
        <v>2101.2228571428568</v>
      </c>
      <c r="BH332">
        <v>35.283442857142859</v>
      </c>
      <c r="BI332">
        <v>34.538585714285709</v>
      </c>
      <c r="BJ332">
        <v>2077.81</v>
      </c>
      <c r="BK332">
        <v>35.018685714285724</v>
      </c>
      <c r="BL332">
        <v>650.00728571428567</v>
      </c>
      <c r="BM332">
        <v>101.2235714285714</v>
      </c>
      <c r="BN332">
        <v>9.9949271428571435E-2</v>
      </c>
      <c r="BO332">
        <v>33.21537142857143</v>
      </c>
      <c r="BP332">
        <v>33.160171428571417</v>
      </c>
      <c r="BQ332">
        <v>999.89999999999986</v>
      </c>
      <c r="BR332">
        <v>0</v>
      </c>
      <c r="BS332">
        <v>0</v>
      </c>
      <c r="BT332">
        <v>9006.8757142857139</v>
      </c>
      <c r="BU332">
        <v>0</v>
      </c>
      <c r="BV332">
        <v>804.78814285714282</v>
      </c>
      <c r="BW332">
        <v>-32.589599999999997</v>
      </c>
      <c r="BX332">
        <v>2144.295714285714</v>
      </c>
      <c r="BY332">
        <v>2176.3942857142861</v>
      </c>
      <c r="BZ332">
        <v>0.74485071428571437</v>
      </c>
      <c r="CA332">
        <v>2101.2228571428568</v>
      </c>
      <c r="CB332">
        <v>34.538585714285709</v>
      </c>
      <c r="CC332">
        <v>3.57151</v>
      </c>
      <c r="CD332">
        <v>3.4961157142857142</v>
      </c>
      <c r="CE332">
        <v>26.96358571428572</v>
      </c>
      <c r="CF332">
        <v>26.60088571428571</v>
      </c>
      <c r="CG332">
        <v>1200.017142857143</v>
      </c>
      <c r="CH332">
        <v>0.50003371428571441</v>
      </c>
      <c r="CI332">
        <v>0.4999662857142857</v>
      </c>
      <c r="CJ332">
        <v>0</v>
      </c>
      <c r="CK332">
        <v>873.25857142857149</v>
      </c>
      <c r="CL332">
        <v>4.9990899999999998</v>
      </c>
      <c r="CM332">
        <v>9169.7842857142859</v>
      </c>
      <c r="CN332">
        <v>9558.1057142857135</v>
      </c>
      <c r="CO332">
        <v>44.5</v>
      </c>
      <c r="CP332">
        <v>46.25</v>
      </c>
      <c r="CQ332">
        <v>45.339000000000013</v>
      </c>
      <c r="CR332">
        <v>45.186999999999998</v>
      </c>
      <c r="CS332">
        <v>45.625</v>
      </c>
      <c r="CT332">
        <v>597.55142857142869</v>
      </c>
      <c r="CU332">
        <v>597.4671428571429</v>
      </c>
      <c r="CV332">
        <v>0</v>
      </c>
      <c r="CW332">
        <v>1678300304.9000001</v>
      </c>
      <c r="CX332">
        <v>0</v>
      </c>
      <c r="CY332">
        <v>1678287632.5</v>
      </c>
      <c r="CZ332" t="s">
        <v>356</v>
      </c>
      <c r="DA332">
        <v>1678287627</v>
      </c>
      <c r="DB332">
        <v>1678287632.5</v>
      </c>
      <c r="DC332">
        <v>15</v>
      </c>
      <c r="DD332">
        <v>2.5999999999999999E-2</v>
      </c>
      <c r="DE332">
        <v>3.3000000000000002E-2</v>
      </c>
      <c r="DF332">
        <v>-6.1950000000000003</v>
      </c>
      <c r="DG332">
        <v>0.26400000000000001</v>
      </c>
      <c r="DH332">
        <v>415</v>
      </c>
      <c r="DI332">
        <v>32</v>
      </c>
      <c r="DJ332">
        <v>0.71</v>
      </c>
      <c r="DK332">
        <v>0.35</v>
      </c>
      <c r="DL332">
        <v>-32.386629999999997</v>
      </c>
      <c r="DM332">
        <v>-1.538665666041199</v>
      </c>
      <c r="DN332">
        <v>0.16223258488971889</v>
      </c>
      <c r="DO332">
        <v>0</v>
      </c>
      <c r="DP332">
        <v>0.76706437500000002</v>
      </c>
      <c r="DQ332">
        <v>-8.4916649155723917E-2</v>
      </c>
      <c r="DR332">
        <v>1.2932373712291761E-2</v>
      </c>
      <c r="DS332">
        <v>1</v>
      </c>
      <c r="DT332">
        <v>0</v>
      </c>
      <c r="DU332">
        <v>0</v>
      </c>
      <c r="DV332">
        <v>0</v>
      </c>
      <c r="DW332">
        <v>-1</v>
      </c>
      <c r="DX332">
        <v>1</v>
      </c>
      <c r="DY332">
        <v>2</v>
      </c>
      <c r="DZ332" t="s">
        <v>357</v>
      </c>
      <c r="EA332">
        <v>3.2947099999999998</v>
      </c>
      <c r="EB332">
        <v>2.6253099999999998</v>
      </c>
      <c r="EC332">
        <v>0.28867100000000001</v>
      </c>
      <c r="ED332">
        <v>0.288767</v>
      </c>
      <c r="EE332">
        <v>0.142011</v>
      </c>
      <c r="EF332">
        <v>0.138738</v>
      </c>
      <c r="EG332">
        <v>21340.9</v>
      </c>
      <c r="EH332">
        <v>21634.1</v>
      </c>
      <c r="EI332">
        <v>27946.2</v>
      </c>
      <c r="EJ332">
        <v>29316.400000000001</v>
      </c>
      <c r="EK332">
        <v>33019</v>
      </c>
      <c r="EL332">
        <v>35071.4</v>
      </c>
      <c r="EM332">
        <v>39467.4</v>
      </c>
      <c r="EN332">
        <v>41915.1</v>
      </c>
      <c r="EO332">
        <v>1.7997000000000001</v>
      </c>
      <c r="EP332">
        <v>2.1674500000000001</v>
      </c>
      <c r="EQ332">
        <v>0.114582</v>
      </c>
      <c r="ER332">
        <v>0</v>
      </c>
      <c r="ES332">
        <v>31.308800000000002</v>
      </c>
      <c r="ET332">
        <v>999.9</v>
      </c>
      <c r="EU332">
        <v>74.3</v>
      </c>
      <c r="EV332">
        <v>33.700000000000003</v>
      </c>
      <c r="EW332">
        <v>38.566699999999997</v>
      </c>
      <c r="EX332">
        <v>57.172899999999998</v>
      </c>
      <c r="EY332">
        <v>-4.3910299999999998</v>
      </c>
      <c r="EZ332">
        <v>2</v>
      </c>
      <c r="FA332">
        <v>0.63602099999999995</v>
      </c>
      <c r="FB332">
        <v>0.56879900000000005</v>
      </c>
      <c r="FC332">
        <v>20.272400000000001</v>
      </c>
      <c r="FD332">
        <v>5.2156399999999996</v>
      </c>
      <c r="FE332">
        <v>12.0099</v>
      </c>
      <c r="FF332">
        <v>4.9858000000000002</v>
      </c>
      <c r="FG332">
        <v>3.2844500000000001</v>
      </c>
      <c r="FH332">
        <v>9999</v>
      </c>
      <c r="FI332">
        <v>9999</v>
      </c>
      <c r="FJ332">
        <v>9999</v>
      </c>
      <c r="FK332">
        <v>999.9</v>
      </c>
      <c r="FL332">
        <v>1.8658600000000001</v>
      </c>
      <c r="FM332">
        <v>1.86225</v>
      </c>
      <c r="FN332">
        <v>1.86432</v>
      </c>
      <c r="FO332">
        <v>1.8603700000000001</v>
      </c>
      <c r="FP332">
        <v>1.86111</v>
      </c>
      <c r="FQ332">
        <v>1.8602300000000001</v>
      </c>
      <c r="FR332">
        <v>1.86199</v>
      </c>
      <c r="FS332">
        <v>1.85853</v>
      </c>
      <c r="FT332">
        <v>0</v>
      </c>
      <c r="FU332">
        <v>0</v>
      </c>
      <c r="FV332">
        <v>0</v>
      </c>
      <c r="FW332">
        <v>0</v>
      </c>
      <c r="FX332" t="s">
        <v>358</v>
      </c>
      <c r="FY332" t="s">
        <v>359</v>
      </c>
      <c r="FZ332" t="s">
        <v>360</v>
      </c>
      <c r="GA332" t="s">
        <v>360</v>
      </c>
      <c r="GB332" t="s">
        <v>360</v>
      </c>
      <c r="GC332" t="s">
        <v>360</v>
      </c>
      <c r="GD332">
        <v>0</v>
      </c>
      <c r="GE332">
        <v>100</v>
      </c>
      <c r="GF332">
        <v>100</v>
      </c>
      <c r="GG332">
        <v>-9.18</v>
      </c>
      <c r="GH332">
        <v>0.26469999999999999</v>
      </c>
      <c r="GI332">
        <v>-4.4239819368145623</v>
      </c>
      <c r="GJ332">
        <v>-4.7384624312344064E-3</v>
      </c>
      <c r="GK332">
        <v>2.0540812038047919E-6</v>
      </c>
      <c r="GL332">
        <v>-4.204614941727041E-10</v>
      </c>
      <c r="GM332">
        <v>0.26473705503428657</v>
      </c>
      <c r="GN332">
        <v>0</v>
      </c>
      <c r="GO332">
        <v>0</v>
      </c>
      <c r="GP332">
        <v>0</v>
      </c>
      <c r="GQ332">
        <v>6</v>
      </c>
      <c r="GR332">
        <v>2075</v>
      </c>
      <c r="GS332">
        <v>4</v>
      </c>
      <c r="GT332">
        <v>32</v>
      </c>
      <c r="GU332">
        <v>211.3</v>
      </c>
      <c r="GV332">
        <v>211.2</v>
      </c>
      <c r="GW332">
        <v>4.9670399999999999</v>
      </c>
      <c r="GX332">
        <v>2.4011200000000001</v>
      </c>
      <c r="GY332">
        <v>2.04834</v>
      </c>
      <c r="GZ332">
        <v>2.6159699999999999</v>
      </c>
      <c r="HA332">
        <v>2.1972700000000001</v>
      </c>
      <c r="HB332">
        <v>2.2985799999999998</v>
      </c>
      <c r="HC332">
        <v>38.845700000000001</v>
      </c>
      <c r="HD332">
        <v>13.186400000000001</v>
      </c>
      <c r="HE332">
        <v>18</v>
      </c>
      <c r="HF332">
        <v>426.06099999999998</v>
      </c>
      <c r="HG332">
        <v>758.80600000000004</v>
      </c>
      <c r="HH332">
        <v>31.001000000000001</v>
      </c>
      <c r="HI332">
        <v>35.213700000000003</v>
      </c>
      <c r="HJ332">
        <v>29.999600000000001</v>
      </c>
      <c r="HK332">
        <v>35.2883</v>
      </c>
      <c r="HL332">
        <v>35.325600000000001</v>
      </c>
      <c r="HM332">
        <v>99.286000000000001</v>
      </c>
      <c r="HN332">
        <v>13.3348</v>
      </c>
      <c r="HO332">
        <v>100</v>
      </c>
      <c r="HP332">
        <v>31</v>
      </c>
      <c r="HQ332">
        <v>2113.62</v>
      </c>
      <c r="HR332">
        <v>34.467100000000002</v>
      </c>
      <c r="HS332">
        <v>98.503900000000002</v>
      </c>
      <c r="HT332">
        <v>97.186300000000003</v>
      </c>
    </row>
    <row r="333" spans="1:228" x14ac:dyDescent="0.2">
      <c r="A333">
        <v>318</v>
      </c>
      <c r="B333">
        <v>1678300308.5999999</v>
      </c>
      <c r="C333">
        <v>1265.599999904633</v>
      </c>
      <c r="D333" t="s">
        <v>995</v>
      </c>
      <c r="E333" t="s">
        <v>996</v>
      </c>
      <c r="F333">
        <v>4</v>
      </c>
      <c r="G333">
        <v>1678300306.2874999</v>
      </c>
      <c r="H333">
        <f t="shared" si="136"/>
        <v>7.7513926792484647E-4</v>
      </c>
      <c r="I333">
        <f t="shared" si="137"/>
        <v>0.77513926792484644</v>
      </c>
      <c r="J333">
        <f t="shared" si="138"/>
        <v>22.982634687929274</v>
      </c>
      <c r="K333">
        <f t="shared" si="139"/>
        <v>2074.8249999999998</v>
      </c>
      <c r="L333">
        <f t="shared" si="140"/>
        <v>1286.5145177370127</v>
      </c>
      <c r="M333">
        <f t="shared" si="141"/>
        <v>130.35439512021259</v>
      </c>
      <c r="N333">
        <f t="shared" si="142"/>
        <v>210.22892017654058</v>
      </c>
      <c r="O333">
        <f t="shared" si="143"/>
        <v>4.9711314153536572E-2</v>
      </c>
      <c r="P333">
        <f t="shared" si="144"/>
        <v>2.771364534329825</v>
      </c>
      <c r="Q333">
        <f t="shared" si="145"/>
        <v>4.9221199540876719E-2</v>
      </c>
      <c r="R333">
        <f t="shared" si="146"/>
        <v>3.0806881756445068E-2</v>
      </c>
      <c r="S333">
        <f t="shared" si="147"/>
        <v>226.10940557346717</v>
      </c>
      <c r="T333">
        <f t="shared" si="148"/>
        <v>34.410971144352324</v>
      </c>
      <c r="U333">
        <f t="shared" si="149"/>
        <v>33.168925000000002</v>
      </c>
      <c r="V333">
        <f t="shared" si="150"/>
        <v>5.1002579341391021</v>
      </c>
      <c r="W333">
        <f t="shared" si="151"/>
        <v>69.834534054126067</v>
      </c>
      <c r="X333">
        <f t="shared" si="152"/>
        <v>3.5728974043163699</v>
      </c>
      <c r="Y333">
        <f t="shared" si="153"/>
        <v>5.116232896387845</v>
      </c>
      <c r="Z333">
        <f t="shared" si="154"/>
        <v>1.5273605298227322</v>
      </c>
      <c r="AA333">
        <f t="shared" si="155"/>
        <v>-34.183641715485727</v>
      </c>
      <c r="AB333">
        <f t="shared" si="156"/>
        <v>8.3277289936347323</v>
      </c>
      <c r="AC333">
        <f t="shared" si="157"/>
        <v>0.6895187121104368</v>
      </c>
      <c r="AD333">
        <f t="shared" si="158"/>
        <v>200.94301156372663</v>
      </c>
      <c r="AE333">
        <f t="shared" si="159"/>
        <v>33.2900917643952</v>
      </c>
      <c r="AF333">
        <f t="shared" si="160"/>
        <v>0.8317493855811019</v>
      </c>
      <c r="AG333">
        <f t="shared" si="161"/>
        <v>22.982634687929274</v>
      </c>
      <c r="AH333">
        <v>2181.8823815030191</v>
      </c>
      <c r="AI333">
        <v>2153.6775151515139</v>
      </c>
      <c r="AJ333">
        <v>1.6707297986066889</v>
      </c>
      <c r="AK333">
        <v>61.006110821722046</v>
      </c>
      <c r="AL333">
        <f t="shared" si="162"/>
        <v>0.77513926792484644</v>
      </c>
      <c r="AM333">
        <v>34.520470820346318</v>
      </c>
      <c r="AN333">
        <v>35.249754545454529</v>
      </c>
      <c r="AO333">
        <v>-6.1919393939453178E-3</v>
      </c>
      <c r="AP333">
        <v>102.99</v>
      </c>
      <c r="AQ333">
        <v>220</v>
      </c>
      <c r="AR333">
        <v>34</v>
      </c>
      <c r="AS333">
        <f t="shared" si="163"/>
        <v>1</v>
      </c>
      <c r="AT333">
        <f t="shared" si="164"/>
        <v>0</v>
      </c>
      <c r="AU333">
        <f t="shared" si="165"/>
        <v>47405.284384533399</v>
      </c>
      <c r="AV333">
        <f t="shared" si="166"/>
        <v>1199.9775</v>
      </c>
      <c r="AW333">
        <f t="shared" si="167"/>
        <v>1025.9049324214855</v>
      </c>
      <c r="AX333">
        <f t="shared" si="168"/>
        <v>0.85493680708303743</v>
      </c>
      <c r="AY333">
        <f t="shared" si="169"/>
        <v>0.18842803767026231</v>
      </c>
      <c r="AZ333">
        <v>6</v>
      </c>
      <c r="BA333">
        <v>0.5</v>
      </c>
      <c r="BB333" t="s">
        <v>355</v>
      </c>
      <c r="BC333">
        <v>2</v>
      </c>
      <c r="BD333" t="b">
        <v>1</v>
      </c>
      <c r="BE333">
        <v>1678300306.2874999</v>
      </c>
      <c r="BF333">
        <v>2074.8249999999998</v>
      </c>
      <c r="BG333">
        <v>2107.1475</v>
      </c>
      <c r="BH333">
        <v>35.262212499999997</v>
      </c>
      <c r="BI333">
        <v>34.5215125</v>
      </c>
      <c r="BJ333">
        <v>2084.0100000000002</v>
      </c>
      <c r="BK333">
        <v>34.997487499999998</v>
      </c>
      <c r="BL333">
        <v>649.99600000000009</v>
      </c>
      <c r="BM333">
        <v>101.22375</v>
      </c>
      <c r="BN333">
        <v>9.9937625000000002E-2</v>
      </c>
      <c r="BO333">
        <v>33.224662500000001</v>
      </c>
      <c r="BP333">
        <v>33.168925000000002</v>
      </c>
      <c r="BQ333">
        <v>999.9</v>
      </c>
      <c r="BR333">
        <v>0</v>
      </c>
      <c r="BS333">
        <v>0</v>
      </c>
      <c r="BT333">
        <v>9014.0625</v>
      </c>
      <c r="BU333">
        <v>0</v>
      </c>
      <c r="BV333">
        <v>798.46212500000001</v>
      </c>
      <c r="BW333">
        <v>-32.321212500000001</v>
      </c>
      <c r="BX333">
        <v>2150.6637500000002</v>
      </c>
      <c r="BY333">
        <v>2182.4899999999998</v>
      </c>
      <c r="BZ333">
        <v>0.74071912499999992</v>
      </c>
      <c r="CA333">
        <v>2107.1475</v>
      </c>
      <c r="CB333">
        <v>34.5215125</v>
      </c>
      <c r="CC333">
        <v>3.56937375</v>
      </c>
      <c r="CD333">
        <v>3.4943949999999999</v>
      </c>
      <c r="CE333">
        <v>26.953399999999998</v>
      </c>
      <c r="CF333">
        <v>26.5925625</v>
      </c>
      <c r="CG333">
        <v>1199.9775</v>
      </c>
      <c r="CH333">
        <v>0.50002400000000002</v>
      </c>
      <c r="CI333">
        <v>0.49997599999999998</v>
      </c>
      <c r="CJ333">
        <v>0</v>
      </c>
      <c r="CK333">
        <v>873.17487499999993</v>
      </c>
      <c r="CL333">
        <v>4.9990899999999998</v>
      </c>
      <c r="CM333">
        <v>9167.8349999999991</v>
      </c>
      <c r="CN333">
        <v>9557.7362499999999</v>
      </c>
      <c r="CO333">
        <v>44.5</v>
      </c>
      <c r="CP333">
        <v>46.25</v>
      </c>
      <c r="CQ333">
        <v>45.319875000000003</v>
      </c>
      <c r="CR333">
        <v>45.186999999999998</v>
      </c>
      <c r="CS333">
        <v>45.625</v>
      </c>
      <c r="CT333">
        <v>597.51749999999993</v>
      </c>
      <c r="CU333">
        <v>597.46125000000006</v>
      </c>
      <c r="CV333">
        <v>0</v>
      </c>
      <c r="CW333">
        <v>1678300309.0999999</v>
      </c>
      <c r="CX333">
        <v>0</v>
      </c>
      <c r="CY333">
        <v>1678287632.5</v>
      </c>
      <c r="CZ333" t="s">
        <v>356</v>
      </c>
      <c r="DA333">
        <v>1678287627</v>
      </c>
      <c r="DB333">
        <v>1678287632.5</v>
      </c>
      <c r="DC333">
        <v>15</v>
      </c>
      <c r="DD333">
        <v>2.5999999999999999E-2</v>
      </c>
      <c r="DE333">
        <v>3.3000000000000002E-2</v>
      </c>
      <c r="DF333">
        <v>-6.1950000000000003</v>
      </c>
      <c r="DG333">
        <v>0.26400000000000001</v>
      </c>
      <c r="DH333">
        <v>415</v>
      </c>
      <c r="DI333">
        <v>32</v>
      </c>
      <c r="DJ333">
        <v>0.71</v>
      </c>
      <c r="DK333">
        <v>0.35</v>
      </c>
      <c r="DL333">
        <v>-32.431467499999997</v>
      </c>
      <c r="DM333">
        <v>-0.58354784240146429</v>
      </c>
      <c r="DN333">
        <v>0.1332405144606921</v>
      </c>
      <c r="DO333">
        <v>0</v>
      </c>
      <c r="DP333">
        <v>0.76050822499999993</v>
      </c>
      <c r="DQ333">
        <v>-0.11173462288930699</v>
      </c>
      <c r="DR333">
        <v>1.4473623823161049E-2</v>
      </c>
      <c r="DS333">
        <v>0</v>
      </c>
      <c r="DT333">
        <v>0</v>
      </c>
      <c r="DU333">
        <v>0</v>
      </c>
      <c r="DV333">
        <v>0</v>
      </c>
      <c r="DW333">
        <v>-1</v>
      </c>
      <c r="DX333">
        <v>0</v>
      </c>
      <c r="DY333">
        <v>2</v>
      </c>
      <c r="DZ333" t="s">
        <v>375</v>
      </c>
      <c r="EA333">
        <v>3.29467</v>
      </c>
      <c r="EB333">
        <v>2.6253600000000001</v>
      </c>
      <c r="EC333">
        <v>0.289184</v>
      </c>
      <c r="ED333">
        <v>0.28925699999999999</v>
      </c>
      <c r="EE333">
        <v>0.14194999999999999</v>
      </c>
      <c r="EF333">
        <v>0.13872999999999999</v>
      </c>
      <c r="EG333">
        <v>21325.599999999999</v>
      </c>
      <c r="EH333">
        <v>21619.1</v>
      </c>
      <c r="EI333">
        <v>27946.400000000001</v>
      </c>
      <c r="EJ333">
        <v>29316.400000000001</v>
      </c>
      <c r="EK333">
        <v>33021.699999999997</v>
      </c>
      <c r="EL333">
        <v>35072.1</v>
      </c>
      <c r="EM333">
        <v>39467.599999999999</v>
      </c>
      <c r="EN333">
        <v>41915.5</v>
      </c>
      <c r="EO333">
        <v>1.7994699999999999</v>
      </c>
      <c r="EP333">
        <v>2.1673300000000002</v>
      </c>
      <c r="EQ333">
        <v>0.115037</v>
      </c>
      <c r="ER333">
        <v>0</v>
      </c>
      <c r="ES333">
        <v>31.3064</v>
      </c>
      <c r="ET333">
        <v>999.9</v>
      </c>
      <c r="EU333">
        <v>74.3</v>
      </c>
      <c r="EV333">
        <v>33.700000000000003</v>
      </c>
      <c r="EW333">
        <v>38.567</v>
      </c>
      <c r="EX333">
        <v>56.932899999999997</v>
      </c>
      <c r="EY333">
        <v>-4.2708399999999997</v>
      </c>
      <c r="EZ333">
        <v>2</v>
      </c>
      <c r="FA333">
        <v>0.63572200000000001</v>
      </c>
      <c r="FB333">
        <v>0.57176199999999999</v>
      </c>
      <c r="FC333">
        <v>20.272200000000002</v>
      </c>
      <c r="FD333">
        <v>5.2157900000000001</v>
      </c>
      <c r="FE333">
        <v>12.0099</v>
      </c>
      <c r="FF333">
        <v>4.9858000000000002</v>
      </c>
      <c r="FG333">
        <v>3.2844500000000001</v>
      </c>
      <c r="FH333">
        <v>9999</v>
      </c>
      <c r="FI333">
        <v>9999</v>
      </c>
      <c r="FJ333">
        <v>9999</v>
      </c>
      <c r="FK333">
        <v>999.9</v>
      </c>
      <c r="FL333">
        <v>1.8658399999999999</v>
      </c>
      <c r="FM333">
        <v>1.8622399999999999</v>
      </c>
      <c r="FN333">
        <v>1.86432</v>
      </c>
      <c r="FO333">
        <v>1.86036</v>
      </c>
      <c r="FP333">
        <v>1.86111</v>
      </c>
      <c r="FQ333">
        <v>1.8602300000000001</v>
      </c>
      <c r="FR333">
        <v>1.8620000000000001</v>
      </c>
      <c r="FS333">
        <v>1.85853</v>
      </c>
      <c r="FT333">
        <v>0</v>
      </c>
      <c r="FU333">
        <v>0</v>
      </c>
      <c r="FV333">
        <v>0</v>
      </c>
      <c r="FW333">
        <v>0</v>
      </c>
      <c r="FX333" t="s">
        <v>358</v>
      </c>
      <c r="FY333" t="s">
        <v>359</v>
      </c>
      <c r="FZ333" t="s">
        <v>360</v>
      </c>
      <c r="GA333" t="s">
        <v>360</v>
      </c>
      <c r="GB333" t="s">
        <v>360</v>
      </c>
      <c r="GC333" t="s">
        <v>360</v>
      </c>
      <c r="GD333">
        <v>0</v>
      </c>
      <c r="GE333">
        <v>100</v>
      </c>
      <c r="GF333">
        <v>100</v>
      </c>
      <c r="GG333">
        <v>-9.19</v>
      </c>
      <c r="GH333">
        <v>0.26479999999999998</v>
      </c>
      <c r="GI333">
        <v>-4.4239819368145623</v>
      </c>
      <c r="GJ333">
        <v>-4.7384624312344064E-3</v>
      </c>
      <c r="GK333">
        <v>2.0540812038047919E-6</v>
      </c>
      <c r="GL333">
        <v>-4.204614941727041E-10</v>
      </c>
      <c r="GM333">
        <v>0.26473705503428657</v>
      </c>
      <c r="GN333">
        <v>0</v>
      </c>
      <c r="GO333">
        <v>0</v>
      </c>
      <c r="GP333">
        <v>0</v>
      </c>
      <c r="GQ333">
        <v>6</v>
      </c>
      <c r="GR333">
        <v>2075</v>
      </c>
      <c r="GS333">
        <v>4</v>
      </c>
      <c r="GT333">
        <v>32</v>
      </c>
      <c r="GU333">
        <v>211.4</v>
      </c>
      <c r="GV333">
        <v>211.3</v>
      </c>
      <c r="GW333">
        <v>4.9780300000000004</v>
      </c>
      <c r="GX333">
        <v>2.3791500000000001</v>
      </c>
      <c r="GY333">
        <v>2.04834</v>
      </c>
      <c r="GZ333">
        <v>2.6159699999999999</v>
      </c>
      <c r="HA333">
        <v>2.1972700000000001</v>
      </c>
      <c r="HB333">
        <v>2.3535200000000001</v>
      </c>
      <c r="HC333">
        <v>38.845700000000001</v>
      </c>
      <c r="HD333">
        <v>13.2127</v>
      </c>
      <c r="HE333">
        <v>18</v>
      </c>
      <c r="HF333">
        <v>425.90600000000001</v>
      </c>
      <c r="HG333">
        <v>758.62699999999995</v>
      </c>
      <c r="HH333">
        <v>31.000900000000001</v>
      </c>
      <c r="HI333">
        <v>35.209699999999998</v>
      </c>
      <c r="HJ333">
        <v>29.999700000000001</v>
      </c>
      <c r="HK333">
        <v>35.284199999999998</v>
      </c>
      <c r="HL333">
        <v>35.321100000000001</v>
      </c>
      <c r="HM333">
        <v>99.518699999999995</v>
      </c>
      <c r="HN333">
        <v>13.3348</v>
      </c>
      <c r="HO333">
        <v>100</v>
      </c>
      <c r="HP333">
        <v>31</v>
      </c>
      <c r="HQ333">
        <v>2120.3000000000002</v>
      </c>
      <c r="HR333">
        <v>34.467100000000002</v>
      </c>
      <c r="HS333">
        <v>98.5047</v>
      </c>
      <c r="HT333">
        <v>97.186800000000005</v>
      </c>
    </row>
    <row r="334" spans="1:228" x14ac:dyDescent="0.2">
      <c r="A334">
        <v>319</v>
      </c>
      <c r="B334">
        <v>1678300312.5999999</v>
      </c>
      <c r="C334">
        <v>1269.599999904633</v>
      </c>
      <c r="D334" t="s">
        <v>997</v>
      </c>
      <c r="E334" t="s">
        <v>998</v>
      </c>
      <c r="F334">
        <v>4</v>
      </c>
      <c r="G334">
        <v>1678300310.5999999</v>
      </c>
      <c r="H334">
        <f t="shared" si="136"/>
        <v>7.6258191548880219E-4</v>
      </c>
      <c r="I334">
        <f t="shared" si="137"/>
        <v>0.76258191548880216</v>
      </c>
      <c r="J334">
        <f t="shared" si="138"/>
        <v>23.374755077541217</v>
      </c>
      <c r="K334">
        <f t="shared" si="139"/>
        <v>2081.798571428571</v>
      </c>
      <c r="L334">
        <f t="shared" si="140"/>
        <v>1266.4078200348181</v>
      </c>
      <c r="M334">
        <f t="shared" si="141"/>
        <v>128.31853122288743</v>
      </c>
      <c r="N334">
        <f t="shared" si="142"/>
        <v>210.9378438458119</v>
      </c>
      <c r="O334">
        <f t="shared" si="143"/>
        <v>4.8776752400304997E-2</v>
      </c>
      <c r="P334">
        <f t="shared" si="144"/>
        <v>2.7724159625416789</v>
      </c>
      <c r="Q334">
        <f t="shared" si="145"/>
        <v>4.8304975401145013E-2</v>
      </c>
      <c r="R334">
        <f t="shared" si="146"/>
        <v>3.023261651806991E-2</v>
      </c>
      <c r="S334">
        <f t="shared" si="147"/>
        <v>226.12199537535503</v>
      </c>
      <c r="T334">
        <f t="shared" si="148"/>
        <v>34.424469115019107</v>
      </c>
      <c r="U334">
        <f t="shared" si="149"/>
        <v>33.173485714285718</v>
      </c>
      <c r="V334">
        <f t="shared" si="150"/>
        <v>5.1015634513594366</v>
      </c>
      <c r="W334">
        <f t="shared" si="151"/>
        <v>69.74529179840917</v>
      </c>
      <c r="X334">
        <f t="shared" si="152"/>
        <v>3.5704185028038076</v>
      </c>
      <c r="Y334">
        <f t="shared" si="153"/>
        <v>5.1192251272296572</v>
      </c>
      <c r="Z334">
        <f t="shared" si="154"/>
        <v>1.531144948555629</v>
      </c>
      <c r="AA334">
        <f t="shared" si="155"/>
        <v>-33.629862473056178</v>
      </c>
      <c r="AB334">
        <f t="shared" si="156"/>
        <v>9.207135745348678</v>
      </c>
      <c r="AC334">
        <f t="shared" si="157"/>
        <v>0.76209859758785703</v>
      </c>
      <c r="AD334">
        <f t="shared" si="158"/>
        <v>202.46136724523538</v>
      </c>
      <c r="AE334">
        <f t="shared" si="159"/>
        <v>33.469584030408718</v>
      </c>
      <c r="AF334">
        <f t="shared" si="160"/>
        <v>0.80867249430641075</v>
      </c>
      <c r="AG334">
        <f t="shared" si="161"/>
        <v>23.374755077541217</v>
      </c>
      <c r="AH334">
        <v>2188.6461014913971</v>
      </c>
      <c r="AI334">
        <v>2160.2464848484829</v>
      </c>
      <c r="AJ334">
        <v>1.622304162478819</v>
      </c>
      <c r="AK334">
        <v>61.006110821722046</v>
      </c>
      <c r="AL334">
        <f t="shared" si="162"/>
        <v>0.76258191548880216</v>
      </c>
      <c r="AM334">
        <v>34.517307071428569</v>
      </c>
      <c r="AN334">
        <v>35.229494545454543</v>
      </c>
      <c r="AO334">
        <v>-5.2478441558407637E-3</v>
      </c>
      <c r="AP334">
        <v>102.99</v>
      </c>
      <c r="AQ334">
        <v>221</v>
      </c>
      <c r="AR334">
        <v>34</v>
      </c>
      <c r="AS334">
        <f t="shared" si="163"/>
        <v>1</v>
      </c>
      <c r="AT334">
        <f t="shared" si="164"/>
        <v>0</v>
      </c>
      <c r="AU334">
        <f t="shared" si="165"/>
        <v>47432.611264542247</v>
      </c>
      <c r="AV334">
        <f t="shared" si="166"/>
        <v>1200.0514285714289</v>
      </c>
      <c r="AW334">
        <f t="shared" si="167"/>
        <v>1025.9674421633965</v>
      </c>
      <c r="AX334">
        <f t="shared" si="168"/>
        <v>0.85493622834542493</v>
      </c>
      <c r="AY334">
        <f t="shared" si="169"/>
        <v>0.18842692070667028</v>
      </c>
      <c r="AZ334">
        <v>6</v>
      </c>
      <c r="BA334">
        <v>0.5</v>
      </c>
      <c r="BB334" t="s">
        <v>355</v>
      </c>
      <c r="BC334">
        <v>2</v>
      </c>
      <c r="BD334" t="b">
        <v>1</v>
      </c>
      <c r="BE334">
        <v>1678300310.5999999</v>
      </c>
      <c r="BF334">
        <v>2081.798571428571</v>
      </c>
      <c r="BG334">
        <v>2114.2485714285708</v>
      </c>
      <c r="BH334">
        <v>35.237357142857142</v>
      </c>
      <c r="BI334">
        <v>34.517171428571423</v>
      </c>
      <c r="BJ334">
        <v>2090.994285714286</v>
      </c>
      <c r="BK334">
        <v>34.972614285714293</v>
      </c>
      <c r="BL334">
        <v>649.97985714285721</v>
      </c>
      <c r="BM334">
        <v>101.2248571428571</v>
      </c>
      <c r="BN334">
        <v>9.9952442857142859E-2</v>
      </c>
      <c r="BO334">
        <v>33.235085714285717</v>
      </c>
      <c r="BP334">
        <v>33.173485714285718</v>
      </c>
      <c r="BQ334">
        <v>999.89999999999986</v>
      </c>
      <c r="BR334">
        <v>0</v>
      </c>
      <c r="BS334">
        <v>0</v>
      </c>
      <c r="BT334">
        <v>9019.5528571428567</v>
      </c>
      <c r="BU334">
        <v>0</v>
      </c>
      <c r="BV334">
        <v>767.12214285714276</v>
      </c>
      <c r="BW334">
        <v>-32.44895714285714</v>
      </c>
      <c r="BX334">
        <v>2157.8357142857139</v>
      </c>
      <c r="BY334">
        <v>2189.8342857142861</v>
      </c>
      <c r="BZ334">
        <v>0.72018814285714294</v>
      </c>
      <c r="CA334">
        <v>2114.2485714285708</v>
      </c>
      <c r="CB334">
        <v>34.517171428571423</v>
      </c>
      <c r="CC334">
        <v>3.566894285714286</v>
      </c>
      <c r="CD334">
        <v>3.4939914285714289</v>
      </c>
      <c r="CE334">
        <v>26.941557142857139</v>
      </c>
      <c r="CF334">
        <v>26.59057142857143</v>
      </c>
      <c r="CG334">
        <v>1200.0514285714289</v>
      </c>
      <c r="CH334">
        <v>0.50004371428571437</v>
      </c>
      <c r="CI334">
        <v>0.49995628571428569</v>
      </c>
      <c r="CJ334">
        <v>0</v>
      </c>
      <c r="CK334">
        <v>873.20042857142857</v>
      </c>
      <c r="CL334">
        <v>4.9990899999999998</v>
      </c>
      <c r="CM334">
        <v>9165.4185714285722</v>
      </c>
      <c r="CN334">
        <v>9558.3957142857143</v>
      </c>
      <c r="CO334">
        <v>44.5</v>
      </c>
      <c r="CP334">
        <v>46.232000000000014</v>
      </c>
      <c r="CQ334">
        <v>45.311999999999998</v>
      </c>
      <c r="CR334">
        <v>45.213999999999999</v>
      </c>
      <c r="CS334">
        <v>45.625</v>
      </c>
      <c r="CT334">
        <v>597.5771428571428</v>
      </c>
      <c r="CU334">
        <v>597.47428571428566</v>
      </c>
      <c r="CV334">
        <v>0</v>
      </c>
      <c r="CW334">
        <v>1678300312.7</v>
      </c>
      <c r="CX334">
        <v>0</v>
      </c>
      <c r="CY334">
        <v>1678287632.5</v>
      </c>
      <c r="CZ334" t="s">
        <v>356</v>
      </c>
      <c r="DA334">
        <v>1678287627</v>
      </c>
      <c r="DB334">
        <v>1678287632.5</v>
      </c>
      <c r="DC334">
        <v>15</v>
      </c>
      <c r="DD334">
        <v>2.5999999999999999E-2</v>
      </c>
      <c r="DE334">
        <v>3.3000000000000002E-2</v>
      </c>
      <c r="DF334">
        <v>-6.1950000000000003</v>
      </c>
      <c r="DG334">
        <v>0.26400000000000001</v>
      </c>
      <c r="DH334">
        <v>415</v>
      </c>
      <c r="DI334">
        <v>32</v>
      </c>
      <c r="DJ334">
        <v>0.71</v>
      </c>
      <c r="DK334">
        <v>0.35</v>
      </c>
      <c r="DL334">
        <v>-32.446312499999998</v>
      </c>
      <c r="DM334">
        <v>0.40702176360232251</v>
      </c>
      <c r="DN334">
        <v>0.1229795840525978</v>
      </c>
      <c r="DO334">
        <v>0</v>
      </c>
      <c r="DP334">
        <v>0.75164802499999994</v>
      </c>
      <c r="DQ334">
        <v>-0.16783448780488061</v>
      </c>
      <c r="DR334">
        <v>1.8503465815202701E-2</v>
      </c>
      <c r="DS334">
        <v>0</v>
      </c>
      <c r="DT334">
        <v>0</v>
      </c>
      <c r="DU334">
        <v>0</v>
      </c>
      <c r="DV334">
        <v>0</v>
      </c>
      <c r="DW334">
        <v>-1</v>
      </c>
      <c r="DX334">
        <v>0</v>
      </c>
      <c r="DY334">
        <v>2</v>
      </c>
      <c r="DZ334" t="s">
        <v>375</v>
      </c>
      <c r="EA334">
        <v>3.2948300000000001</v>
      </c>
      <c r="EB334">
        <v>2.6252800000000001</v>
      </c>
      <c r="EC334">
        <v>0.28967399999999999</v>
      </c>
      <c r="ED334">
        <v>0.28977599999999998</v>
      </c>
      <c r="EE334">
        <v>0.14188999999999999</v>
      </c>
      <c r="EF334">
        <v>0.13872300000000001</v>
      </c>
      <c r="EG334">
        <v>21311</v>
      </c>
      <c r="EH334">
        <v>21604</v>
      </c>
      <c r="EI334">
        <v>27946.7</v>
      </c>
      <c r="EJ334">
        <v>29317.5</v>
      </c>
      <c r="EK334">
        <v>33024.5</v>
      </c>
      <c r="EL334">
        <v>35073.199999999997</v>
      </c>
      <c r="EM334">
        <v>39468.199999999997</v>
      </c>
      <c r="EN334">
        <v>41916.5</v>
      </c>
      <c r="EO334">
        <v>1.79853</v>
      </c>
      <c r="EP334">
        <v>2.1675499999999999</v>
      </c>
      <c r="EQ334">
        <v>0.11532000000000001</v>
      </c>
      <c r="ER334">
        <v>0</v>
      </c>
      <c r="ES334">
        <v>31.306000000000001</v>
      </c>
      <c r="ET334">
        <v>999.9</v>
      </c>
      <c r="EU334">
        <v>74.3</v>
      </c>
      <c r="EV334">
        <v>33.700000000000003</v>
      </c>
      <c r="EW334">
        <v>38.564700000000002</v>
      </c>
      <c r="EX334">
        <v>57.082900000000002</v>
      </c>
      <c r="EY334">
        <v>-4.4190699999999996</v>
      </c>
      <c r="EZ334">
        <v>2</v>
      </c>
      <c r="FA334">
        <v>0.63534599999999997</v>
      </c>
      <c r="FB334">
        <v>0.57498400000000005</v>
      </c>
      <c r="FC334">
        <v>20.272099999999998</v>
      </c>
      <c r="FD334">
        <v>5.2163899999999996</v>
      </c>
      <c r="FE334">
        <v>12.0099</v>
      </c>
      <c r="FF334">
        <v>4.9858500000000001</v>
      </c>
      <c r="FG334">
        <v>3.2845800000000001</v>
      </c>
      <c r="FH334">
        <v>9999</v>
      </c>
      <c r="FI334">
        <v>9999</v>
      </c>
      <c r="FJ334">
        <v>9999</v>
      </c>
      <c r="FK334">
        <v>999.9</v>
      </c>
      <c r="FL334">
        <v>1.8658399999999999</v>
      </c>
      <c r="FM334">
        <v>1.8622399999999999</v>
      </c>
      <c r="FN334">
        <v>1.86432</v>
      </c>
      <c r="FO334">
        <v>1.8603499999999999</v>
      </c>
      <c r="FP334">
        <v>1.86111</v>
      </c>
      <c r="FQ334">
        <v>1.8602399999999999</v>
      </c>
      <c r="FR334">
        <v>1.8620000000000001</v>
      </c>
      <c r="FS334">
        <v>1.8585400000000001</v>
      </c>
      <c r="FT334">
        <v>0</v>
      </c>
      <c r="FU334">
        <v>0</v>
      </c>
      <c r="FV334">
        <v>0</v>
      </c>
      <c r="FW334">
        <v>0</v>
      </c>
      <c r="FX334" t="s">
        <v>358</v>
      </c>
      <c r="FY334" t="s">
        <v>359</v>
      </c>
      <c r="FZ334" t="s">
        <v>360</v>
      </c>
      <c r="GA334" t="s">
        <v>360</v>
      </c>
      <c r="GB334" t="s">
        <v>360</v>
      </c>
      <c r="GC334" t="s">
        <v>360</v>
      </c>
      <c r="GD334">
        <v>0</v>
      </c>
      <c r="GE334">
        <v>100</v>
      </c>
      <c r="GF334">
        <v>100</v>
      </c>
      <c r="GG334">
        <v>-9.1999999999999993</v>
      </c>
      <c r="GH334">
        <v>0.26469999999999999</v>
      </c>
      <c r="GI334">
        <v>-4.4239819368145623</v>
      </c>
      <c r="GJ334">
        <v>-4.7384624312344064E-3</v>
      </c>
      <c r="GK334">
        <v>2.0540812038047919E-6</v>
      </c>
      <c r="GL334">
        <v>-4.204614941727041E-10</v>
      </c>
      <c r="GM334">
        <v>0.26473705503428657</v>
      </c>
      <c r="GN334">
        <v>0</v>
      </c>
      <c r="GO334">
        <v>0</v>
      </c>
      <c r="GP334">
        <v>0</v>
      </c>
      <c r="GQ334">
        <v>6</v>
      </c>
      <c r="GR334">
        <v>2075</v>
      </c>
      <c r="GS334">
        <v>4</v>
      </c>
      <c r="GT334">
        <v>32</v>
      </c>
      <c r="GU334">
        <v>211.4</v>
      </c>
      <c r="GV334">
        <v>211.3</v>
      </c>
      <c r="GW334">
        <v>4.9890100000000004</v>
      </c>
      <c r="GX334">
        <v>2.3706100000000001</v>
      </c>
      <c r="GY334">
        <v>2.04834</v>
      </c>
      <c r="GZ334">
        <v>2.6171899999999999</v>
      </c>
      <c r="HA334">
        <v>2.1972700000000001</v>
      </c>
      <c r="HB334">
        <v>2.2985799999999998</v>
      </c>
      <c r="HC334">
        <v>38.845700000000001</v>
      </c>
      <c r="HD334">
        <v>13.1952</v>
      </c>
      <c r="HE334">
        <v>18</v>
      </c>
      <c r="HF334">
        <v>425.33</v>
      </c>
      <c r="HG334">
        <v>758.79899999999998</v>
      </c>
      <c r="HH334">
        <v>31.000900000000001</v>
      </c>
      <c r="HI334">
        <v>35.206499999999998</v>
      </c>
      <c r="HJ334">
        <v>29.999600000000001</v>
      </c>
      <c r="HK334">
        <v>35.279699999999998</v>
      </c>
      <c r="HL334">
        <v>35.317100000000003</v>
      </c>
      <c r="HM334">
        <v>99.744900000000001</v>
      </c>
      <c r="HN334">
        <v>13.3348</v>
      </c>
      <c r="HO334">
        <v>100</v>
      </c>
      <c r="HP334">
        <v>31</v>
      </c>
      <c r="HQ334">
        <v>2126.98</v>
      </c>
      <c r="HR334">
        <v>34.467100000000002</v>
      </c>
      <c r="HS334">
        <v>98.506</v>
      </c>
      <c r="HT334">
        <v>97.189599999999999</v>
      </c>
    </row>
    <row r="335" spans="1:228" x14ac:dyDescent="0.2">
      <c r="A335">
        <v>320</v>
      </c>
      <c r="B335">
        <v>1678300316.5999999</v>
      </c>
      <c r="C335">
        <v>1273.599999904633</v>
      </c>
      <c r="D335" t="s">
        <v>999</v>
      </c>
      <c r="E335" t="s">
        <v>1000</v>
      </c>
      <c r="F335">
        <v>4</v>
      </c>
      <c r="G335">
        <v>1678300314.2874999</v>
      </c>
      <c r="H335">
        <f t="shared" si="136"/>
        <v>7.7892928885402093E-4</v>
      </c>
      <c r="I335">
        <f t="shared" si="137"/>
        <v>0.77892928885402091</v>
      </c>
      <c r="J335">
        <f t="shared" si="138"/>
        <v>22.72393724254502</v>
      </c>
      <c r="K335">
        <f t="shared" si="139"/>
        <v>2087.8125</v>
      </c>
      <c r="L335">
        <f t="shared" si="140"/>
        <v>1306.8392443215448</v>
      </c>
      <c r="M335">
        <f t="shared" si="141"/>
        <v>132.4145932552635</v>
      </c>
      <c r="N335">
        <f t="shared" si="142"/>
        <v>211.54617462094919</v>
      </c>
      <c r="O335">
        <f t="shared" si="143"/>
        <v>4.9684439432898311E-2</v>
      </c>
      <c r="P335">
        <f t="shared" si="144"/>
        <v>2.7656491123054918</v>
      </c>
      <c r="Q335">
        <f t="shared" si="145"/>
        <v>4.9193850797519631E-2</v>
      </c>
      <c r="R335">
        <f t="shared" si="146"/>
        <v>3.0789830384410823E-2</v>
      </c>
      <c r="S335">
        <f t="shared" si="147"/>
        <v>226.11707360879214</v>
      </c>
      <c r="T335">
        <f t="shared" si="148"/>
        <v>34.428432836450348</v>
      </c>
      <c r="U335">
        <f t="shared" si="149"/>
        <v>33.183462499999997</v>
      </c>
      <c r="V335">
        <f t="shared" si="150"/>
        <v>5.1044203478352372</v>
      </c>
      <c r="W335">
        <f t="shared" si="151"/>
        <v>69.689695221532261</v>
      </c>
      <c r="X335">
        <f t="shared" si="152"/>
        <v>3.5687285541198066</v>
      </c>
      <c r="Y335">
        <f t="shared" si="153"/>
        <v>5.1208841461788515</v>
      </c>
      <c r="Z335">
        <f t="shared" si="154"/>
        <v>1.5356917937154306</v>
      </c>
      <c r="AA335">
        <f t="shared" si="155"/>
        <v>-34.350781638462323</v>
      </c>
      <c r="AB335">
        <f t="shared" si="156"/>
        <v>8.5584361417062098</v>
      </c>
      <c r="AC335">
        <f t="shared" si="157"/>
        <v>0.71019213265893899</v>
      </c>
      <c r="AD335">
        <f t="shared" si="158"/>
        <v>201.03492024469497</v>
      </c>
      <c r="AE335">
        <f t="shared" si="159"/>
        <v>33.790163971090919</v>
      </c>
      <c r="AF335">
        <f t="shared" si="160"/>
        <v>0.78914613306513737</v>
      </c>
      <c r="AG335">
        <f t="shared" si="161"/>
        <v>22.72393724254502</v>
      </c>
      <c r="AH335">
        <v>2195.7437959203312</v>
      </c>
      <c r="AI335">
        <v>2167.3207272727259</v>
      </c>
      <c r="AJ335">
        <v>1.7958224214161831</v>
      </c>
      <c r="AK335">
        <v>61.006110821722046</v>
      </c>
      <c r="AL335">
        <f t="shared" si="162"/>
        <v>0.77892928885402091</v>
      </c>
      <c r="AM335">
        <v>34.517806389610392</v>
      </c>
      <c r="AN335">
        <v>35.218967272727262</v>
      </c>
      <c r="AO335">
        <v>-1.188532467533956E-3</v>
      </c>
      <c r="AP335">
        <v>102.99</v>
      </c>
      <c r="AQ335">
        <v>221</v>
      </c>
      <c r="AR335">
        <v>34</v>
      </c>
      <c r="AS335">
        <f t="shared" si="163"/>
        <v>1</v>
      </c>
      <c r="AT335">
        <f t="shared" si="164"/>
        <v>0</v>
      </c>
      <c r="AU335">
        <f t="shared" si="165"/>
        <v>47245.611278813965</v>
      </c>
      <c r="AV335">
        <f t="shared" si="166"/>
        <v>1200.0162499999999</v>
      </c>
      <c r="AW335">
        <f t="shared" si="167"/>
        <v>1025.9382510926384</v>
      </c>
      <c r="AX335">
        <f t="shared" si="168"/>
        <v>0.85493696530579355</v>
      </c>
      <c r="AY335">
        <f t="shared" si="169"/>
        <v>0.18842834304018147</v>
      </c>
      <c r="AZ335">
        <v>6</v>
      </c>
      <c r="BA335">
        <v>0.5</v>
      </c>
      <c r="BB335" t="s">
        <v>355</v>
      </c>
      <c r="BC335">
        <v>2</v>
      </c>
      <c r="BD335" t="b">
        <v>1</v>
      </c>
      <c r="BE335">
        <v>1678300314.2874999</v>
      </c>
      <c r="BF335">
        <v>2087.8125</v>
      </c>
      <c r="BG335">
        <v>2120.5237499999998</v>
      </c>
      <c r="BH335">
        <v>35.220849999999999</v>
      </c>
      <c r="BI335">
        <v>34.518075000000003</v>
      </c>
      <c r="BJ335">
        <v>2097.0187500000002</v>
      </c>
      <c r="BK335">
        <v>34.956112500000003</v>
      </c>
      <c r="BL335">
        <v>650.01037499999995</v>
      </c>
      <c r="BM335">
        <v>101.22425</v>
      </c>
      <c r="BN335">
        <v>0.1000665375</v>
      </c>
      <c r="BO335">
        <v>33.240862499999999</v>
      </c>
      <c r="BP335">
        <v>33.183462499999997</v>
      </c>
      <c r="BQ335">
        <v>999.9</v>
      </c>
      <c r="BR335">
        <v>0</v>
      </c>
      <c r="BS335">
        <v>0</v>
      </c>
      <c r="BT335">
        <v>8983.6725000000006</v>
      </c>
      <c r="BU335">
        <v>0</v>
      </c>
      <c r="BV335">
        <v>745.06299999999999</v>
      </c>
      <c r="BW335">
        <v>-32.711362499999993</v>
      </c>
      <c r="BX335">
        <v>2164.0324999999998</v>
      </c>
      <c r="BY335">
        <v>2196.3375000000001</v>
      </c>
      <c r="BZ335">
        <v>0.70277899999999993</v>
      </c>
      <c r="CA335">
        <v>2120.5237499999998</v>
      </c>
      <c r="CB335">
        <v>34.518075000000003</v>
      </c>
      <c r="CC335">
        <v>3.5652037499999998</v>
      </c>
      <c r="CD335">
        <v>3.494065</v>
      </c>
      <c r="CE335">
        <v>26.933499999999999</v>
      </c>
      <c r="CF335">
        <v>26.590949999999999</v>
      </c>
      <c r="CG335">
        <v>1200.0162499999999</v>
      </c>
      <c r="CH335">
        <v>0.50001687500000003</v>
      </c>
      <c r="CI335">
        <v>0.49998300000000012</v>
      </c>
      <c r="CJ335">
        <v>0</v>
      </c>
      <c r="CK335">
        <v>873.35775000000001</v>
      </c>
      <c r="CL335">
        <v>4.9990899999999998</v>
      </c>
      <c r="CM335">
        <v>9164.07</v>
      </c>
      <c r="CN335">
        <v>9558.0424999999996</v>
      </c>
      <c r="CO335">
        <v>44.5</v>
      </c>
      <c r="CP335">
        <v>46.210624999999993</v>
      </c>
      <c r="CQ335">
        <v>45.311999999999998</v>
      </c>
      <c r="CR335">
        <v>45.210624999999993</v>
      </c>
      <c r="CS335">
        <v>45.625</v>
      </c>
      <c r="CT335">
        <v>597.53</v>
      </c>
      <c r="CU335">
        <v>597.48625000000004</v>
      </c>
      <c r="CV335">
        <v>0</v>
      </c>
      <c r="CW335">
        <v>1678300316.9000001</v>
      </c>
      <c r="CX335">
        <v>0</v>
      </c>
      <c r="CY335">
        <v>1678287632.5</v>
      </c>
      <c r="CZ335" t="s">
        <v>356</v>
      </c>
      <c r="DA335">
        <v>1678287627</v>
      </c>
      <c r="DB335">
        <v>1678287632.5</v>
      </c>
      <c r="DC335">
        <v>15</v>
      </c>
      <c r="DD335">
        <v>2.5999999999999999E-2</v>
      </c>
      <c r="DE335">
        <v>3.3000000000000002E-2</v>
      </c>
      <c r="DF335">
        <v>-6.1950000000000003</v>
      </c>
      <c r="DG335">
        <v>0.26400000000000001</v>
      </c>
      <c r="DH335">
        <v>415</v>
      </c>
      <c r="DI335">
        <v>32</v>
      </c>
      <c r="DJ335">
        <v>0.71</v>
      </c>
      <c r="DK335">
        <v>0.35</v>
      </c>
      <c r="DL335">
        <v>-32.502387499999998</v>
      </c>
      <c r="DM335">
        <v>-0.38996960600369779</v>
      </c>
      <c r="DN335">
        <v>0.16296711813660469</v>
      </c>
      <c r="DO335">
        <v>0</v>
      </c>
      <c r="DP335">
        <v>0.73936689999999994</v>
      </c>
      <c r="DQ335">
        <v>-0.23478387242026491</v>
      </c>
      <c r="DR335">
        <v>2.3236395817553109E-2</v>
      </c>
      <c r="DS335">
        <v>0</v>
      </c>
      <c r="DT335">
        <v>0</v>
      </c>
      <c r="DU335">
        <v>0</v>
      </c>
      <c r="DV335">
        <v>0</v>
      </c>
      <c r="DW335">
        <v>-1</v>
      </c>
      <c r="DX335">
        <v>0</v>
      </c>
      <c r="DY335">
        <v>2</v>
      </c>
      <c r="DZ335" t="s">
        <v>375</v>
      </c>
      <c r="EA335">
        <v>3.2947199999999999</v>
      </c>
      <c r="EB335">
        <v>2.6252900000000001</v>
      </c>
      <c r="EC335">
        <v>0.29020099999999999</v>
      </c>
      <c r="ED335">
        <v>0.29027900000000001</v>
      </c>
      <c r="EE335">
        <v>0.14186699999999999</v>
      </c>
      <c r="EF335">
        <v>0.138734</v>
      </c>
      <c r="EG335">
        <v>21295.599999999999</v>
      </c>
      <c r="EH335">
        <v>21588.6</v>
      </c>
      <c r="EI335">
        <v>27947.4</v>
      </c>
      <c r="EJ335">
        <v>29317.4</v>
      </c>
      <c r="EK335">
        <v>33026</v>
      </c>
      <c r="EL335">
        <v>35073.1</v>
      </c>
      <c r="EM335">
        <v>39468.9</v>
      </c>
      <c r="EN335">
        <v>41916.800000000003</v>
      </c>
      <c r="EO335">
        <v>1.7993699999999999</v>
      </c>
      <c r="EP335">
        <v>2.1673800000000001</v>
      </c>
      <c r="EQ335">
        <v>0.116378</v>
      </c>
      <c r="ER335">
        <v>0</v>
      </c>
      <c r="ES335">
        <v>31.306999999999999</v>
      </c>
      <c r="ET335">
        <v>999.9</v>
      </c>
      <c r="EU335">
        <v>74.3</v>
      </c>
      <c r="EV335">
        <v>33.700000000000003</v>
      </c>
      <c r="EW335">
        <v>38.566899999999997</v>
      </c>
      <c r="EX335">
        <v>56.962899999999998</v>
      </c>
      <c r="EY335">
        <v>-4.3229100000000003</v>
      </c>
      <c r="EZ335">
        <v>2</v>
      </c>
      <c r="FA335">
        <v>0.63507400000000003</v>
      </c>
      <c r="FB335">
        <v>0.57849700000000004</v>
      </c>
      <c r="FC335">
        <v>20.272099999999998</v>
      </c>
      <c r="FD335">
        <v>5.2157900000000001</v>
      </c>
      <c r="FE335">
        <v>12.0099</v>
      </c>
      <c r="FF335">
        <v>4.9858500000000001</v>
      </c>
      <c r="FG335">
        <v>3.2845</v>
      </c>
      <c r="FH335">
        <v>9999</v>
      </c>
      <c r="FI335">
        <v>9999</v>
      </c>
      <c r="FJ335">
        <v>9999</v>
      </c>
      <c r="FK335">
        <v>999.9</v>
      </c>
      <c r="FL335">
        <v>1.8658399999999999</v>
      </c>
      <c r="FM335">
        <v>1.86222</v>
      </c>
      <c r="FN335">
        <v>1.86432</v>
      </c>
      <c r="FO335">
        <v>1.8603499999999999</v>
      </c>
      <c r="FP335">
        <v>1.86111</v>
      </c>
      <c r="FQ335">
        <v>1.8602099999999999</v>
      </c>
      <c r="FR335">
        <v>1.8620000000000001</v>
      </c>
      <c r="FS335">
        <v>1.8585400000000001</v>
      </c>
      <c r="FT335">
        <v>0</v>
      </c>
      <c r="FU335">
        <v>0</v>
      </c>
      <c r="FV335">
        <v>0</v>
      </c>
      <c r="FW335">
        <v>0</v>
      </c>
      <c r="FX335" t="s">
        <v>358</v>
      </c>
      <c r="FY335" t="s">
        <v>359</v>
      </c>
      <c r="FZ335" t="s">
        <v>360</v>
      </c>
      <c r="GA335" t="s">
        <v>360</v>
      </c>
      <c r="GB335" t="s">
        <v>360</v>
      </c>
      <c r="GC335" t="s">
        <v>360</v>
      </c>
      <c r="GD335">
        <v>0</v>
      </c>
      <c r="GE335">
        <v>100</v>
      </c>
      <c r="GF335">
        <v>100</v>
      </c>
      <c r="GG335">
        <v>-9.2100000000000009</v>
      </c>
      <c r="GH335">
        <v>0.26469999999999999</v>
      </c>
      <c r="GI335">
        <v>-4.4239819368145623</v>
      </c>
      <c r="GJ335">
        <v>-4.7384624312344064E-3</v>
      </c>
      <c r="GK335">
        <v>2.0540812038047919E-6</v>
      </c>
      <c r="GL335">
        <v>-4.204614941727041E-10</v>
      </c>
      <c r="GM335">
        <v>0.26473705503428657</v>
      </c>
      <c r="GN335">
        <v>0</v>
      </c>
      <c r="GO335">
        <v>0</v>
      </c>
      <c r="GP335">
        <v>0</v>
      </c>
      <c r="GQ335">
        <v>6</v>
      </c>
      <c r="GR335">
        <v>2075</v>
      </c>
      <c r="GS335">
        <v>4</v>
      </c>
      <c r="GT335">
        <v>32</v>
      </c>
      <c r="GU335">
        <v>211.5</v>
      </c>
      <c r="GV335">
        <v>211.4</v>
      </c>
      <c r="GW335">
        <v>4.99756</v>
      </c>
      <c r="GX335">
        <v>2.3327599999999999</v>
      </c>
      <c r="GY335">
        <v>2.04834</v>
      </c>
      <c r="GZ335">
        <v>2.6159699999999999</v>
      </c>
      <c r="HA335">
        <v>2.1972700000000001</v>
      </c>
      <c r="HB335">
        <v>2.33521</v>
      </c>
      <c r="HC335">
        <v>38.845700000000001</v>
      </c>
      <c r="HD335">
        <v>13.221399999999999</v>
      </c>
      <c r="HE335">
        <v>18</v>
      </c>
      <c r="HF335">
        <v>425.798</v>
      </c>
      <c r="HG335">
        <v>758.58799999999997</v>
      </c>
      <c r="HH335">
        <v>31.001000000000001</v>
      </c>
      <c r="HI335">
        <v>35.201999999999998</v>
      </c>
      <c r="HJ335">
        <v>29.999700000000001</v>
      </c>
      <c r="HK335">
        <v>35.276200000000003</v>
      </c>
      <c r="HL335">
        <v>35.313899999999997</v>
      </c>
      <c r="HM335">
        <v>99.978999999999999</v>
      </c>
      <c r="HN335">
        <v>13.3348</v>
      </c>
      <c r="HO335">
        <v>100</v>
      </c>
      <c r="HP335">
        <v>31</v>
      </c>
      <c r="HQ335">
        <v>2133.66</v>
      </c>
      <c r="HR335">
        <v>34.469499999999996</v>
      </c>
      <c r="HS335">
        <v>98.507900000000006</v>
      </c>
      <c r="HT335">
        <v>97.19</v>
      </c>
    </row>
    <row r="336" spans="1:228" x14ac:dyDescent="0.2">
      <c r="A336">
        <v>321</v>
      </c>
      <c r="B336">
        <v>1678300320.5999999</v>
      </c>
      <c r="C336">
        <v>1277.599999904633</v>
      </c>
      <c r="D336" t="s">
        <v>1001</v>
      </c>
      <c r="E336" t="s">
        <v>1002</v>
      </c>
      <c r="F336">
        <v>4</v>
      </c>
      <c r="G336">
        <v>1678300318.5999999</v>
      </c>
      <c r="H336">
        <f t="shared" ref="H336:H399" si="170">(I336)/1000</f>
        <v>7.6554898285620897E-4</v>
      </c>
      <c r="I336">
        <f t="shared" ref="I336:I389" si="171">IF(BD336, AL336, AF336)</f>
        <v>0.76554898285620898</v>
      </c>
      <c r="J336">
        <f t="shared" ref="J336:J389" si="172">IF(BD336, AG336, AE336)</f>
        <v>23.391009085297092</v>
      </c>
      <c r="K336">
        <f t="shared" ref="K336:K399" si="173">BF336 - IF(AS336&gt;1, J336*AZ336*100/(AU336*BT336), 0)</f>
        <v>2095.0585714285712</v>
      </c>
      <c r="L336">
        <f t="shared" ref="L336:L399" si="174">((R336-H336/2)*K336-J336)/(R336+H336/2)</f>
        <v>1277.405088234814</v>
      </c>
      <c r="M336">
        <f t="shared" ref="M336:M399" si="175">L336*(BM336+BN336)/1000</f>
        <v>129.43200738113762</v>
      </c>
      <c r="N336">
        <f t="shared" ref="N336:N389" si="176">(BF336 - IF(AS336&gt;1, J336*AZ336*100/(AU336*BT336), 0))*(BM336+BN336)/1000</f>
        <v>212.28006603275105</v>
      </c>
      <c r="O336">
        <f t="shared" ref="O336:O399" si="177">2/((1/Q336-1/P336)+SIGN(Q336)*SQRT((1/Q336-1/P336)*(1/Q336-1/P336) + 4*BA336/((BA336+1)*(BA336+1))*(2*1/Q336*1/P336-1/P336*1/P336)))</f>
        <v>4.8701986358333831E-2</v>
      </c>
      <c r="P336">
        <f t="shared" ref="P336:P389" si="178">IF(LEFT(BB336,1)&lt;&gt;"0",IF(LEFT(BB336,1)="1",3,BC336),$D$4+$E$4*(BT336*BM336/($K$4*1000))+$F$4*(BT336*BM336/($K$4*1000))*MAX(MIN(AZ336,$J$4),$I$4)*MAX(MIN(AZ336,$J$4),$I$4)+$G$4*MAX(MIN(AZ336,$J$4),$I$4)*(BT336*BM336/($K$4*1000))+$H$4*(BT336*BM336/($K$4*1000))*(BT336*BM336/($K$4*1000)))</f>
        <v>2.7680173278919913</v>
      </c>
      <c r="Q336">
        <f t="shared" ref="Q336:Q389" si="179">H336*(1000-(1000*0.61365*EXP(17.502*U336/(240.97+U336))/(BM336+BN336)+BH336)/2)/(1000*0.61365*EXP(17.502*U336/(240.97+U336))/(BM336+BN336)-BH336)</f>
        <v>4.8230907414372484E-2</v>
      </c>
      <c r="R336">
        <f t="shared" ref="R336:R389" si="180">1/((BA336+1)/(O336/1.6)+1/(P336/1.37)) + BA336/((BA336+1)/(O336/1.6) + BA336/(P336/1.37))</f>
        <v>3.0186261851508196E-2</v>
      </c>
      <c r="S336">
        <f t="shared" ref="S336:S389" si="181">(AV336*AY336)</f>
        <v>226.11291352071495</v>
      </c>
      <c r="T336">
        <f t="shared" ref="T336:T399" si="182">(BO336+(S336+2*0.95*0.0000000567*(((BO336+$B$6)+273)^4-(BO336+273)^4)-44100*H336)/(1.84*29.3*P336+8*0.95*0.0000000567*(BO336+273)^3))</f>
        <v>34.437409192927703</v>
      </c>
      <c r="U336">
        <f t="shared" ref="U336:U399" si="183">($C$6*BP336+$D$6*BQ336+$E$6*T336)</f>
        <v>33.193728571428572</v>
      </c>
      <c r="V336">
        <f t="shared" ref="V336:V399" si="184">0.61365*EXP(17.502*U336/(240.97+U336))</f>
        <v>5.1073615354468807</v>
      </c>
      <c r="W336">
        <f t="shared" ref="W336:W399" si="185">(X336/Y336*100)</f>
        <v>69.64960732434686</v>
      </c>
      <c r="X336">
        <f t="shared" ref="X336:X389" si="186">BH336*(BM336+BN336)/1000</f>
        <v>3.5679351546606513</v>
      </c>
      <c r="Y336">
        <f t="shared" ref="Y336:Y389" si="187">0.61365*EXP(17.502*BO336/(240.97+BO336))</f>
        <v>5.1226924195643475</v>
      </c>
      <c r="Z336">
        <f t="shared" ref="Z336:Z389" si="188">(V336-BH336*(BM336+BN336)/1000)</f>
        <v>1.5394263807862294</v>
      </c>
      <c r="AA336">
        <f t="shared" ref="AA336:AA389" si="189">(-H336*44100)</f>
        <v>-33.760710143958818</v>
      </c>
      <c r="AB336">
        <f t="shared" ref="AB336:AB389" si="190">2*29.3*P336*0.92*(BO336-U336)</f>
        <v>7.9731109954011776</v>
      </c>
      <c r="AC336">
        <f t="shared" ref="AC336:AC389" si="191">2*0.95*0.0000000567*(((BO336+$B$6)+273)^4-(U336+273)^4)</f>
        <v>0.66110852490985339</v>
      </c>
      <c r="AD336">
        <f t="shared" ref="AD336:AD399" si="192">S336+AC336+AA336+AB336</f>
        <v>200.98642289706717</v>
      </c>
      <c r="AE336">
        <f t="shared" ref="AE336:AE389" si="193">BL336*AS336*(BG336-BF336*(1000-AS336*BI336)/(1000-AS336*BH336))/(100*AZ336)</f>
        <v>33.4675758198265</v>
      </c>
      <c r="AF336">
        <f t="shared" ref="AF336:AF389" si="194">1000*BL336*AS336*(BH336-BI336)/(100*AZ336*(1000-AS336*BH336))</f>
        <v>0.77768748736482562</v>
      </c>
      <c r="AG336">
        <f t="shared" ref="AG336:AG399" si="195">(AH336 - AI336 - BM336*1000/(8.314*(BO336+273.15)) * AK336/BL336 * AJ336) * BL336/(100*AZ336) * (1000 - BI336)/1000</f>
        <v>23.391009085297092</v>
      </c>
      <c r="AH336">
        <v>2202.4847621134591</v>
      </c>
      <c r="AI336">
        <v>2173.9747272727268</v>
      </c>
      <c r="AJ336">
        <v>1.64836569767509</v>
      </c>
      <c r="AK336">
        <v>61.006110821722046</v>
      </c>
      <c r="AL336">
        <f t="shared" ref="AL336:AL399" si="196">(AN336 - AM336 + BM336*1000/(8.314*(BO336+273.15)) * AP336/BL336 * AO336) * BL336/(100*AZ336) * 1000/(1000 - AN336)</f>
        <v>0.76554898285620898</v>
      </c>
      <c r="AM336">
        <v>34.520673683982693</v>
      </c>
      <c r="AN336">
        <v>35.20706606060606</v>
      </c>
      <c r="AO336">
        <v>-7.371147186153611E-4</v>
      </c>
      <c r="AP336">
        <v>102.99</v>
      </c>
      <c r="AQ336">
        <v>220</v>
      </c>
      <c r="AR336">
        <v>34</v>
      </c>
      <c r="AS336">
        <f t="shared" ref="AS336:AS389" si="197">IF(AQ336*$H$12&gt;=AU336,1,(AU336/(AU336-AQ336*$H$12)))</f>
        <v>1</v>
      </c>
      <c r="AT336">
        <f t="shared" ref="AT336:AT399" si="198">(AS336-1)*100</f>
        <v>0</v>
      </c>
      <c r="AU336">
        <f t="shared" ref="AU336:AU389" si="199">MAX(0,($B$12+$C$12*BT336)/(1+$D$12*BT336)*BM336/(BO336+273)*$E$12)</f>
        <v>47309.741457751312</v>
      </c>
      <c r="AV336">
        <f t="shared" ref="AV336:AV389" si="200">$B$10*BU336+$C$10*BV336+$F$10*CG336*(1-CJ336)</f>
        <v>1199.985714285714</v>
      </c>
      <c r="AW336">
        <f t="shared" ref="AW336:AW399" si="201">AV336*AX336</f>
        <v>1025.9129707361217</v>
      </c>
      <c r="AX336">
        <f t="shared" ref="AX336:AX389" si="202">($B$10*$D$8+$C$10*$D$8+$F$10*((CT336+CL336)/MAX(CT336+CL336+CU336, 0.1)*$I$8+CU336/MAX(CT336+CL336+CU336, 0.1)*$J$8))/($B$10+$C$10+$F$10)</f>
        <v>0.8549376534426425</v>
      </c>
      <c r="AY336">
        <f t="shared" ref="AY336:AY389" si="203">($B$10*$K$8+$C$10*$K$8+$F$10*((CT336+CL336)/MAX(CT336+CL336+CU336, 0.1)*$P$8+CU336/MAX(CT336+CL336+CU336, 0.1)*$Q$8))/($B$10+$C$10+$F$10)</f>
        <v>0.18842967114429993</v>
      </c>
      <c r="AZ336">
        <v>6</v>
      </c>
      <c r="BA336">
        <v>0.5</v>
      </c>
      <c r="BB336" t="s">
        <v>355</v>
      </c>
      <c r="BC336">
        <v>2</v>
      </c>
      <c r="BD336" t="b">
        <v>1</v>
      </c>
      <c r="BE336">
        <v>1678300318.5999999</v>
      </c>
      <c r="BF336">
        <v>2095.0585714285712</v>
      </c>
      <c r="BG336">
        <v>2127.454285714286</v>
      </c>
      <c r="BH336">
        <v>35.213071428571432</v>
      </c>
      <c r="BI336">
        <v>34.520514285714277</v>
      </c>
      <c r="BJ336">
        <v>2104.275714285714</v>
      </c>
      <c r="BK336">
        <v>34.948342857142848</v>
      </c>
      <c r="BL336">
        <v>650.02814285714283</v>
      </c>
      <c r="BM336">
        <v>101.22414285714289</v>
      </c>
      <c r="BN336">
        <v>0.1000248428571429</v>
      </c>
      <c r="BO336">
        <v>33.247157142857141</v>
      </c>
      <c r="BP336">
        <v>33.193728571428572</v>
      </c>
      <c r="BQ336">
        <v>999.89999999999986</v>
      </c>
      <c r="BR336">
        <v>0</v>
      </c>
      <c r="BS336">
        <v>0</v>
      </c>
      <c r="BT336">
        <v>8996.2485714285722</v>
      </c>
      <c r="BU336">
        <v>0</v>
      </c>
      <c r="BV336">
        <v>742.72900000000004</v>
      </c>
      <c r="BW336">
        <v>-32.395585714285708</v>
      </c>
      <c r="BX336">
        <v>2171.522857142857</v>
      </c>
      <c r="BY336">
        <v>2203.52</v>
      </c>
      <c r="BZ336">
        <v>0.69257800000000014</v>
      </c>
      <c r="CA336">
        <v>2127.454285714286</v>
      </c>
      <c r="CB336">
        <v>34.520514285714277</v>
      </c>
      <c r="CC336">
        <v>3.5644114285714279</v>
      </c>
      <c r="CD336">
        <v>3.4943071428571431</v>
      </c>
      <c r="CE336">
        <v>26.929728571428569</v>
      </c>
      <c r="CF336">
        <v>26.592114285714281</v>
      </c>
      <c r="CG336">
        <v>1199.985714285714</v>
      </c>
      <c r="CH336">
        <v>0.49999585714285721</v>
      </c>
      <c r="CI336">
        <v>0.50000399999999989</v>
      </c>
      <c r="CJ336">
        <v>0</v>
      </c>
      <c r="CK336">
        <v>873.50014285714292</v>
      </c>
      <c r="CL336">
        <v>4.9990899999999998</v>
      </c>
      <c r="CM336">
        <v>9165.511428571428</v>
      </c>
      <c r="CN336">
        <v>9557.7085714285731</v>
      </c>
      <c r="CO336">
        <v>44.5</v>
      </c>
      <c r="CP336">
        <v>46.223000000000013</v>
      </c>
      <c r="CQ336">
        <v>45.311999999999998</v>
      </c>
      <c r="CR336">
        <v>45.214000000000013</v>
      </c>
      <c r="CS336">
        <v>45.625</v>
      </c>
      <c r="CT336">
        <v>597.48714285714289</v>
      </c>
      <c r="CU336">
        <v>597.49857142857138</v>
      </c>
      <c r="CV336">
        <v>0</v>
      </c>
      <c r="CW336">
        <v>1678300321.0999999</v>
      </c>
      <c r="CX336">
        <v>0</v>
      </c>
      <c r="CY336">
        <v>1678287632.5</v>
      </c>
      <c r="CZ336" t="s">
        <v>356</v>
      </c>
      <c r="DA336">
        <v>1678287627</v>
      </c>
      <c r="DB336">
        <v>1678287632.5</v>
      </c>
      <c r="DC336">
        <v>15</v>
      </c>
      <c r="DD336">
        <v>2.5999999999999999E-2</v>
      </c>
      <c r="DE336">
        <v>3.3000000000000002E-2</v>
      </c>
      <c r="DF336">
        <v>-6.1950000000000003</v>
      </c>
      <c r="DG336">
        <v>0.26400000000000001</v>
      </c>
      <c r="DH336">
        <v>415</v>
      </c>
      <c r="DI336">
        <v>32</v>
      </c>
      <c r="DJ336">
        <v>0.71</v>
      </c>
      <c r="DK336">
        <v>0.35</v>
      </c>
      <c r="DL336">
        <v>-32.504267499999997</v>
      </c>
      <c r="DM336">
        <v>-0.16434033771106021</v>
      </c>
      <c r="DN336">
        <v>0.16448930115284119</v>
      </c>
      <c r="DO336">
        <v>0</v>
      </c>
      <c r="DP336">
        <v>0.72370282499999994</v>
      </c>
      <c r="DQ336">
        <v>-0.2086678536585366</v>
      </c>
      <c r="DR336">
        <v>2.0583932563880369E-2</v>
      </c>
      <c r="DS336">
        <v>0</v>
      </c>
      <c r="DT336">
        <v>0</v>
      </c>
      <c r="DU336">
        <v>0</v>
      </c>
      <c r="DV336">
        <v>0</v>
      </c>
      <c r="DW336">
        <v>-1</v>
      </c>
      <c r="DX336">
        <v>0</v>
      </c>
      <c r="DY336">
        <v>2</v>
      </c>
      <c r="DZ336" t="s">
        <v>375</v>
      </c>
      <c r="EA336">
        <v>3.2947299999999999</v>
      </c>
      <c r="EB336">
        <v>2.6251600000000002</v>
      </c>
      <c r="EC336">
        <v>0.29069200000000001</v>
      </c>
      <c r="ED336">
        <v>0.29072799999999999</v>
      </c>
      <c r="EE336">
        <v>0.14183899999999999</v>
      </c>
      <c r="EF336">
        <v>0.138733</v>
      </c>
      <c r="EG336">
        <v>21280.6</v>
      </c>
      <c r="EH336">
        <v>21575.1</v>
      </c>
      <c r="EI336">
        <v>27947.1</v>
      </c>
      <c r="EJ336">
        <v>29317.7</v>
      </c>
      <c r="EK336">
        <v>33027.1</v>
      </c>
      <c r="EL336">
        <v>35073.199999999997</v>
      </c>
      <c r="EM336">
        <v>39468.800000000003</v>
      </c>
      <c r="EN336">
        <v>41916.9</v>
      </c>
      <c r="EO336">
        <v>1.8004</v>
      </c>
      <c r="EP336">
        <v>2.1676000000000002</v>
      </c>
      <c r="EQ336">
        <v>0.116661</v>
      </c>
      <c r="ER336">
        <v>0</v>
      </c>
      <c r="ES336">
        <v>31.308800000000002</v>
      </c>
      <c r="ET336">
        <v>999.9</v>
      </c>
      <c r="EU336">
        <v>74.3</v>
      </c>
      <c r="EV336">
        <v>33.700000000000003</v>
      </c>
      <c r="EW336">
        <v>38.566699999999997</v>
      </c>
      <c r="EX336">
        <v>57.082900000000002</v>
      </c>
      <c r="EY336">
        <v>-4.3429500000000001</v>
      </c>
      <c r="EZ336">
        <v>2</v>
      </c>
      <c r="FA336">
        <v>0.63464399999999999</v>
      </c>
      <c r="FB336">
        <v>0.582399</v>
      </c>
      <c r="FC336">
        <v>20.272099999999998</v>
      </c>
      <c r="FD336">
        <v>5.21624</v>
      </c>
      <c r="FE336">
        <v>12.0099</v>
      </c>
      <c r="FF336">
        <v>4.9862000000000002</v>
      </c>
      <c r="FG336">
        <v>3.2846299999999999</v>
      </c>
      <c r="FH336">
        <v>9999</v>
      </c>
      <c r="FI336">
        <v>9999</v>
      </c>
      <c r="FJ336">
        <v>9999</v>
      </c>
      <c r="FK336">
        <v>999.9</v>
      </c>
      <c r="FL336">
        <v>1.8658399999999999</v>
      </c>
      <c r="FM336">
        <v>1.8622300000000001</v>
      </c>
      <c r="FN336">
        <v>1.86432</v>
      </c>
      <c r="FO336">
        <v>1.86036</v>
      </c>
      <c r="FP336">
        <v>1.86111</v>
      </c>
      <c r="FQ336">
        <v>1.8602300000000001</v>
      </c>
      <c r="FR336">
        <v>1.8620099999999999</v>
      </c>
      <c r="FS336">
        <v>1.8585199999999999</v>
      </c>
      <c r="FT336">
        <v>0</v>
      </c>
      <c r="FU336">
        <v>0</v>
      </c>
      <c r="FV336">
        <v>0</v>
      </c>
      <c r="FW336">
        <v>0</v>
      </c>
      <c r="FX336" t="s">
        <v>358</v>
      </c>
      <c r="FY336" t="s">
        <v>359</v>
      </c>
      <c r="FZ336" t="s">
        <v>360</v>
      </c>
      <c r="GA336" t="s">
        <v>360</v>
      </c>
      <c r="GB336" t="s">
        <v>360</v>
      </c>
      <c r="GC336" t="s">
        <v>360</v>
      </c>
      <c r="GD336">
        <v>0</v>
      </c>
      <c r="GE336">
        <v>100</v>
      </c>
      <c r="GF336">
        <v>100</v>
      </c>
      <c r="GG336">
        <v>-9.2200000000000006</v>
      </c>
      <c r="GH336">
        <v>0.26479999999999998</v>
      </c>
      <c r="GI336">
        <v>-4.4239819368145623</v>
      </c>
      <c r="GJ336">
        <v>-4.7384624312344064E-3</v>
      </c>
      <c r="GK336">
        <v>2.0540812038047919E-6</v>
      </c>
      <c r="GL336">
        <v>-4.204614941727041E-10</v>
      </c>
      <c r="GM336">
        <v>0.26473705503428657</v>
      </c>
      <c r="GN336">
        <v>0</v>
      </c>
      <c r="GO336">
        <v>0</v>
      </c>
      <c r="GP336">
        <v>0</v>
      </c>
      <c r="GQ336">
        <v>6</v>
      </c>
      <c r="GR336">
        <v>2075</v>
      </c>
      <c r="GS336">
        <v>4</v>
      </c>
      <c r="GT336">
        <v>32</v>
      </c>
      <c r="GU336">
        <v>211.6</v>
      </c>
      <c r="GV336">
        <v>211.5</v>
      </c>
      <c r="GW336">
        <v>4.99756</v>
      </c>
      <c r="GX336">
        <v>2.3889200000000002</v>
      </c>
      <c r="GY336">
        <v>2.04834</v>
      </c>
      <c r="GZ336">
        <v>2.6159699999999999</v>
      </c>
      <c r="HA336">
        <v>2.1972700000000001</v>
      </c>
      <c r="HB336">
        <v>2.32544</v>
      </c>
      <c r="HC336">
        <v>38.845700000000001</v>
      </c>
      <c r="HD336">
        <v>13.203900000000001</v>
      </c>
      <c r="HE336">
        <v>18</v>
      </c>
      <c r="HF336">
        <v>426.36399999999998</v>
      </c>
      <c r="HG336">
        <v>758.75900000000001</v>
      </c>
      <c r="HH336">
        <v>31.001100000000001</v>
      </c>
      <c r="HI336">
        <v>35.198900000000002</v>
      </c>
      <c r="HJ336">
        <v>29.9998</v>
      </c>
      <c r="HK336">
        <v>35.272100000000002</v>
      </c>
      <c r="HL336">
        <v>35.309800000000003</v>
      </c>
      <c r="HM336">
        <v>100</v>
      </c>
      <c r="HN336">
        <v>13.3348</v>
      </c>
      <c r="HO336">
        <v>100</v>
      </c>
      <c r="HP336">
        <v>31</v>
      </c>
      <c r="HQ336">
        <v>2140.34</v>
      </c>
      <c r="HR336">
        <v>34.476900000000001</v>
      </c>
      <c r="HS336">
        <v>98.507400000000004</v>
      </c>
      <c r="HT336">
        <v>97.190399999999997</v>
      </c>
    </row>
    <row r="337" spans="1:228" x14ac:dyDescent="0.2">
      <c r="A337">
        <v>322</v>
      </c>
      <c r="B337">
        <v>1678300324.5999999</v>
      </c>
      <c r="C337">
        <v>1281.599999904633</v>
      </c>
      <c r="D337" t="s">
        <v>1003</v>
      </c>
      <c r="E337" t="s">
        <v>1004</v>
      </c>
      <c r="F337">
        <v>4</v>
      </c>
      <c r="G337">
        <v>1678300322.2874999</v>
      </c>
      <c r="H337">
        <f t="shared" si="170"/>
        <v>7.6711190835616297E-4</v>
      </c>
      <c r="I337">
        <f t="shared" si="171"/>
        <v>0.76711190835616294</v>
      </c>
      <c r="J337">
        <f t="shared" si="172"/>
        <v>22.767089846041298</v>
      </c>
      <c r="K337">
        <f t="shared" si="173"/>
        <v>2100.7275</v>
      </c>
      <c r="L337">
        <f t="shared" si="174"/>
        <v>1302.6443928090887</v>
      </c>
      <c r="M337">
        <f t="shared" si="175"/>
        <v>131.99082578573743</v>
      </c>
      <c r="N337">
        <f t="shared" si="176"/>
        <v>212.85683107872131</v>
      </c>
      <c r="O337">
        <f t="shared" si="177"/>
        <v>4.8663715639257261E-2</v>
      </c>
      <c r="P337">
        <f t="shared" si="178"/>
        <v>2.7694356513159057</v>
      </c>
      <c r="Q337">
        <f t="shared" si="179"/>
        <v>4.8193611276713288E-2</v>
      </c>
      <c r="R337">
        <f t="shared" si="180"/>
        <v>3.0162865474675574E-2</v>
      </c>
      <c r="S337">
        <f t="shared" si="181"/>
        <v>226.11586085805109</v>
      </c>
      <c r="T337">
        <f t="shared" si="182"/>
        <v>34.445885142371495</v>
      </c>
      <c r="U337">
        <f t="shared" si="183"/>
        <v>33.205862499999988</v>
      </c>
      <c r="V337">
        <f t="shared" si="184"/>
        <v>5.1108397575970717</v>
      </c>
      <c r="W337">
        <f t="shared" si="185"/>
        <v>69.595991364917637</v>
      </c>
      <c r="X337">
        <f t="shared" si="186"/>
        <v>3.5670797068123714</v>
      </c>
      <c r="Y337">
        <f t="shared" si="187"/>
        <v>5.1254097209548277</v>
      </c>
      <c r="Z337">
        <f t="shared" si="188"/>
        <v>1.5437600507847002</v>
      </c>
      <c r="AA337">
        <f t="shared" si="189"/>
        <v>-33.82963515850679</v>
      </c>
      <c r="AB337">
        <f t="shared" si="190"/>
        <v>7.5772701028146949</v>
      </c>
      <c r="AC337">
        <f t="shared" si="191"/>
        <v>0.62803112660456817</v>
      </c>
      <c r="AD337">
        <f t="shared" si="192"/>
        <v>200.49152692896357</v>
      </c>
      <c r="AE337">
        <f t="shared" si="193"/>
        <v>30.982222811796593</v>
      </c>
      <c r="AF337">
        <f t="shared" si="194"/>
        <v>0.76991896417202876</v>
      </c>
      <c r="AG337">
        <f t="shared" si="195"/>
        <v>22.767089846041298</v>
      </c>
      <c r="AH337">
        <v>2207.164698903639</v>
      </c>
      <c r="AI337">
        <v>2179.9636969696971</v>
      </c>
      <c r="AJ337">
        <v>1.4568915142015899</v>
      </c>
      <c r="AK337">
        <v>61.006110821722046</v>
      </c>
      <c r="AL337">
        <f t="shared" si="196"/>
        <v>0.76711190835616294</v>
      </c>
      <c r="AM337">
        <v>34.518570769480498</v>
      </c>
      <c r="AN337">
        <v>35.202875757575747</v>
      </c>
      <c r="AO337">
        <v>-1.7732900432931189E-4</v>
      </c>
      <c r="AP337">
        <v>102.99</v>
      </c>
      <c r="AQ337">
        <v>221</v>
      </c>
      <c r="AR337">
        <v>34</v>
      </c>
      <c r="AS337">
        <f t="shared" si="197"/>
        <v>1</v>
      </c>
      <c r="AT337">
        <f t="shared" si="198"/>
        <v>0</v>
      </c>
      <c r="AU337">
        <f t="shared" si="199"/>
        <v>47347.291833880918</v>
      </c>
      <c r="AV337">
        <f t="shared" si="200"/>
        <v>1200.0150000000001</v>
      </c>
      <c r="AW337">
        <f t="shared" si="201"/>
        <v>1025.9366760922546</v>
      </c>
      <c r="AX337">
        <f t="shared" si="202"/>
        <v>0.85493654337008662</v>
      </c>
      <c r="AY337">
        <f t="shared" si="203"/>
        <v>0.1884275287042671</v>
      </c>
      <c r="AZ337">
        <v>6</v>
      </c>
      <c r="BA337">
        <v>0.5</v>
      </c>
      <c r="BB337" t="s">
        <v>355</v>
      </c>
      <c r="BC337">
        <v>2</v>
      </c>
      <c r="BD337" t="b">
        <v>1</v>
      </c>
      <c r="BE337">
        <v>1678300322.2874999</v>
      </c>
      <c r="BF337">
        <v>2100.7275</v>
      </c>
      <c r="BG337">
        <v>2130.8200000000002</v>
      </c>
      <c r="BH337">
        <v>35.204237499999998</v>
      </c>
      <c r="BI337">
        <v>34.518549999999998</v>
      </c>
      <c r="BJ337">
        <v>2109.9537500000001</v>
      </c>
      <c r="BK337">
        <v>34.939500000000002</v>
      </c>
      <c r="BL337">
        <v>649.98812499999997</v>
      </c>
      <c r="BM337">
        <v>101.225375</v>
      </c>
      <c r="BN337">
        <v>9.9918774999999987E-2</v>
      </c>
      <c r="BO337">
        <v>33.256612500000003</v>
      </c>
      <c r="BP337">
        <v>33.205862499999988</v>
      </c>
      <c r="BQ337">
        <v>999.9</v>
      </c>
      <c r="BR337">
        <v>0</v>
      </c>
      <c r="BS337">
        <v>0</v>
      </c>
      <c r="BT337">
        <v>9003.6700000000019</v>
      </c>
      <c r="BU337">
        <v>0</v>
      </c>
      <c r="BV337">
        <v>742.31175000000007</v>
      </c>
      <c r="BW337">
        <v>-30.0944875</v>
      </c>
      <c r="BX337">
        <v>2177.38</v>
      </c>
      <c r="BY337">
        <v>2207.0012499999998</v>
      </c>
      <c r="BZ337">
        <v>0.685694625</v>
      </c>
      <c r="CA337">
        <v>2130.8200000000002</v>
      </c>
      <c r="CB337">
        <v>34.518549999999998</v>
      </c>
      <c r="CC337">
        <v>3.5635599999999998</v>
      </c>
      <c r="CD337">
        <v>3.4941487499999999</v>
      </c>
      <c r="CE337">
        <v>26.925637500000001</v>
      </c>
      <c r="CF337">
        <v>26.591337500000002</v>
      </c>
      <c r="CG337">
        <v>1200.0150000000001</v>
      </c>
      <c r="CH337">
        <v>0.500034125</v>
      </c>
      <c r="CI337">
        <v>0.499965875</v>
      </c>
      <c r="CJ337">
        <v>0</v>
      </c>
      <c r="CK337">
        <v>873.60987499999999</v>
      </c>
      <c r="CL337">
        <v>4.9990899999999998</v>
      </c>
      <c r="CM337">
        <v>9166.1975000000002</v>
      </c>
      <c r="CN337">
        <v>9558.0925000000007</v>
      </c>
      <c r="CO337">
        <v>44.5</v>
      </c>
      <c r="CP337">
        <v>46.202749999999988</v>
      </c>
      <c r="CQ337">
        <v>45.311999999999998</v>
      </c>
      <c r="CR337">
        <v>45.234250000000003</v>
      </c>
      <c r="CS337">
        <v>45.625</v>
      </c>
      <c r="CT337">
        <v>597.5462500000001</v>
      </c>
      <c r="CU337">
        <v>597.46875</v>
      </c>
      <c r="CV337">
        <v>0</v>
      </c>
      <c r="CW337">
        <v>1678300324.7</v>
      </c>
      <c r="CX337">
        <v>0</v>
      </c>
      <c r="CY337">
        <v>1678287632.5</v>
      </c>
      <c r="CZ337" t="s">
        <v>356</v>
      </c>
      <c r="DA337">
        <v>1678287627</v>
      </c>
      <c r="DB337">
        <v>1678287632.5</v>
      </c>
      <c r="DC337">
        <v>15</v>
      </c>
      <c r="DD337">
        <v>2.5999999999999999E-2</v>
      </c>
      <c r="DE337">
        <v>3.3000000000000002E-2</v>
      </c>
      <c r="DF337">
        <v>-6.1950000000000003</v>
      </c>
      <c r="DG337">
        <v>0.26400000000000001</v>
      </c>
      <c r="DH337">
        <v>415</v>
      </c>
      <c r="DI337">
        <v>32</v>
      </c>
      <c r="DJ337">
        <v>0.71</v>
      </c>
      <c r="DK337">
        <v>0.35</v>
      </c>
      <c r="DL337">
        <v>-32.204970000000003</v>
      </c>
      <c r="DM337">
        <v>4.0161208255160012</v>
      </c>
      <c r="DN337">
        <v>0.75796797498311241</v>
      </c>
      <c r="DO337">
        <v>0</v>
      </c>
      <c r="DP337">
        <v>0.71166642499999999</v>
      </c>
      <c r="DQ337">
        <v>-0.21720368105065771</v>
      </c>
      <c r="DR337">
        <v>2.1278203480190119E-2</v>
      </c>
      <c r="DS337">
        <v>0</v>
      </c>
      <c r="DT337">
        <v>0</v>
      </c>
      <c r="DU337">
        <v>0</v>
      </c>
      <c r="DV337">
        <v>0</v>
      </c>
      <c r="DW337">
        <v>-1</v>
      </c>
      <c r="DX337">
        <v>0</v>
      </c>
      <c r="DY337">
        <v>2</v>
      </c>
      <c r="DZ337" t="s">
        <v>375</v>
      </c>
      <c r="EA337">
        <v>3.2947000000000002</v>
      </c>
      <c r="EB337">
        <v>2.62541</v>
      </c>
      <c r="EC337">
        <v>0.29112300000000002</v>
      </c>
      <c r="ED337">
        <v>0.290802</v>
      </c>
      <c r="EE337">
        <v>0.14182700000000001</v>
      </c>
      <c r="EF337">
        <v>0.13873099999999999</v>
      </c>
      <c r="EG337">
        <v>21267.8</v>
      </c>
      <c r="EH337">
        <v>21572.9</v>
      </c>
      <c r="EI337">
        <v>27947.4</v>
      </c>
      <c r="EJ337">
        <v>29317.8</v>
      </c>
      <c r="EK337">
        <v>33028.1</v>
      </c>
      <c r="EL337">
        <v>35073.199999999997</v>
      </c>
      <c r="EM337">
        <v>39469.4</v>
      </c>
      <c r="EN337">
        <v>41916.800000000003</v>
      </c>
      <c r="EO337">
        <v>1.79942</v>
      </c>
      <c r="EP337">
        <v>2.1675800000000001</v>
      </c>
      <c r="EQ337">
        <v>0.116982</v>
      </c>
      <c r="ER337">
        <v>0</v>
      </c>
      <c r="ES337">
        <v>31.310400000000001</v>
      </c>
      <c r="ET337">
        <v>999.9</v>
      </c>
      <c r="EU337">
        <v>74.3</v>
      </c>
      <c r="EV337">
        <v>33.700000000000003</v>
      </c>
      <c r="EW337">
        <v>38.563400000000001</v>
      </c>
      <c r="EX337">
        <v>57.532899999999998</v>
      </c>
      <c r="EY337">
        <v>-4.2427900000000003</v>
      </c>
      <c r="EZ337">
        <v>2</v>
      </c>
      <c r="FA337">
        <v>0.63464900000000002</v>
      </c>
      <c r="FB337">
        <v>0.58749499999999999</v>
      </c>
      <c r="FC337">
        <v>20.272099999999998</v>
      </c>
      <c r="FD337">
        <v>5.2168400000000004</v>
      </c>
      <c r="FE337">
        <v>12.0099</v>
      </c>
      <c r="FF337">
        <v>4.9859999999999998</v>
      </c>
      <c r="FG337">
        <v>3.2846500000000001</v>
      </c>
      <c r="FH337">
        <v>9999</v>
      </c>
      <c r="FI337">
        <v>9999</v>
      </c>
      <c r="FJ337">
        <v>9999</v>
      </c>
      <c r="FK337">
        <v>999.9</v>
      </c>
      <c r="FL337">
        <v>1.86585</v>
      </c>
      <c r="FM337">
        <v>1.8622099999999999</v>
      </c>
      <c r="FN337">
        <v>1.86432</v>
      </c>
      <c r="FO337">
        <v>1.86036</v>
      </c>
      <c r="FP337">
        <v>1.86111</v>
      </c>
      <c r="FQ337">
        <v>1.86022</v>
      </c>
      <c r="FR337">
        <v>1.8620099999999999</v>
      </c>
      <c r="FS337">
        <v>1.85853</v>
      </c>
      <c r="FT337">
        <v>0</v>
      </c>
      <c r="FU337">
        <v>0</v>
      </c>
      <c r="FV337">
        <v>0</v>
      </c>
      <c r="FW337">
        <v>0</v>
      </c>
      <c r="FX337" t="s">
        <v>358</v>
      </c>
      <c r="FY337" t="s">
        <v>359</v>
      </c>
      <c r="FZ337" t="s">
        <v>360</v>
      </c>
      <c r="GA337" t="s">
        <v>360</v>
      </c>
      <c r="GB337" t="s">
        <v>360</v>
      </c>
      <c r="GC337" t="s">
        <v>360</v>
      </c>
      <c r="GD337">
        <v>0</v>
      </c>
      <c r="GE337">
        <v>100</v>
      </c>
      <c r="GF337">
        <v>100</v>
      </c>
      <c r="GG337">
        <v>-9.23</v>
      </c>
      <c r="GH337">
        <v>0.26479999999999998</v>
      </c>
      <c r="GI337">
        <v>-4.4239819368145623</v>
      </c>
      <c r="GJ337">
        <v>-4.7384624312344064E-3</v>
      </c>
      <c r="GK337">
        <v>2.0540812038047919E-6</v>
      </c>
      <c r="GL337">
        <v>-4.204614941727041E-10</v>
      </c>
      <c r="GM337">
        <v>0.26473705503428657</v>
      </c>
      <c r="GN337">
        <v>0</v>
      </c>
      <c r="GO337">
        <v>0</v>
      </c>
      <c r="GP337">
        <v>0</v>
      </c>
      <c r="GQ337">
        <v>6</v>
      </c>
      <c r="GR337">
        <v>2075</v>
      </c>
      <c r="GS337">
        <v>4</v>
      </c>
      <c r="GT337">
        <v>32</v>
      </c>
      <c r="GU337">
        <v>211.6</v>
      </c>
      <c r="GV337">
        <v>211.5</v>
      </c>
      <c r="GW337">
        <v>4.99756</v>
      </c>
      <c r="GX337">
        <v>2.3986800000000001</v>
      </c>
      <c r="GY337">
        <v>2.04834</v>
      </c>
      <c r="GZ337">
        <v>2.6159699999999999</v>
      </c>
      <c r="HA337">
        <v>2.1972700000000001</v>
      </c>
      <c r="HB337">
        <v>2.33521</v>
      </c>
      <c r="HC337">
        <v>38.845700000000001</v>
      </c>
      <c r="HD337">
        <v>13.221399999999999</v>
      </c>
      <c r="HE337">
        <v>18</v>
      </c>
      <c r="HF337">
        <v>425.77699999999999</v>
      </c>
      <c r="HG337">
        <v>758.69299999999998</v>
      </c>
      <c r="HH337">
        <v>31.001300000000001</v>
      </c>
      <c r="HI337">
        <v>35.195999999999998</v>
      </c>
      <c r="HJ337">
        <v>29.9998</v>
      </c>
      <c r="HK337">
        <v>35.268099999999997</v>
      </c>
      <c r="HL337">
        <v>35.3063</v>
      </c>
      <c r="HM337">
        <v>100</v>
      </c>
      <c r="HN337">
        <v>13.3348</v>
      </c>
      <c r="HO337">
        <v>100</v>
      </c>
      <c r="HP337">
        <v>31</v>
      </c>
      <c r="HQ337">
        <v>2147.02</v>
      </c>
      <c r="HR337">
        <v>34.485999999999997</v>
      </c>
      <c r="HS337">
        <v>98.508700000000005</v>
      </c>
      <c r="HT337">
        <v>97.190399999999997</v>
      </c>
    </row>
    <row r="338" spans="1:228" x14ac:dyDescent="0.2">
      <c r="A338">
        <v>323</v>
      </c>
      <c r="B338">
        <v>1678300328.5999999</v>
      </c>
      <c r="C338">
        <v>1285.599999904633</v>
      </c>
      <c r="D338" t="s">
        <v>1005</v>
      </c>
      <c r="E338" t="s">
        <v>1006</v>
      </c>
      <c r="F338">
        <v>4</v>
      </c>
      <c r="G338">
        <v>1678300326.5999999</v>
      </c>
      <c r="H338">
        <f t="shared" si="170"/>
        <v>7.6201813686237207E-4</v>
      </c>
      <c r="I338">
        <f t="shared" si="171"/>
        <v>0.76201813686237208</v>
      </c>
      <c r="J338">
        <f t="shared" si="172"/>
        <v>22.33370897523325</v>
      </c>
      <c r="K338">
        <f t="shared" si="173"/>
        <v>2105.451428571429</v>
      </c>
      <c r="L338">
        <f t="shared" si="174"/>
        <v>1315.2588531010911</v>
      </c>
      <c r="M338">
        <f t="shared" si="175"/>
        <v>133.2715173967724</v>
      </c>
      <c r="N338">
        <f t="shared" si="176"/>
        <v>213.33953086826304</v>
      </c>
      <c r="O338">
        <f t="shared" si="177"/>
        <v>4.8256906275335465E-2</v>
      </c>
      <c r="P338">
        <f t="shared" si="178"/>
        <v>2.7718522823432767</v>
      </c>
      <c r="Q338">
        <f t="shared" si="179"/>
        <v>4.7794987459929654E-2</v>
      </c>
      <c r="R338">
        <f t="shared" si="180"/>
        <v>2.9913000130325267E-2</v>
      </c>
      <c r="S338">
        <f t="shared" si="181"/>
        <v>226.11042994821955</v>
      </c>
      <c r="T338">
        <f t="shared" si="182"/>
        <v>34.451208223608283</v>
      </c>
      <c r="U338">
        <f t="shared" si="183"/>
        <v>33.213257142857152</v>
      </c>
      <c r="V338">
        <f t="shared" si="184"/>
        <v>5.1129604616363666</v>
      </c>
      <c r="W338">
        <f t="shared" si="185"/>
        <v>69.568255089778333</v>
      </c>
      <c r="X338">
        <f t="shared" si="186"/>
        <v>3.5666441655086238</v>
      </c>
      <c r="Y338">
        <f t="shared" si="187"/>
        <v>5.1268271151918992</v>
      </c>
      <c r="Z338">
        <f t="shared" si="188"/>
        <v>1.5463162961277428</v>
      </c>
      <c r="AA338">
        <f t="shared" si="189"/>
        <v>-33.604999835630608</v>
      </c>
      <c r="AB338">
        <f t="shared" si="190"/>
        <v>7.2156288404332853</v>
      </c>
      <c r="AC338">
        <f t="shared" si="191"/>
        <v>0.59757167106642139</v>
      </c>
      <c r="AD338">
        <f t="shared" si="192"/>
        <v>200.31863062408866</v>
      </c>
      <c r="AE338">
        <f t="shared" si="193"/>
        <v>26.187060699154667</v>
      </c>
      <c r="AF338">
        <f t="shared" si="194"/>
        <v>0.76518355888387168</v>
      </c>
      <c r="AG338">
        <f t="shared" si="195"/>
        <v>22.33370897523325</v>
      </c>
      <c r="AH338">
        <v>2207.298200678174</v>
      </c>
      <c r="AI338">
        <v>2183.2158181818172</v>
      </c>
      <c r="AJ338">
        <v>0.73221728828066501</v>
      </c>
      <c r="AK338">
        <v>61.006110821722046</v>
      </c>
      <c r="AL338">
        <f t="shared" si="196"/>
        <v>0.76201813686237208</v>
      </c>
      <c r="AM338">
        <v>34.517977063852818</v>
      </c>
      <c r="AN338">
        <v>35.197467272727238</v>
      </c>
      <c r="AO338">
        <v>-1.3966883116996791E-4</v>
      </c>
      <c r="AP338">
        <v>102.99</v>
      </c>
      <c r="AQ338">
        <v>220</v>
      </c>
      <c r="AR338">
        <v>34</v>
      </c>
      <c r="AS338">
        <f t="shared" si="197"/>
        <v>1</v>
      </c>
      <c r="AT338">
        <f t="shared" si="198"/>
        <v>0</v>
      </c>
      <c r="AU338">
        <f t="shared" si="199"/>
        <v>47413.021192379631</v>
      </c>
      <c r="AV338">
        <f t="shared" si="200"/>
        <v>1199.98</v>
      </c>
      <c r="AW338">
        <f t="shared" si="201"/>
        <v>1025.9073564498547</v>
      </c>
      <c r="AX338">
        <f t="shared" si="202"/>
        <v>0.85493704599231202</v>
      </c>
      <c r="AY338">
        <f t="shared" si="203"/>
        <v>0.18842849876516238</v>
      </c>
      <c r="AZ338">
        <v>6</v>
      </c>
      <c r="BA338">
        <v>0.5</v>
      </c>
      <c r="BB338" t="s">
        <v>355</v>
      </c>
      <c r="BC338">
        <v>2</v>
      </c>
      <c r="BD338" t="b">
        <v>1</v>
      </c>
      <c r="BE338">
        <v>1678300326.5999999</v>
      </c>
      <c r="BF338">
        <v>2105.451428571429</v>
      </c>
      <c r="BG338">
        <v>2131.11</v>
      </c>
      <c r="BH338">
        <v>35.199271428571429</v>
      </c>
      <c r="BI338">
        <v>34.51784285714286</v>
      </c>
      <c r="BJ338">
        <v>2114.6828571428568</v>
      </c>
      <c r="BK338">
        <v>34.934528571428572</v>
      </c>
      <c r="BL338">
        <v>650.03114285714287</v>
      </c>
      <c r="BM338">
        <v>101.2272857142857</v>
      </c>
      <c r="BN338">
        <v>9.9929900000000002E-2</v>
      </c>
      <c r="BO338">
        <v>33.261542857142857</v>
      </c>
      <c r="BP338">
        <v>33.213257142857152</v>
      </c>
      <c r="BQ338">
        <v>999.89999999999986</v>
      </c>
      <c r="BR338">
        <v>0</v>
      </c>
      <c r="BS338">
        <v>0</v>
      </c>
      <c r="BT338">
        <v>9016.34</v>
      </c>
      <c r="BU338">
        <v>0</v>
      </c>
      <c r="BV338">
        <v>714.71371428571422</v>
      </c>
      <c r="BW338">
        <v>-25.661842857142862</v>
      </c>
      <c r="BX338">
        <v>2182.2628571428568</v>
      </c>
      <c r="BY338">
        <v>2207.3028571428572</v>
      </c>
      <c r="BZ338">
        <v>0.68141457142857143</v>
      </c>
      <c r="CA338">
        <v>2131.11</v>
      </c>
      <c r="CB338">
        <v>34.51784285714286</v>
      </c>
      <c r="CC338">
        <v>3.5631242857142862</v>
      </c>
      <c r="CD338">
        <v>3.4941485714285712</v>
      </c>
      <c r="CE338">
        <v>26.923557142857138</v>
      </c>
      <c r="CF338">
        <v>26.591328571428569</v>
      </c>
      <c r="CG338">
        <v>1199.98</v>
      </c>
      <c r="CH338">
        <v>0.50001585714285723</v>
      </c>
      <c r="CI338">
        <v>0.49998414285714282</v>
      </c>
      <c r="CJ338">
        <v>0</v>
      </c>
      <c r="CK338">
        <v>873.68928571428569</v>
      </c>
      <c r="CL338">
        <v>4.9990899999999998</v>
      </c>
      <c r="CM338">
        <v>9162.2214285714272</v>
      </c>
      <c r="CN338">
        <v>9557.7428571428591</v>
      </c>
      <c r="CO338">
        <v>44.473000000000013</v>
      </c>
      <c r="CP338">
        <v>46.186999999999998</v>
      </c>
      <c r="CQ338">
        <v>45.311999999999998</v>
      </c>
      <c r="CR338">
        <v>45.25</v>
      </c>
      <c r="CS338">
        <v>45.625</v>
      </c>
      <c r="CT338">
        <v>597.50857142857149</v>
      </c>
      <c r="CU338">
        <v>597.47142857142865</v>
      </c>
      <c r="CV338">
        <v>0</v>
      </c>
      <c r="CW338">
        <v>1678300328.9000001</v>
      </c>
      <c r="CX338">
        <v>0</v>
      </c>
      <c r="CY338">
        <v>1678287632.5</v>
      </c>
      <c r="CZ338" t="s">
        <v>356</v>
      </c>
      <c r="DA338">
        <v>1678287627</v>
      </c>
      <c r="DB338">
        <v>1678287632.5</v>
      </c>
      <c r="DC338">
        <v>15</v>
      </c>
      <c r="DD338">
        <v>2.5999999999999999E-2</v>
      </c>
      <c r="DE338">
        <v>3.3000000000000002E-2</v>
      </c>
      <c r="DF338">
        <v>-6.1950000000000003</v>
      </c>
      <c r="DG338">
        <v>0.26400000000000001</v>
      </c>
      <c r="DH338">
        <v>415</v>
      </c>
      <c r="DI338">
        <v>32</v>
      </c>
      <c r="DJ338">
        <v>0.71</v>
      </c>
      <c r="DK338">
        <v>0.35</v>
      </c>
      <c r="DL338">
        <v>-31.065792500000001</v>
      </c>
      <c r="DM338">
        <v>19.431090056285221</v>
      </c>
      <c r="DN338">
        <v>2.35628787050601</v>
      </c>
      <c r="DO338">
        <v>0</v>
      </c>
      <c r="DP338">
        <v>0.69944014999999993</v>
      </c>
      <c r="DQ338">
        <v>-0.15925089681050811</v>
      </c>
      <c r="DR338">
        <v>1.59880197078156E-2</v>
      </c>
      <c r="DS338">
        <v>0</v>
      </c>
      <c r="DT338">
        <v>0</v>
      </c>
      <c r="DU338">
        <v>0</v>
      </c>
      <c r="DV338">
        <v>0</v>
      </c>
      <c r="DW338">
        <v>-1</v>
      </c>
      <c r="DX338">
        <v>0</v>
      </c>
      <c r="DY338">
        <v>2</v>
      </c>
      <c r="DZ338" t="s">
        <v>375</v>
      </c>
      <c r="EA338">
        <v>3.29481</v>
      </c>
      <c r="EB338">
        <v>2.6253000000000002</v>
      </c>
      <c r="EC338">
        <v>0.29135</v>
      </c>
      <c r="ED338">
        <v>0.29081200000000001</v>
      </c>
      <c r="EE338">
        <v>0.141822</v>
      </c>
      <c r="EF338">
        <v>0.138735</v>
      </c>
      <c r="EG338">
        <v>21260.5</v>
      </c>
      <c r="EH338">
        <v>21572.6</v>
      </c>
      <c r="EI338">
        <v>27946.799999999999</v>
      </c>
      <c r="EJ338">
        <v>29317.7</v>
      </c>
      <c r="EK338">
        <v>33028</v>
      </c>
      <c r="EL338">
        <v>35073.1</v>
      </c>
      <c r="EM338">
        <v>39469.1</v>
      </c>
      <c r="EN338">
        <v>41916.800000000003</v>
      </c>
      <c r="EO338">
        <v>1.8001799999999999</v>
      </c>
      <c r="EP338">
        <v>2.1676199999999999</v>
      </c>
      <c r="EQ338">
        <v>0.117317</v>
      </c>
      <c r="ER338">
        <v>0</v>
      </c>
      <c r="ES338">
        <v>31.313500000000001</v>
      </c>
      <c r="ET338">
        <v>999.9</v>
      </c>
      <c r="EU338">
        <v>74.3</v>
      </c>
      <c r="EV338">
        <v>33.700000000000003</v>
      </c>
      <c r="EW338">
        <v>38.566400000000002</v>
      </c>
      <c r="EX338">
        <v>56.992899999999999</v>
      </c>
      <c r="EY338">
        <v>-4.4310900000000002</v>
      </c>
      <c r="EZ338">
        <v>2</v>
      </c>
      <c r="FA338">
        <v>0.63403699999999996</v>
      </c>
      <c r="FB338">
        <v>0.59205600000000003</v>
      </c>
      <c r="FC338">
        <v>20.272200000000002</v>
      </c>
      <c r="FD338">
        <v>5.21699</v>
      </c>
      <c r="FE338">
        <v>12.0099</v>
      </c>
      <c r="FF338">
        <v>4.9863</v>
      </c>
      <c r="FG338">
        <v>3.2846500000000001</v>
      </c>
      <c r="FH338">
        <v>9999</v>
      </c>
      <c r="FI338">
        <v>9999</v>
      </c>
      <c r="FJ338">
        <v>9999</v>
      </c>
      <c r="FK338">
        <v>999.9</v>
      </c>
      <c r="FL338">
        <v>1.8658399999999999</v>
      </c>
      <c r="FM338">
        <v>1.8622399999999999</v>
      </c>
      <c r="FN338">
        <v>1.86432</v>
      </c>
      <c r="FO338">
        <v>1.86036</v>
      </c>
      <c r="FP338">
        <v>1.86111</v>
      </c>
      <c r="FQ338">
        <v>1.8602099999999999</v>
      </c>
      <c r="FR338">
        <v>1.8620099999999999</v>
      </c>
      <c r="FS338">
        <v>1.8585199999999999</v>
      </c>
      <c r="FT338">
        <v>0</v>
      </c>
      <c r="FU338">
        <v>0</v>
      </c>
      <c r="FV338">
        <v>0</v>
      </c>
      <c r="FW338">
        <v>0</v>
      </c>
      <c r="FX338" t="s">
        <v>358</v>
      </c>
      <c r="FY338" t="s">
        <v>359</v>
      </c>
      <c r="FZ338" t="s">
        <v>360</v>
      </c>
      <c r="GA338" t="s">
        <v>360</v>
      </c>
      <c r="GB338" t="s">
        <v>360</v>
      </c>
      <c r="GC338" t="s">
        <v>360</v>
      </c>
      <c r="GD338">
        <v>0</v>
      </c>
      <c r="GE338">
        <v>100</v>
      </c>
      <c r="GF338">
        <v>100</v>
      </c>
      <c r="GG338">
        <v>-9.23</v>
      </c>
      <c r="GH338">
        <v>0.26469999999999999</v>
      </c>
      <c r="GI338">
        <v>-4.4239819368145623</v>
      </c>
      <c r="GJ338">
        <v>-4.7384624312344064E-3</v>
      </c>
      <c r="GK338">
        <v>2.0540812038047919E-6</v>
      </c>
      <c r="GL338">
        <v>-4.204614941727041E-10</v>
      </c>
      <c r="GM338">
        <v>0.26473705503428657</v>
      </c>
      <c r="GN338">
        <v>0</v>
      </c>
      <c r="GO338">
        <v>0</v>
      </c>
      <c r="GP338">
        <v>0</v>
      </c>
      <c r="GQ338">
        <v>6</v>
      </c>
      <c r="GR338">
        <v>2075</v>
      </c>
      <c r="GS338">
        <v>4</v>
      </c>
      <c r="GT338">
        <v>32</v>
      </c>
      <c r="GU338">
        <v>211.7</v>
      </c>
      <c r="GV338">
        <v>211.6</v>
      </c>
      <c r="GW338">
        <v>4.99756</v>
      </c>
      <c r="GX338">
        <v>2.3901400000000002</v>
      </c>
      <c r="GY338">
        <v>2.04834</v>
      </c>
      <c r="GZ338">
        <v>2.6159699999999999</v>
      </c>
      <c r="HA338">
        <v>2.1972700000000001</v>
      </c>
      <c r="HB338">
        <v>2.3083499999999999</v>
      </c>
      <c r="HC338">
        <v>38.845700000000001</v>
      </c>
      <c r="HD338">
        <v>13.1952</v>
      </c>
      <c r="HE338">
        <v>18</v>
      </c>
      <c r="HF338">
        <v>426.19</v>
      </c>
      <c r="HG338">
        <v>758.69600000000003</v>
      </c>
      <c r="HH338">
        <v>31.001300000000001</v>
      </c>
      <c r="HI338">
        <v>35.192799999999998</v>
      </c>
      <c r="HJ338">
        <v>29.999700000000001</v>
      </c>
      <c r="HK338">
        <v>35.264899999999997</v>
      </c>
      <c r="HL338">
        <v>35.302599999999998</v>
      </c>
      <c r="HM338">
        <v>100</v>
      </c>
      <c r="HN338">
        <v>13.3348</v>
      </c>
      <c r="HO338">
        <v>100</v>
      </c>
      <c r="HP338">
        <v>31</v>
      </c>
      <c r="HQ338">
        <v>2153.6999999999998</v>
      </c>
      <c r="HR338">
        <v>34.491500000000002</v>
      </c>
      <c r="HS338">
        <v>98.507400000000004</v>
      </c>
      <c r="HT338">
        <v>97.190399999999997</v>
      </c>
    </row>
    <row r="339" spans="1:228" x14ac:dyDescent="0.2">
      <c r="A339">
        <v>324</v>
      </c>
      <c r="B339">
        <v>1678300332.5999999</v>
      </c>
      <c r="C339">
        <v>1289.599999904633</v>
      </c>
      <c r="D339" t="s">
        <v>1007</v>
      </c>
      <c r="E339" t="s">
        <v>1008</v>
      </c>
      <c r="F339">
        <v>4</v>
      </c>
      <c r="G339">
        <v>1678300330.2874999</v>
      </c>
      <c r="H339">
        <f t="shared" si="170"/>
        <v>7.566946819638912E-4</v>
      </c>
      <c r="I339">
        <f t="shared" si="171"/>
        <v>0.75669468196389122</v>
      </c>
      <c r="J339">
        <f t="shared" si="172"/>
        <v>21.914791504745516</v>
      </c>
      <c r="K339">
        <f t="shared" si="173"/>
        <v>2107.3175000000001</v>
      </c>
      <c r="L339">
        <f t="shared" si="174"/>
        <v>1325.05275434703</v>
      </c>
      <c r="M339">
        <f t="shared" si="175"/>
        <v>134.26492362910543</v>
      </c>
      <c r="N339">
        <f t="shared" si="176"/>
        <v>213.53023286926125</v>
      </c>
      <c r="O339">
        <f t="shared" si="177"/>
        <v>4.786948186666308E-2</v>
      </c>
      <c r="P339">
        <f t="shared" si="178"/>
        <v>2.7699234460974753</v>
      </c>
      <c r="Q339">
        <f t="shared" si="179"/>
        <v>4.741459920761279E-2</v>
      </c>
      <c r="R339">
        <f t="shared" si="180"/>
        <v>2.9674633546685772E-2</v>
      </c>
      <c r="S339">
        <f t="shared" si="181"/>
        <v>226.11342785942117</v>
      </c>
      <c r="T339">
        <f t="shared" si="182"/>
        <v>34.461043870034864</v>
      </c>
      <c r="U339">
        <f t="shared" si="183"/>
        <v>33.217125000000003</v>
      </c>
      <c r="V339">
        <f t="shared" si="184"/>
        <v>5.1140700263749928</v>
      </c>
      <c r="W339">
        <f t="shared" si="185"/>
        <v>69.530523541791425</v>
      </c>
      <c r="X339">
        <f t="shared" si="186"/>
        <v>3.5662307796837371</v>
      </c>
      <c r="Y339">
        <f t="shared" si="187"/>
        <v>5.1290147089720231</v>
      </c>
      <c r="Z339">
        <f t="shared" si="188"/>
        <v>1.5478392466912556</v>
      </c>
      <c r="AA339">
        <f t="shared" si="189"/>
        <v>-33.370235474607604</v>
      </c>
      <c r="AB339">
        <f t="shared" si="190"/>
        <v>7.7690031697730833</v>
      </c>
      <c r="AC339">
        <f t="shared" si="191"/>
        <v>0.64388430600706559</v>
      </c>
      <c r="AD339">
        <f t="shared" si="192"/>
        <v>201.15607986059371</v>
      </c>
      <c r="AE339">
        <f t="shared" si="193"/>
        <v>24.180904096921449</v>
      </c>
      <c r="AF339">
        <f t="shared" si="194"/>
        <v>0.76096759266374214</v>
      </c>
      <c r="AG339">
        <f t="shared" si="195"/>
        <v>21.914791504745516</v>
      </c>
      <c r="AH339">
        <v>2207.2667783385232</v>
      </c>
      <c r="AI339">
        <v>2184.8696969696971</v>
      </c>
      <c r="AJ339">
        <v>0.38706164131293919</v>
      </c>
      <c r="AK339">
        <v>61.006110821722046</v>
      </c>
      <c r="AL339">
        <f t="shared" si="196"/>
        <v>0.75669468196389122</v>
      </c>
      <c r="AM339">
        <v>34.517186951298697</v>
      </c>
      <c r="AN339">
        <v>35.192067878787867</v>
      </c>
      <c r="AO339">
        <v>-1.4843203463222481E-4</v>
      </c>
      <c r="AP339">
        <v>102.99</v>
      </c>
      <c r="AQ339">
        <v>221</v>
      </c>
      <c r="AR339">
        <v>34</v>
      </c>
      <c r="AS339">
        <f t="shared" si="197"/>
        <v>1</v>
      </c>
      <c r="AT339">
        <f t="shared" si="198"/>
        <v>0</v>
      </c>
      <c r="AU339">
        <f t="shared" si="199"/>
        <v>47358.789022017547</v>
      </c>
      <c r="AV339">
        <f t="shared" si="200"/>
        <v>1199.9925000000001</v>
      </c>
      <c r="AW339">
        <f t="shared" si="201"/>
        <v>1025.9183760929645</v>
      </c>
      <c r="AX339">
        <f t="shared" si="202"/>
        <v>0.8549373234357418</v>
      </c>
      <c r="AY339">
        <f t="shared" si="203"/>
        <v>0.18842903423098156</v>
      </c>
      <c r="AZ339">
        <v>6</v>
      </c>
      <c r="BA339">
        <v>0.5</v>
      </c>
      <c r="BB339" t="s">
        <v>355</v>
      </c>
      <c r="BC339">
        <v>2</v>
      </c>
      <c r="BD339" t="b">
        <v>1</v>
      </c>
      <c r="BE339">
        <v>1678300330.2874999</v>
      </c>
      <c r="BF339">
        <v>2107.3175000000001</v>
      </c>
      <c r="BG339">
        <v>2131.12</v>
      </c>
      <c r="BH339">
        <v>35.194924999999998</v>
      </c>
      <c r="BI339">
        <v>34.517174999999988</v>
      </c>
      <c r="BJ339">
        <v>2116.5562500000001</v>
      </c>
      <c r="BK339">
        <v>34.930187500000002</v>
      </c>
      <c r="BL339">
        <v>649.96125000000006</v>
      </c>
      <c r="BM339">
        <v>101.22812500000001</v>
      </c>
      <c r="BN339">
        <v>9.9858499999999989E-2</v>
      </c>
      <c r="BO339">
        <v>33.269150000000003</v>
      </c>
      <c r="BP339">
        <v>33.217125000000003</v>
      </c>
      <c r="BQ339">
        <v>999.9</v>
      </c>
      <c r="BR339">
        <v>0</v>
      </c>
      <c r="BS339">
        <v>0</v>
      </c>
      <c r="BT339">
        <v>9006.0162500000006</v>
      </c>
      <c r="BU339">
        <v>0</v>
      </c>
      <c r="BV339">
        <v>669.91362500000002</v>
      </c>
      <c r="BW339">
        <v>-23.800537500000001</v>
      </c>
      <c r="BX339">
        <v>2184.19</v>
      </c>
      <c r="BY339">
        <v>2207.3087500000001</v>
      </c>
      <c r="BZ339">
        <v>0.67775687500000004</v>
      </c>
      <c r="CA339">
        <v>2131.12</v>
      </c>
      <c r="CB339">
        <v>34.517174999999988</v>
      </c>
      <c r="CC339">
        <v>3.5627162499999998</v>
      </c>
      <c r="CD339">
        <v>3.4941075000000001</v>
      </c>
      <c r="CE339">
        <v>26.921612499999998</v>
      </c>
      <c r="CF339">
        <v>26.591125000000002</v>
      </c>
      <c r="CG339">
        <v>1199.9925000000001</v>
      </c>
      <c r="CH339">
        <v>0.50000675000000006</v>
      </c>
      <c r="CI339">
        <v>0.49999325</v>
      </c>
      <c r="CJ339">
        <v>0</v>
      </c>
      <c r="CK339">
        <v>873.75812499999995</v>
      </c>
      <c r="CL339">
        <v>4.9990899999999998</v>
      </c>
      <c r="CM339">
        <v>9157.11</v>
      </c>
      <c r="CN339">
        <v>9557.8162499999999</v>
      </c>
      <c r="CO339">
        <v>44.468499999999999</v>
      </c>
      <c r="CP339">
        <v>46.186999999999998</v>
      </c>
      <c r="CQ339">
        <v>45.311999999999998</v>
      </c>
      <c r="CR339">
        <v>45.25</v>
      </c>
      <c r="CS339">
        <v>45.625</v>
      </c>
      <c r="CT339">
        <v>597.50375000000008</v>
      </c>
      <c r="CU339">
        <v>597.48874999999998</v>
      </c>
      <c r="CV339">
        <v>0</v>
      </c>
      <c r="CW339">
        <v>1678300333.0999999</v>
      </c>
      <c r="CX339">
        <v>0</v>
      </c>
      <c r="CY339">
        <v>1678287632.5</v>
      </c>
      <c r="CZ339" t="s">
        <v>356</v>
      </c>
      <c r="DA339">
        <v>1678287627</v>
      </c>
      <c r="DB339">
        <v>1678287632.5</v>
      </c>
      <c r="DC339">
        <v>15</v>
      </c>
      <c r="DD339">
        <v>2.5999999999999999E-2</v>
      </c>
      <c r="DE339">
        <v>3.3000000000000002E-2</v>
      </c>
      <c r="DF339">
        <v>-6.1950000000000003</v>
      </c>
      <c r="DG339">
        <v>0.26400000000000001</v>
      </c>
      <c r="DH339">
        <v>415</v>
      </c>
      <c r="DI339">
        <v>32</v>
      </c>
      <c r="DJ339">
        <v>0.71</v>
      </c>
      <c r="DK339">
        <v>0.35</v>
      </c>
      <c r="DL339">
        <v>-29.429987499999999</v>
      </c>
      <c r="DM339">
        <v>34.114130206378981</v>
      </c>
      <c r="DN339">
        <v>3.4869416240587889</v>
      </c>
      <c r="DO339">
        <v>0</v>
      </c>
      <c r="DP339">
        <v>0.69002227499999991</v>
      </c>
      <c r="DQ339">
        <v>-0.1021866979362123</v>
      </c>
      <c r="DR339">
        <v>1.0278213857445029E-2</v>
      </c>
      <c r="DS339">
        <v>0</v>
      </c>
      <c r="DT339">
        <v>0</v>
      </c>
      <c r="DU339">
        <v>0</v>
      </c>
      <c r="DV339">
        <v>0</v>
      </c>
      <c r="DW339">
        <v>-1</v>
      </c>
      <c r="DX339">
        <v>0</v>
      </c>
      <c r="DY339">
        <v>2</v>
      </c>
      <c r="DZ339" t="s">
        <v>375</v>
      </c>
      <c r="EA339">
        <v>3.2945700000000002</v>
      </c>
      <c r="EB339">
        <v>2.6252599999999999</v>
      </c>
      <c r="EC339">
        <v>0.29146100000000003</v>
      </c>
      <c r="ED339">
        <v>0.29081600000000002</v>
      </c>
      <c r="EE339">
        <v>0.14180999999999999</v>
      </c>
      <c r="EF339">
        <v>0.138733</v>
      </c>
      <c r="EG339">
        <v>21257.3</v>
      </c>
      <c r="EH339">
        <v>21572.400000000001</v>
      </c>
      <c r="EI339">
        <v>27946.9</v>
      </c>
      <c r="EJ339">
        <v>29317.7</v>
      </c>
      <c r="EK339">
        <v>33028.1</v>
      </c>
      <c r="EL339">
        <v>35073</v>
      </c>
      <c r="EM339">
        <v>39468.699999999997</v>
      </c>
      <c r="EN339">
        <v>41916.6</v>
      </c>
      <c r="EO339">
        <v>1.79813</v>
      </c>
      <c r="EP339">
        <v>2.1676500000000001</v>
      </c>
      <c r="EQ339">
        <v>0.11755500000000001</v>
      </c>
      <c r="ER339">
        <v>0</v>
      </c>
      <c r="ES339">
        <v>31.3186</v>
      </c>
      <c r="ET339">
        <v>999.9</v>
      </c>
      <c r="EU339">
        <v>74.3</v>
      </c>
      <c r="EV339">
        <v>33.700000000000003</v>
      </c>
      <c r="EW339">
        <v>38.566499999999998</v>
      </c>
      <c r="EX339">
        <v>57.292900000000003</v>
      </c>
      <c r="EY339">
        <v>-4.2227600000000001</v>
      </c>
      <c r="EZ339">
        <v>2</v>
      </c>
      <c r="FA339">
        <v>0.63407000000000002</v>
      </c>
      <c r="FB339">
        <v>0.59560500000000005</v>
      </c>
      <c r="FC339">
        <v>20.271599999999999</v>
      </c>
      <c r="FD339">
        <v>5.2140000000000004</v>
      </c>
      <c r="FE339">
        <v>12.0099</v>
      </c>
      <c r="FF339">
        <v>4.9848499999999998</v>
      </c>
      <c r="FG339">
        <v>3.2840500000000001</v>
      </c>
      <c r="FH339">
        <v>9999</v>
      </c>
      <c r="FI339">
        <v>9999</v>
      </c>
      <c r="FJ339">
        <v>9999</v>
      </c>
      <c r="FK339">
        <v>999.9</v>
      </c>
      <c r="FL339">
        <v>1.8658399999999999</v>
      </c>
      <c r="FM339">
        <v>1.86225</v>
      </c>
      <c r="FN339">
        <v>1.86432</v>
      </c>
      <c r="FO339">
        <v>1.8603499999999999</v>
      </c>
      <c r="FP339">
        <v>1.8611</v>
      </c>
      <c r="FQ339">
        <v>1.8602099999999999</v>
      </c>
      <c r="FR339">
        <v>1.86199</v>
      </c>
      <c r="FS339">
        <v>1.85853</v>
      </c>
      <c r="FT339">
        <v>0</v>
      </c>
      <c r="FU339">
        <v>0</v>
      </c>
      <c r="FV339">
        <v>0</v>
      </c>
      <c r="FW339">
        <v>0</v>
      </c>
      <c r="FX339" t="s">
        <v>358</v>
      </c>
      <c r="FY339" t="s">
        <v>359</v>
      </c>
      <c r="FZ339" t="s">
        <v>360</v>
      </c>
      <c r="GA339" t="s">
        <v>360</v>
      </c>
      <c r="GB339" t="s">
        <v>360</v>
      </c>
      <c r="GC339" t="s">
        <v>360</v>
      </c>
      <c r="GD339">
        <v>0</v>
      </c>
      <c r="GE339">
        <v>100</v>
      </c>
      <c r="GF339">
        <v>100</v>
      </c>
      <c r="GG339">
        <v>-9.24</v>
      </c>
      <c r="GH339">
        <v>0.26469999999999999</v>
      </c>
      <c r="GI339">
        <v>-4.4239819368145623</v>
      </c>
      <c r="GJ339">
        <v>-4.7384624312344064E-3</v>
      </c>
      <c r="GK339">
        <v>2.0540812038047919E-6</v>
      </c>
      <c r="GL339">
        <v>-4.204614941727041E-10</v>
      </c>
      <c r="GM339">
        <v>0.26473705503428657</v>
      </c>
      <c r="GN339">
        <v>0</v>
      </c>
      <c r="GO339">
        <v>0</v>
      </c>
      <c r="GP339">
        <v>0</v>
      </c>
      <c r="GQ339">
        <v>6</v>
      </c>
      <c r="GR339">
        <v>2075</v>
      </c>
      <c r="GS339">
        <v>4</v>
      </c>
      <c r="GT339">
        <v>32</v>
      </c>
      <c r="GU339">
        <v>211.8</v>
      </c>
      <c r="GV339">
        <v>211.7</v>
      </c>
      <c r="GW339">
        <v>4.99756</v>
      </c>
      <c r="GX339">
        <v>2.3803700000000001</v>
      </c>
      <c r="GY339">
        <v>2.04834</v>
      </c>
      <c r="GZ339">
        <v>2.6171899999999999</v>
      </c>
      <c r="HA339">
        <v>2.1972700000000001</v>
      </c>
      <c r="HB339">
        <v>2.32422</v>
      </c>
      <c r="HC339">
        <v>38.845700000000001</v>
      </c>
      <c r="HD339">
        <v>13.221399999999999</v>
      </c>
      <c r="HE339">
        <v>18</v>
      </c>
      <c r="HF339">
        <v>424.988</v>
      </c>
      <c r="HG339">
        <v>758.68100000000004</v>
      </c>
      <c r="HH339">
        <v>31.001100000000001</v>
      </c>
      <c r="HI339">
        <v>35.189599999999999</v>
      </c>
      <c r="HJ339">
        <v>29.9998</v>
      </c>
      <c r="HK339">
        <v>35.261699999999998</v>
      </c>
      <c r="HL339">
        <v>35.299300000000002</v>
      </c>
      <c r="HM339">
        <v>100</v>
      </c>
      <c r="HN339">
        <v>13.3348</v>
      </c>
      <c r="HO339">
        <v>100</v>
      </c>
      <c r="HP339">
        <v>31</v>
      </c>
      <c r="HQ339">
        <v>2160.38</v>
      </c>
      <c r="HR339">
        <v>34.679299999999998</v>
      </c>
      <c r="HS339">
        <v>98.507000000000005</v>
      </c>
      <c r="HT339">
        <v>97.19</v>
      </c>
    </row>
    <row r="340" spans="1:228" x14ac:dyDescent="0.2">
      <c r="A340">
        <v>325</v>
      </c>
      <c r="B340">
        <v>1678300336.5999999</v>
      </c>
      <c r="C340">
        <v>1293.599999904633</v>
      </c>
      <c r="D340" t="s">
        <v>1009</v>
      </c>
      <c r="E340" t="s">
        <v>1010</v>
      </c>
      <c r="F340">
        <v>4</v>
      </c>
      <c r="G340">
        <v>1678300334.5999999</v>
      </c>
      <c r="H340">
        <f t="shared" si="170"/>
        <v>7.5294878019219072E-4</v>
      </c>
      <c r="I340">
        <f t="shared" si="171"/>
        <v>0.75294878019219069</v>
      </c>
      <c r="J340">
        <f t="shared" si="172"/>
        <v>22.103731060465751</v>
      </c>
      <c r="K340">
        <f t="shared" si="173"/>
        <v>2108.485714285714</v>
      </c>
      <c r="L340">
        <f t="shared" si="174"/>
        <v>1314.512214101801</v>
      </c>
      <c r="M340">
        <f t="shared" si="175"/>
        <v>133.19768534243508</v>
      </c>
      <c r="N340">
        <f t="shared" si="176"/>
        <v>213.64991036796729</v>
      </c>
      <c r="O340">
        <f t="shared" si="177"/>
        <v>4.7525398060974285E-2</v>
      </c>
      <c r="P340">
        <f t="shared" si="178"/>
        <v>2.7628347464923393</v>
      </c>
      <c r="Q340">
        <f t="shared" si="179"/>
        <v>4.7075859475994554E-2</v>
      </c>
      <c r="R340">
        <f t="shared" si="180"/>
        <v>2.9462446936122069E-2</v>
      </c>
      <c r="S340">
        <f t="shared" si="181"/>
        <v>226.10989123393369</v>
      </c>
      <c r="T340">
        <f t="shared" si="182"/>
        <v>34.469329598565984</v>
      </c>
      <c r="U340">
        <f t="shared" si="183"/>
        <v>33.227614285714289</v>
      </c>
      <c r="V340">
        <f t="shared" si="184"/>
        <v>5.1170801220020916</v>
      </c>
      <c r="W340">
        <f t="shared" si="185"/>
        <v>69.505339967575011</v>
      </c>
      <c r="X340">
        <f t="shared" si="186"/>
        <v>3.5658316822131915</v>
      </c>
      <c r="Y340">
        <f t="shared" si="187"/>
        <v>5.130298886210312</v>
      </c>
      <c r="Z340">
        <f t="shared" si="188"/>
        <v>1.5512484397889001</v>
      </c>
      <c r="AA340">
        <f t="shared" si="189"/>
        <v>-33.205041206475613</v>
      </c>
      <c r="AB340">
        <f t="shared" si="190"/>
        <v>6.851697555233077</v>
      </c>
      <c r="AC340">
        <f t="shared" si="191"/>
        <v>0.56935795217588858</v>
      </c>
      <c r="AD340">
        <f t="shared" si="192"/>
        <v>200.32590553486705</v>
      </c>
      <c r="AE340">
        <f t="shared" si="193"/>
        <v>22.933427402370803</v>
      </c>
      <c r="AF340">
        <f t="shared" si="194"/>
        <v>0.75313766416953609</v>
      </c>
      <c r="AG340">
        <f t="shared" si="195"/>
        <v>22.103731060465751</v>
      </c>
      <c r="AH340">
        <v>2207.3490389210228</v>
      </c>
      <c r="AI340">
        <v>2185.603696969697</v>
      </c>
      <c r="AJ340">
        <v>0.16479804079435331</v>
      </c>
      <c r="AK340">
        <v>61.006110821722046</v>
      </c>
      <c r="AL340">
        <f t="shared" si="196"/>
        <v>0.75294878019219069</v>
      </c>
      <c r="AM340">
        <v>34.51825104437232</v>
      </c>
      <c r="AN340">
        <v>35.189250303030299</v>
      </c>
      <c r="AO340">
        <v>-7.8627705628090021E-5</v>
      </c>
      <c r="AP340">
        <v>102.99</v>
      </c>
      <c r="AQ340">
        <v>220</v>
      </c>
      <c r="AR340">
        <v>34</v>
      </c>
      <c r="AS340">
        <f t="shared" si="197"/>
        <v>1</v>
      </c>
      <c r="AT340">
        <f t="shared" si="198"/>
        <v>0</v>
      </c>
      <c r="AU340">
        <f t="shared" si="199"/>
        <v>47163.263439047456</v>
      </c>
      <c r="AV340">
        <f t="shared" si="200"/>
        <v>1199.977142857143</v>
      </c>
      <c r="AW340">
        <f t="shared" si="201"/>
        <v>1025.9049135927121</v>
      </c>
      <c r="AX340">
        <f t="shared" si="202"/>
        <v>0.85493704584241881</v>
      </c>
      <c r="AY340">
        <f t="shared" si="203"/>
        <v>0.18842849847586807</v>
      </c>
      <c r="AZ340">
        <v>6</v>
      </c>
      <c r="BA340">
        <v>0.5</v>
      </c>
      <c r="BB340" t="s">
        <v>355</v>
      </c>
      <c r="BC340">
        <v>2</v>
      </c>
      <c r="BD340" t="b">
        <v>1</v>
      </c>
      <c r="BE340">
        <v>1678300334.5999999</v>
      </c>
      <c r="BF340">
        <v>2108.485714285714</v>
      </c>
      <c r="BG340">
        <v>2131.1185714285712</v>
      </c>
      <c r="BH340">
        <v>35.190771428571431</v>
      </c>
      <c r="BI340">
        <v>34.520100000000014</v>
      </c>
      <c r="BJ340">
        <v>2117.7257142857152</v>
      </c>
      <c r="BK340">
        <v>34.926014285714281</v>
      </c>
      <c r="BL340">
        <v>650.06571428571431</v>
      </c>
      <c r="BM340">
        <v>101.2282857142857</v>
      </c>
      <c r="BN340">
        <v>0.10031657142857139</v>
      </c>
      <c r="BO340">
        <v>33.273614285714288</v>
      </c>
      <c r="BP340">
        <v>33.227614285714289</v>
      </c>
      <c r="BQ340">
        <v>999.89999999999986</v>
      </c>
      <c r="BR340">
        <v>0</v>
      </c>
      <c r="BS340">
        <v>0</v>
      </c>
      <c r="BT340">
        <v>8968.3942857142847</v>
      </c>
      <c r="BU340">
        <v>0</v>
      </c>
      <c r="BV340">
        <v>610.36799999999982</v>
      </c>
      <c r="BW340">
        <v>-22.631171428571431</v>
      </c>
      <c r="BX340">
        <v>2185.3928571428569</v>
      </c>
      <c r="BY340">
        <v>2207.312857142857</v>
      </c>
      <c r="BZ340">
        <v>0.67064714285714289</v>
      </c>
      <c r="CA340">
        <v>2131.1185714285712</v>
      </c>
      <c r="CB340">
        <v>34.520100000000014</v>
      </c>
      <c r="CC340">
        <v>3.562302857142857</v>
      </c>
      <c r="CD340">
        <v>3.4944142857142859</v>
      </c>
      <c r="CE340">
        <v>26.919642857142861</v>
      </c>
      <c r="CF340">
        <v>26.59262857142857</v>
      </c>
      <c r="CG340">
        <v>1199.977142857143</v>
      </c>
      <c r="CH340">
        <v>0.50001585714285723</v>
      </c>
      <c r="CI340">
        <v>0.49998414285714271</v>
      </c>
      <c r="CJ340">
        <v>0</v>
      </c>
      <c r="CK340">
        <v>873.55285714285708</v>
      </c>
      <c r="CL340">
        <v>4.9990899999999998</v>
      </c>
      <c r="CM340">
        <v>9150.8714285714286</v>
      </c>
      <c r="CN340">
        <v>9557.7200000000012</v>
      </c>
      <c r="CO340">
        <v>44.436999999999998</v>
      </c>
      <c r="CP340">
        <v>46.186999999999998</v>
      </c>
      <c r="CQ340">
        <v>45.311999999999998</v>
      </c>
      <c r="CR340">
        <v>45.25</v>
      </c>
      <c r="CS340">
        <v>45.607000000000014</v>
      </c>
      <c r="CT340">
        <v>597.50714285714287</v>
      </c>
      <c r="CU340">
        <v>597.47</v>
      </c>
      <c r="CV340">
        <v>0</v>
      </c>
      <c r="CW340">
        <v>1678300336.7</v>
      </c>
      <c r="CX340">
        <v>0</v>
      </c>
      <c r="CY340">
        <v>1678287632.5</v>
      </c>
      <c r="CZ340" t="s">
        <v>356</v>
      </c>
      <c r="DA340">
        <v>1678287627</v>
      </c>
      <c r="DB340">
        <v>1678287632.5</v>
      </c>
      <c r="DC340">
        <v>15</v>
      </c>
      <c r="DD340">
        <v>2.5999999999999999E-2</v>
      </c>
      <c r="DE340">
        <v>3.3000000000000002E-2</v>
      </c>
      <c r="DF340">
        <v>-6.1950000000000003</v>
      </c>
      <c r="DG340">
        <v>0.26400000000000001</v>
      </c>
      <c r="DH340">
        <v>415</v>
      </c>
      <c r="DI340">
        <v>32</v>
      </c>
      <c r="DJ340">
        <v>0.71</v>
      </c>
      <c r="DK340">
        <v>0.35</v>
      </c>
      <c r="DL340">
        <v>-27.468285000000002</v>
      </c>
      <c r="DM340">
        <v>38.755024390243989</v>
      </c>
      <c r="DN340">
        <v>3.8244745114557892</v>
      </c>
      <c r="DO340">
        <v>0</v>
      </c>
      <c r="DP340">
        <v>0.68363645000000006</v>
      </c>
      <c r="DQ340">
        <v>-7.5216968105065077E-2</v>
      </c>
      <c r="DR340">
        <v>7.4350413985061299E-3</v>
      </c>
      <c r="DS340">
        <v>1</v>
      </c>
      <c r="DT340">
        <v>0</v>
      </c>
      <c r="DU340">
        <v>0</v>
      </c>
      <c r="DV340">
        <v>0</v>
      </c>
      <c r="DW340">
        <v>-1</v>
      </c>
      <c r="DX340">
        <v>1</v>
      </c>
      <c r="DY340">
        <v>2</v>
      </c>
      <c r="DZ340" t="s">
        <v>357</v>
      </c>
      <c r="EA340">
        <v>3.2949199999999998</v>
      </c>
      <c r="EB340">
        <v>2.6250599999999999</v>
      </c>
      <c r="EC340">
        <v>0.29152099999999997</v>
      </c>
      <c r="ED340">
        <v>0.29081499999999999</v>
      </c>
      <c r="EE340">
        <v>0.14179600000000001</v>
      </c>
      <c r="EF340">
        <v>0.13877800000000001</v>
      </c>
      <c r="EG340">
        <v>21255.7</v>
      </c>
      <c r="EH340">
        <v>21572.6</v>
      </c>
      <c r="EI340">
        <v>27947.200000000001</v>
      </c>
      <c r="EJ340">
        <v>29317.8</v>
      </c>
      <c r="EK340">
        <v>33029.300000000003</v>
      </c>
      <c r="EL340">
        <v>35071.300000000003</v>
      </c>
      <c r="EM340">
        <v>39469.300000000003</v>
      </c>
      <c r="EN340">
        <v>41916.699999999997</v>
      </c>
      <c r="EO340">
        <v>1.80135</v>
      </c>
      <c r="EP340">
        <v>2.1675200000000001</v>
      </c>
      <c r="EQ340">
        <v>0.117689</v>
      </c>
      <c r="ER340">
        <v>0</v>
      </c>
      <c r="ES340">
        <v>31.322099999999999</v>
      </c>
      <c r="ET340">
        <v>999.9</v>
      </c>
      <c r="EU340">
        <v>74.3</v>
      </c>
      <c r="EV340">
        <v>33.700000000000003</v>
      </c>
      <c r="EW340">
        <v>38.563800000000001</v>
      </c>
      <c r="EX340">
        <v>57.532899999999998</v>
      </c>
      <c r="EY340">
        <v>-4.3950300000000002</v>
      </c>
      <c r="EZ340">
        <v>2</v>
      </c>
      <c r="FA340">
        <v>0.63386399999999998</v>
      </c>
      <c r="FB340">
        <v>0.59875500000000004</v>
      </c>
      <c r="FC340">
        <v>20.271999999999998</v>
      </c>
      <c r="FD340">
        <v>5.2174399999999999</v>
      </c>
      <c r="FE340">
        <v>12.0099</v>
      </c>
      <c r="FF340">
        <v>4.9860499999999996</v>
      </c>
      <c r="FG340">
        <v>3.2846500000000001</v>
      </c>
      <c r="FH340">
        <v>9999</v>
      </c>
      <c r="FI340">
        <v>9999</v>
      </c>
      <c r="FJ340">
        <v>9999</v>
      </c>
      <c r="FK340">
        <v>999.9</v>
      </c>
      <c r="FL340">
        <v>1.86585</v>
      </c>
      <c r="FM340">
        <v>1.86226</v>
      </c>
      <c r="FN340">
        <v>1.86432</v>
      </c>
      <c r="FO340">
        <v>1.8603499999999999</v>
      </c>
      <c r="FP340">
        <v>1.8611</v>
      </c>
      <c r="FQ340">
        <v>1.8602300000000001</v>
      </c>
      <c r="FR340">
        <v>1.86198</v>
      </c>
      <c r="FS340">
        <v>1.85856</v>
      </c>
      <c r="FT340">
        <v>0</v>
      </c>
      <c r="FU340">
        <v>0</v>
      </c>
      <c r="FV340">
        <v>0</v>
      </c>
      <c r="FW340">
        <v>0</v>
      </c>
      <c r="FX340" t="s">
        <v>358</v>
      </c>
      <c r="FY340" t="s">
        <v>359</v>
      </c>
      <c r="FZ340" t="s">
        <v>360</v>
      </c>
      <c r="GA340" t="s">
        <v>360</v>
      </c>
      <c r="GB340" t="s">
        <v>360</v>
      </c>
      <c r="GC340" t="s">
        <v>360</v>
      </c>
      <c r="GD340">
        <v>0</v>
      </c>
      <c r="GE340">
        <v>100</v>
      </c>
      <c r="GF340">
        <v>100</v>
      </c>
      <c r="GG340">
        <v>-9.24</v>
      </c>
      <c r="GH340">
        <v>0.26469999999999999</v>
      </c>
      <c r="GI340">
        <v>-4.4239819368145623</v>
      </c>
      <c r="GJ340">
        <v>-4.7384624312344064E-3</v>
      </c>
      <c r="GK340">
        <v>2.0540812038047919E-6</v>
      </c>
      <c r="GL340">
        <v>-4.204614941727041E-10</v>
      </c>
      <c r="GM340">
        <v>0.26473705503428657</v>
      </c>
      <c r="GN340">
        <v>0</v>
      </c>
      <c r="GO340">
        <v>0</v>
      </c>
      <c r="GP340">
        <v>0</v>
      </c>
      <c r="GQ340">
        <v>6</v>
      </c>
      <c r="GR340">
        <v>2075</v>
      </c>
      <c r="GS340">
        <v>4</v>
      </c>
      <c r="GT340">
        <v>32</v>
      </c>
      <c r="GU340">
        <v>211.8</v>
      </c>
      <c r="GV340">
        <v>211.7</v>
      </c>
      <c r="GW340">
        <v>4.99756</v>
      </c>
      <c r="GX340">
        <v>2.3864700000000001</v>
      </c>
      <c r="GY340">
        <v>2.04834</v>
      </c>
      <c r="GZ340">
        <v>2.6171899999999999</v>
      </c>
      <c r="HA340">
        <v>2.1972700000000001</v>
      </c>
      <c r="HB340">
        <v>2.2985799999999998</v>
      </c>
      <c r="HC340">
        <v>38.845700000000001</v>
      </c>
      <c r="HD340">
        <v>13.186400000000001</v>
      </c>
      <c r="HE340">
        <v>18</v>
      </c>
      <c r="HF340">
        <v>426.82799999999997</v>
      </c>
      <c r="HG340">
        <v>758.51900000000001</v>
      </c>
      <c r="HH340">
        <v>31.001000000000001</v>
      </c>
      <c r="HI340">
        <v>35.187100000000001</v>
      </c>
      <c r="HJ340">
        <v>29.9998</v>
      </c>
      <c r="HK340">
        <v>35.258400000000002</v>
      </c>
      <c r="HL340">
        <v>35.296100000000003</v>
      </c>
      <c r="HM340">
        <v>100</v>
      </c>
      <c r="HN340">
        <v>12.720499999999999</v>
      </c>
      <c r="HO340">
        <v>100</v>
      </c>
      <c r="HP340">
        <v>31</v>
      </c>
      <c r="HQ340">
        <v>2167.06</v>
      </c>
      <c r="HR340">
        <v>34.766500000000001</v>
      </c>
      <c r="HS340">
        <v>98.508399999999995</v>
      </c>
      <c r="HT340">
        <v>97.190399999999997</v>
      </c>
    </row>
    <row r="341" spans="1:228" x14ac:dyDescent="0.2">
      <c r="A341">
        <v>326</v>
      </c>
      <c r="B341">
        <v>1678300340.5999999</v>
      </c>
      <c r="C341">
        <v>1297.599999904633</v>
      </c>
      <c r="D341" t="s">
        <v>1011</v>
      </c>
      <c r="E341" t="s">
        <v>1012</v>
      </c>
      <c r="F341">
        <v>4</v>
      </c>
      <c r="G341">
        <v>1678300338.2874999</v>
      </c>
      <c r="H341">
        <f t="shared" si="170"/>
        <v>7.1463765363252078E-4</v>
      </c>
      <c r="I341">
        <f t="shared" si="171"/>
        <v>0.71463765363252074</v>
      </c>
      <c r="J341">
        <f t="shared" si="172"/>
        <v>21.954317419303756</v>
      </c>
      <c r="K341">
        <f t="shared" si="173"/>
        <v>2108.9112500000001</v>
      </c>
      <c r="L341">
        <f t="shared" si="174"/>
        <v>1279.1715364555957</v>
      </c>
      <c r="M341">
        <f t="shared" si="175"/>
        <v>129.61925829070961</v>
      </c>
      <c r="N341">
        <f t="shared" si="176"/>
        <v>213.69730660468173</v>
      </c>
      <c r="O341">
        <f t="shared" si="177"/>
        <v>4.5014453707228744E-2</v>
      </c>
      <c r="P341">
        <f t="shared" si="178"/>
        <v>2.769717482980667</v>
      </c>
      <c r="Q341">
        <f t="shared" si="179"/>
        <v>4.4611937357650504E-2</v>
      </c>
      <c r="R341">
        <f t="shared" si="180"/>
        <v>2.7918325238119081E-2</v>
      </c>
      <c r="S341">
        <f t="shared" si="181"/>
        <v>226.11484198442182</v>
      </c>
      <c r="T341">
        <f t="shared" si="182"/>
        <v>34.478786433605961</v>
      </c>
      <c r="U341">
        <f t="shared" si="183"/>
        <v>33.234087500000001</v>
      </c>
      <c r="V341">
        <f t="shared" si="184"/>
        <v>5.1189385002425425</v>
      </c>
      <c r="W341">
        <f t="shared" si="185"/>
        <v>69.487900845104718</v>
      </c>
      <c r="X341">
        <f t="shared" si="186"/>
        <v>3.5652815013491357</v>
      </c>
      <c r="Y341">
        <f t="shared" si="187"/>
        <v>5.1307946534411712</v>
      </c>
      <c r="Z341">
        <f t="shared" si="188"/>
        <v>1.5536569988934068</v>
      </c>
      <c r="AA341">
        <f t="shared" si="189"/>
        <v>-31.515520525194166</v>
      </c>
      <c r="AB341">
        <f t="shared" si="190"/>
        <v>6.1594916188759186</v>
      </c>
      <c r="AC341">
        <f t="shared" si="191"/>
        <v>0.51058605165786164</v>
      </c>
      <c r="AD341">
        <f t="shared" si="192"/>
        <v>201.26939912976144</v>
      </c>
      <c r="AE341">
        <f t="shared" si="193"/>
        <v>22.464073830051166</v>
      </c>
      <c r="AF341">
        <f t="shared" si="194"/>
        <v>0.7172806753122416</v>
      </c>
      <c r="AG341">
        <f t="shared" si="195"/>
        <v>21.954317419303756</v>
      </c>
      <c r="AH341">
        <v>2207.2932022654081</v>
      </c>
      <c r="AI341">
        <v>2185.9717575757581</v>
      </c>
      <c r="AJ341">
        <v>8.8667198914292131E-2</v>
      </c>
      <c r="AK341">
        <v>61.006110821722046</v>
      </c>
      <c r="AL341">
        <f t="shared" si="196"/>
        <v>0.71463765363252074</v>
      </c>
      <c r="AM341">
        <v>34.547042125541118</v>
      </c>
      <c r="AN341">
        <v>35.1840006060606</v>
      </c>
      <c r="AO341">
        <v>-7.9327767471152176E-5</v>
      </c>
      <c r="AP341">
        <v>102.99</v>
      </c>
      <c r="AQ341">
        <v>220</v>
      </c>
      <c r="AR341">
        <v>34</v>
      </c>
      <c r="AS341">
        <f t="shared" si="197"/>
        <v>1</v>
      </c>
      <c r="AT341">
        <f t="shared" si="198"/>
        <v>0</v>
      </c>
      <c r="AU341">
        <f t="shared" si="199"/>
        <v>47352.186427370914</v>
      </c>
      <c r="AV341">
        <f t="shared" si="200"/>
        <v>1200</v>
      </c>
      <c r="AW341">
        <f t="shared" si="201"/>
        <v>1025.9247885929644</v>
      </c>
      <c r="AX341">
        <f t="shared" si="202"/>
        <v>0.85493732382747045</v>
      </c>
      <c r="AY341">
        <f t="shared" si="203"/>
        <v>0.18842903498701818</v>
      </c>
      <c r="AZ341">
        <v>6</v>
      </c>
      <c r="BA341">
        <v>0.5</v>
      </c>
      <c r="BB341" t="s">
        <v>355</v>
      </c>
      <c r="BC341">
        <v>2</v>
      </c>
      <c r="BD341" t="b">
        <v>1</v>
      </c>
      <c r="BE341">
        <v>1678300338.2874999</v>
      </c>
      <c r="BF341">
        <v>2108.9112500000001</v>
      </c>
      <c r="BG341">
        <v>2131.0437499999998</v>
      </c>
      <c r="BH341">
        <v>35.184637500000001</v>
      </c>
      <c r="BI341">
        <v>34.545825000000001</v>
      </c>
      <c r="BJ341">
        <v>2118.1512499999999</v>
      </c>
      <c r="BK341">
        <v>34.919899999999998</v>
      </c>
      <c r="BL341">
        <v>649.99675000000002</v>
      </c>
      <c r="BM341">
        <v>101.23075</v>
      </c>
      <c r="BN341">
        <v>9.9880487500000004E-2</v>
      </c>
      <c r="BO341">
        <v>33.275337499999999</v>
      </c>
      <c r="BP341">
        <v>33.234087500000001</v>
      </c>
      <c r="BQ341">
        <v>999.9</v>
      </c>
      <c r="BR341">
        <v>0</v>
      </c>
      <c r="BS341">
        <v>0</v>
      </c>
      <c r="BT341">
        <v>9004.6887500000012</v>
      </c>
      <c r="BU341">
        <v>0</v>
      </c>
      <c r="BV341">
        <v>570.24062500000002</v>
      </c>
      <c r="BW341">
        <v>-22.131775000000001</v>
      </c>
      <c r="BX341">
        <v>2185.8175000000001</v>
      </c>
      <c r="BY341">
        <v>2207.2950000000001</v>
      </c>
      <c r="BZ341">
        <v>0.63881012500000001</v>
      </c>
      <c r="CA341">
        <v>2131.0437499999998</v>
      </c>
      <c r="CB341">
        <v>34.545825000000001</v>
      </c>
      <c r="CC341">
        <v>3.5617637499999999</v>
      </c>
      <c r="CD341">
        <v>3.4970975000000002</v>
      </c>
      <c r="CE341">
        <v>26.9170625</v>
      </c>
      <c r="CF341">
        <v>26.605650000000001</v>
      </c>
      <c r="CG341">
        <v>1200</v>
      </c>
      <c r="CH341">
        <v>0.50000662500000004</v>
      </c>
      <c r="CI341">
        <v>0.49999337500000002</v>
      </c>
      <c r="CJ341">
        <v>0</v>
      </c>
      <c r="CK341">
        <v>873.76287499999989</v>
      </c>
      <c r="CL341">
        <v>4.9990899999999998</v>
      </c>
      <c r="CM341">
        <v>9147.61</v>
      </c>
      <c r="CN341">
        <v>9557.8725000000013</v>
      </c>
      <c r="CO341">
        <v>44.436999999999998</v>
      </c>
      <c r="CP341">
        <v>46.186999999999998</v>
      </c>
      <c r="CQ341">
        <v>45.304250000000003</v>
      </c>
      <c r="CR341">
        <v>45.234250000000003</v>
      </c>
      <c r="CS341">
        <v>45.625</v>
      </c>
      <c r="CT341">
        <v>597.50750000000005</v>
      </c>
      <c r="CU341">
        <v>597.49250000000006</v>
      </c>
      <c r="CV341">
        <v>0</v>
      </c>
      <c r="CW341">
        <v>1678300340.9000001</v>
      </c>
      <c r="CX341">
        <v>0</v>
      </c>
      <c r="CY341">
        <v>1678287632.5</v>
      </c>
      <c r="CZ341" t="s">
        <v>356</v>
      </c>
      <c r="DA341">
        <v>1678287627</v>
      </c>
      <c r="DB341">
        <v>1678287632.5</v>
      </c>
      <c r="DC341">
        <v>15</v>
      </c>
      <c r="DD341">
        <v>2.5999999999999999E-2</v>
      </c>
      <c r="DE341">
        <v>3.3000000000000002E-2</v>
      </c>
      <c r="DF341">
        <v>-6.1950000000000003</v>
      </c>
      <c r="DG341">
        <v>0.26400000000000001</v>
      </c>
      <c r="DH341">
        <v>415</v>
      </c>
      <c r="DI341">
        <v>32</v>
      </c>
      <c r="DJ341">
        <v>0.71</v>
      </c>
      <c r="DK341">
        <v>0.35</v>
      </c>
      <c r="DL341">
        <v>-25.415817499999999</v>
      </c>
      <c r="DM341">
        <v>32.249769230769353</v>
      </c>
      <c r="DN341">
        <v>3.3028780532202142</v>
      </c>
      <c r="DO341">
        <v>0</v>
      </c>
      <c r="DP341">
        <v>0.67406927500000002</v>
      </c>
      <c r="DQ341">
        <v>-0.13058198499061979</v>
      </c>
      <c r="DR341">
        <v>1.4815773167451481E-2</v>
      </c>
      <c r="DS341">
        <v>0</v>
      </c>
      <c r="DT341">
        <v>0</v>
      </c>
      <c r="DU341">
        <v>0</v>
      </c>
      <c r="DV341">
        <v>0</v>
      </c>
      <c r="DW341">
        <v>-1</v>
      </c>
      <c r="DX341">
        <v>0</v>
      </c>
      <c r="DY341">
        <v>2</v>
      </c>
      <c r="DZ341" t="s">
        <v>375</v>
      </c>
      <c r="EA341">
        <v>3.2946800000000001</v>
      </c>
      <c r="EB341">
        <v>2.6254599999999999</v>
      </c>
      <c r="EC341">
        <v>0.29155199999999998</v>
      </c>
      <c r="ED341">
        <v>0.290823</v>
      </c>
      <c r="EE341">
        <v>0.14179600000000001</v>
      </c>
      <c r="EF341">
        <v>0.13887099999999999</v>
      </c>
      <c r="EG341">
        <v>21255.1</v>
      </c>
      <c r="EH341">
        <v>21572.3</v>
      </c>
      <c r="EI341">
        <v>27947.7</v>
      </c>
      <c r="EJ341">
        <v>29317.8</v>
      </c>
      <c r="EK341">
        <v>33029.800000000003</v>
      </c>
      <c r="EL341">
        <v>35067.4</v>
      </c>
      <c r="EM341">
        <v>39470</v>
      </c>
      <c r="EN341">
        <v>41916.6</v>
      </c>
      <c r="EO341">
        <v>1.80088</v>
      </c>
      <c r="EP341">
        <v>2.1680299999999999</v>
      </c>
      <c r="EQ341">
        <v>0.118226</v>
      </c>
      <c r="ER341">
        <v>0</v>
      </c>
      <c r="ES341">
        <v>31.322500000000002</v>
      </c>
      <c r="ET341">
        <v>999.9</v>
      </c>
      <c r="EU341">
        <v>74.3</v>
      </c>
      <c r="EV341">
        <v>33.700000000000003</v>
      </c>
      <c r="EW341">
        <v>38.562199999999997</v>
      </c>
      <c r="EX341">
        <v>57.4129</v>
      </c>
      <c r="EY341">
        <v>-4.2307699999999997</v>
      </c>
      <c r="EZ341">
        <v>2</v>
      </c>
      <c r="FA341">
        <v>0.63350399999999996</v>
      </c>
      <c r="FB341">
        <v>0.60026100000000004</v>
      </c>
      <c r="FC341">
        <v>20.271999999999998</v>
      </c>
      <c r="FD341">
        <v>5.2168400000000004</v>
      </c>
      <c r="FE341">
        <v>12.0099</v>
      </c>
      <c r="FF341">
        <v>4.9859</v>
      </c>
      <c r="FG341">
        <v>3.2846500000000001</v>
      </c>
      <c r="FH341">
        <v>9999</v>
      </c>
      <c r="FI341">
        <v>9999</v>
      </c>
      <c r="FJ341">
        <v>9999</v>
      </c>
      <c r="FK341">
        <v>999.9</v>
      </c>
      <c r="FL341">
        <v>1.8658399999999999</v>
      </c>
      <c r="FM341">
        <v>1.8622700000000001</v>
      </c>
      <c r="FN341">
        <v>1.86432</v>
      </c>
      <c r="FO341">
        <v>1.86036</v>
      </c>
      <c r="FP341">
        <v>1.86111</v>
      </c>
      <c r="FQ341">
        <v>1.8602300000000001</v>
      </c>
      <c r="FR341">
        <v>1.8620000000000001</v>
      </c>
      <c r="FS341">
        <v>1.8585400000000001</v>
      </c>
      <c r="FT341">
        <v>0</v>
      </c>
      <c r="FU341">
        <v>0</v>
      </c>
      <c r="FV341">
        <v>0</v>
      </c>
      <c r="FW341">
        <v>0</v>
      </c>
      <c r="FX341" t="s">
        <v>358</v>
      </c>
      <c r="FY341" t="s">
        <v>359</v>
      </c>
      <c r="FZ341" t="s">
        <v>360</v>
      </c>
      <c r="GA341" t="s">
        <v>360</v>
      </c>
      <c r="GB341" t="s">
        <v>360</v>
      </c>
      <c r="GC341" t="s">
        <v>360</v>
      </c>
      <c r="GD341">
        <v>0</v>
      </c>
      <c r="GE341">
        <v>100</v>
      </c>
      <c r="GF341">
        <v>100</v>
      </c>
      <c r="GG341">
        <v>-9.24</v>
      </c>
      <c r="GH341">
        <v>0.26479999999999998</v>
      </c>
      <c r="GI341">
        <v>-4.4239819368145623</v>
      </c>
      <c r="GJ341">
        <v>-4.7384624312344064E-3</v>
      </c>
      <c r="GK341">
        <v>2.0540812038047919E-6</v>
      </c>
      <c r="GL341">
        <v>-4.204614941727041E-10</v>
      </c>
      <c r="GM341">
        <v>0.26473705503428657</v>
      </c>
      <c r="GN341">
        <v>0</v>
      </c>
      <c r="GO341">
        <v>0</v>
      </c>
      <c r="GP341">
        <v>0</v>
      </c>
      <c r="GQ341">
        <v>6</v>
      </c>
      <c r="GR341">
        <v>2075</v>
      </c>
      <c r="GS341">
        <v>4</v>
      </c>
      <c r="GT341">
        <v>32</v>
      </c>
      <c r="GU341">
        <v>211.9</v>
      </c>
      <c r="GV341">
        <v>211.8</v>
      </c>
      <c r="GW341">
        <v>4.99756</v>
      </c>
      <c r="GX341">
        <v>2.3767100000000001</v>
      </c>
      <c r="GY341">
        <v>2.04834</v>
      </c>
      <c r="GZ341">
        <v>2.6171899999999999</v>
      </c>
      <c r="HA341">
        <v>2.1972700000000001</v>
      </c>
      <c r="HB341">
        <v>2.3315399999999999</v>
      </c>
      <c r="HC341">
        <v>38.845700000000001</v>
      </c>
      <c r="HD341">
        <v>13.2127</v>
      </c>
      <c r="HE341">
        <v>18</v>
      </c>
      <c r="HF341">
        <v>426.52800000000002</v>
      </c>
      <c r="HG341">
        <v>758.971</v>
      </c>
      <c r="HH341">
        <v>31.000699999999998</v>
      </c>
      <c r="HI341">
        <v>35.184699999999999</v>
      </c>
      <c r="HJ341">
        <v>29.9999</v>
      </c>
      <c r="HK341">
        <v>35.254399999999997</v>
      </c>
      <c r="HL341">
        <v>35.292900000000003</v>
      </c>
      <c r="HM341">
        <v>100</v>
      </c>
      <c r="HN341">
        <v>12.4124</v>
      </c>
      <c r="HO341">
        <v>100</v>
      </c>
      <c r="HP341">
        <v>31</v>
      </c>
      <c r="HQ341">
        <v>2173.7399999999998</v>
      </c>
      <c r="HR341">
        <v>34.833500000000001</v>
      </c>
      <c r="HS341">
        <v>98.510099999999994</v>
      </c>
      <c r="HT341">
        <v>97.190200000000004</v>
      </c>
    </row>
    <row r="342" spans="1:228" x14ac:dyDescent="0.2">
      <c r="A342">
        <v>327</v>
      </c>
      <c r="B342">
        <v>1678300344.5999999</v>
      </c>
      <c r="C342">
        <v>1301.599999904633</v>
      </c>
      <c r="D342" t="s">
        <v>1013</v>
      </c>
      <c r="E342" t="s">
        <v>1014</v>
      </c>
      <c r="F342">
        <v>4</v>
      </c>
      <c r="G342">
        <v>1678300342.5999999</v>
      </c>
      <c r="H342">
        <f t="shared" si="170"/>
        <v>6.8123984952865222E-4</v>
      </c>
      <c r="I342">
        <f t="shared" si="171"/>
        <v>0.68123984952865224</v>
      </c>
      <c r="J342">
        <f t="shared" si="172"/>
        <v>22.234755698795215</v>
      </c>
      <c r="K342">
        <f t="shared" si="173"/>
        <v>2109.0042857142862</v>
      </c>
      <c r="L342">
        <f t="shared" si="174"/>
        <v>1229.5272734200007</v>
      </c>
      <c r="M342">
        <f t="shared" si="175"/>
        <v>124.59070387424971</v>
      </c>
      <c r="N342">
        <f t="shared" si="176"/>
        <v>213.71004459304402</v>
      </c>
      <c r="O342">
        <f t="shared" si="177"/>
        <v>4.2831657718972162E-2</v>
      </c>
      <c r="P342">
        <f t="shared" si="178"/>
        <v>2.7752789209961661</v>
      </c>
      <c r="Q342">
        <f t="shared" si="179"/>
        <v>4.2467785090671541E-2</v>
      </c>
      <c r="R342">
        <f t="shared" si="180"/>
        <v>2.6574800410440157E-2</v>
      </c>
      <c r="S342">
        <f t="shared" si="181"/>
        <v>226.11990094744064</v>
      </c>
      <c r="T342">
        <f t="shared" si="182"/>
        <v>34.487114532105522</v>
      </c>
      <c r="U342">
        <f t="shared" si="183"/>
        <v>33.244185714285713</v>
      </c>
      <c r="V342">
        <f t="shared" si="184"/>
        <v>5.1218387427208079</v>
      </c>
      <c r="W342">
        <f t="shared" si="185"/>
        <v>69.496660187627043</v>
      </c>
      <c r="X342">
        <f t="shared" si="186"/>
        <v>3.5660176488179016</v>
      </c>
      <c r="Y342">
        <f t="shared" si="187"/>
        <v>5.1312072251966772</v>
      </c>
      <c r="Z342">
        <f t="shared" si="188"/>
        <v>1.5558210939029062</v>
      </c>
      <c r="AA342">
        <f t="shared" si="189"/>
        <v>-30.042677364213564</v>
      </c>
      <c r="AB342">
        <f t="shared" si="190"/>
        <v>4.8755018518210225</v>
      </c>
      <c r="AC342">
        <f t="shared" si="191"/>
        <v>0.4033636592000468</v>
      </c>
      <c r="AD342">
        <f t="shared" si="192"/>
        <v>201.35608909424812</v>
      </c>
      <c r="AE342">
        <f t="shared" si="193"/>
        <v>22.170930326996871</v>
      </c>
      <c r="AF342">
        <f t="shared" si="194"/>
        <v>0.66857232586260751</v>
      </c>
      <c r="AG342">
        <f t="shared" si="195"/>
        <v>22.234755698795215</v>
      </c>
      <c r="AH342">
        <v>2207.1661156215332</v>
      </c>
      <c r="AI342">
        <v>2185.9246666666659</v>
      </c>
      <c r="AJ342">
        <v>-4.9750523128684436E-3</v>
      </c>
      <c r="AK342">
        <v>61.006110821722046</v>
      </c>
      <c r="AL342">
        <f t="shared" si="196"/>
        <v>0.68123984952865224</v>
      </c>
      <c r="AM342">
        <v>34.592249702380983</v>
      </c>
      <c r="AN342">
        <v>35.197626060606041</v>
      </c>
      <c r="AO342">
        <v>2.1123322510793789E-4</v>
      </c>
      <c r="AP342">
        <v>102.99</v>
      </c>
      <c r="AQ342">
        <v>221</v>
      </c>
      <c r="AR342">
        <v>34</v>
      </c>
      <c r="AS342">
        <f t="shared" si="197"/>
        <v>1</v>
      </c>
      <c r="AT342">
        <f t="shared" si="198"/>
        <v>0</v>
      </c>
      <c r="AU342">
        <f t="shared" si="199"/>
        <v>47505.011609069814</v>
      </c>
      <c r="AV342">
        <f t="shared" si="200"/>
        <v>1200.035714285714</v>
      </c>
      <c r="AW342">
        <f t="shared" si="201"/>
        <v>1025.9544564494508</v>
      </c>
      <c r="AX342">
        <f t="shared" si="202"/>
        <v>0.85493660249946823</v>
      </c>
      <c r="AY342">
        <f t="shared" si="203"/>
        <v>0.18842764282397367</v>
      </c>
      <c r="AZ342">
        <v>6</v>
      </c>
      <c r="BA342">
        <v>0.5</v>
      </c>
      <c r="BB342" t="s">
        <v>355</v>
      </c>
      <c r="BC342">
        <v>2</v>
      </c>
      <c r="BD342" t="b">
        <v>1</v>
      </c>
      <c r="BE342">
        <v>1678300342.5999999</v>
      </c>
      <c r="BF342">
        <v>2109.0042857142862</v>
      </c>
      <c r="BG342">
        <v>2130.7714285714292</v>
      </c>
      <c r="BH342">
        <v>35.191357142857143</v>
      </c>
      <c r="BI342">
        <v>34.595928571428573</v>
      </c>
      <c r="BJ342">
        <v>2118.244285714286</v>
      </c>
      <c r="BK342">
        <v>34.92661428571428</v>
      </c>
      <c r="BL342">
        <v>649.99671428571435</v>
      </c>
      <c r="BM342">
        <v>101.2324285714286</v>
      </c>
      <c r="BN342">
        <v>9.9771671428571435E-2</v>
      </c>
      <c r="BO342">
        <v>33.276771428571422</v>
      </c>
      <c r="BP342">
        <v>33.244185714285713</v>
      </c>
      <c r="BQ342">
        <v>999.89999999999986</v>
      </c>
      <c r="BR342">
        <v>0</v>
      </c>
      <c r="BS342">
        <v>0</v>
      </c>
      <c r="BT342">
        <v>9034.1057142857153</v>
      </c>
      <c r="BU342">
        <v>0</v>
      </c>
      <c r="BV342">
        <v>539.45499999999993</v>
      </c>
      <c r="BW342">
        <v>-21.764900000000001</v>
      </c>
      <c r="BX342">
        <v>2185.931428571429</v>
      </c>
      <c r="BY342">
        <v>2207.1271428571431</v>
      </c>
      <c r="BZ342">
        <v>0.59542700000000004</v>
      </c>
      <c r="CA342">
        <v>2130.7714285714292</v>
      </c>
      <c r="CB342">
        <v>34.595928571428573</v>
      </c>
      <c r="CC342">
        <v>3.56250857142857</v>
      </c>
      <c r="CD342">
        <v>3.5022328571428569</v>
      </c>
      <c r="CE342">
        <v>26.920628571428569</v>
      </c>
      <c r="CF342">
        <v>26.630571428571429</v>
      </c>
      <c r="CG342">
        <v>1200.035714285714</v>
      </c>
      <c r="CH342">
        <v>0.50003185714285714</v>
      </c>
      <c r="CI342">
        <v>0.49996814285714292</v>
      </c>
      <c r="CJ342">
        <v>0</v>
      </c>
      <c r="CK342">
        <v>873.73628571428583</v>
      </c>
      <c r="CL342">
        <v>4.9990899999999998</v>
      </c>
      <c r="CM342">
        <v>9144.7557142857131</v>
      </c>
      <c r="CN342">
        <v>9558.2357142857127</v>
      </c>
      <c r="CO342">
        <v>44.436999999999998</v>
      </c>
      <c r="CP342">
        <v>46.186999999999998</v>
      </c>
      <c r="CQ342">
        <v>45.276571428571437</v>
      </c>
      <c r="CR342">
        <v>45.25</v>
      </c>
      <c r="CS342">
        <v>45.625</v>
      </c>
      <c r="CT342">
        <v>597.5542857142857</v>
      </c>
      <c r="CU342">
        <v>597.48142857142852</v>
      </c>
      <c r="CV342">
        <v>0</v>
      </c>
      <c r="CW342">
        <v>1678300345.0999999</v>
      </c>
      <c r="CX342">
        <v>0</v>
      </c>
      <c r="CY342">
        <v>1678287632.5</v>
      </c>
      <c r="CZ342" t="s">
        <v>356</v>
      </c>
      <c r="DA342">
        <v>1678287627</v>
      </c>
      <c r="DB342">
        <v>1678287632.5</v>
      </c>
      <c r="DC342">
        <v>15</v>
      </c>
      <c r="DD342">
        <v>2.5999999999999999E-2</v>
      </c>
      <c r="DE342">
        <v>3.3000000000000002E-2</v>
      </c>
      <c r="DF342">
        <v>-6.1950000000000003</v>
      </c>
      <c r="DG342">
        <v>0.26400000000000001</v>
      </c>
      <c r="DH342">
        <v>415</v>
      </c>
      <c r="DI342">
        <v>32</v>
      </c>
      <c r="DJ342">
        <v>0.71</v>
      </c>
      <c r="DK342">
        <v>0.35</v>
      </c>
      <c r="DL342">
        <v>-23.570274999999999</v>
      </c>
      <c r="DM342">
        <v>17.57928180112582</v>
      </c>
      <c r="DN342">
        <v>1.8337039174509611</v>
      </c>
      <c r="DO342">
        <v>0</v>
      </c>
      <c r="DP342">
        <v>0.65880475000000005</v>
      </c>
      <c r="DQ342">
        <v>-0.26716964352720518</v>
      </c>
      <c r="DR342">
        <v>2.847040715264712E-2</v>
      </c>
      <c r="DS342">
        <v>0</v>
      </c>
      <c r="DT342">
        <v>0</v>
      </c>
      <c r="DU342">
        <v>0</v>
      </c>
      <c r="DV342">
        <v>0</v>
      </c>
      <c r="DW342">
        <v>-1</v>
      </c>
      <c r="DX342">
        <v>0</v>
      </c>
      <c r="DY342">
        <v>2</v>
      </c>
      <c r="DZ342" t="s">
        <v>375</v>
      </c>
      <c r="EA342">
        <v>3.2946200000000001</v>
      </c>
      <c r="EB342">
        <v>2.6250399999999998</v>
      </c>
      <c r="EC342">
        <v>0.29154799999999997</v>
      </c>
      <c r="ED342">
        <v>0.2908</v>
      </c>
      <c r="EE342">
        <v>0.14183999999999999</v>
      </c>
      <c r="EF342">
        <v>0.139068</v>
      </c>
      <c r="EG342">
        <v>21255.4</v>
      </c>
      <c r="EH342">
        <v>21573.1</v>
      </c>
      <c r="EI342">
        <v>27947.9</v>
      </c>
      <c r="EJ342">
        <v>29317.9</v>
      </c>
      <c r="EK342">
        <v>33028.1</v>
      </c>
      <c r="EL342">
        <v>35059.800000000003</v>
      </c>
      <c r="EM342">
        <v>39469.9</v>
      </c>
      <c r="EN342">
        <v>41917.1</v>
      </c>
      <c r="EO342">
        <v>1.7986</v>
      </c>
      <c r="EP342">
        <v>2.1682999999999999</v>
      </c>
      <c r="EQ342">
        <v>0.118658</v>
      </c>
      <c r="ER342">
        <v>0</v>
      </c>
      <c r="ES342">
        <v>31.322500000000002</v>
      </c>
      <c r="ET342">
        <v>999.9</v>
      </c>
      <c r="EU342">
        <v>74.3</v>
      </c>
      <c r="EV342">
        <v>33.700000000000003</v>
      </c>
      <c r="EW342">
        <v>38.566200000000002</v>
      </c>
      <c r="EX342">
        <v>56.602899999999998</v>
      </c>
      <c r="EY342">
        <v>-4.3269200000000003</v>
      </c>
      <c r="EZ342">
        <v>2</v>
      </c>
      <c r="FA342">
        <v>0.63348099999999996</v>
      </c>
      <c r="FB342">
        <v>0.59882899999999994</v>
      </c>
      <c r="FC342">
        <v>20.272200000000002</v>
      </c>
      <c r="FD342">
        <v>5.2160900000000003</v>
      </c>
      <c r="FE342">
        <v>12.0099</v>
      </c>
      <c r="FF342">
        <v>4.9854000000000003</v>
      </c>
      <c r="FG342">
        <v>3.2845</v>
      </c>
      <c r="FH342">
        <v>9999</v>
      </c>
      <c r="FI342">
        <v>9999</v>
      </c>
      <c r="FJ342">
        <v>9999</v>
      </c>
      <c r="FK342">
        <v>999.9</v>
      </c>
      <c r="FL342">
        <v>1.86585</v>
      </c>
      <c r="FM342">
        <v>1.86232</v>
      </c>
      <c r="FN342">
        <v>1.86432</v>
      </c>
      <c r="FO342">
        <v>1.8603799999999999</v>
      </c>
      <c r="FP342">
        <v>1.86111</v>
      </c>
      <c r="FQ342">
        <v>1.8602099999999999</v>
      </c>
      <c r="FR342">
        <v>1.86202</v>
      </c>
      <c r="FS342">
        <v>1.85853</v>
      </c>
      <c r="FT342">
        <v>0</v>
      </c>
      <c r="FU342">
        <v>0</v>
      </c>
      <c r="FV342">
        <v>0</v>
      </c>
      <c r="FW342">
        <v>0</v>
      </c>
      <c r="FX342" t="s">
        <v>358</v>
      </c>
      <c r="FY342" t="s">
        <v>359</v>
      </c>
      <c r="FZ342" t="s">
        <v>360</v>
      </c>
      <c r="GA342" t="s">
        <v>360</v>
      </c>
      <c r="GB342" t="s">
        <v>360</v>
      </c>
      <c r="GC342" t="s">
        <v>360</v>
      </c>
      <c r="GD342">
        <v>0</v>
      </c>
      <c r="GE342">
        <v>100</v>
      </c>
      <c r="GF342">
        <v>100</v>
      </c>
      <c r="GG342">
        <v>-9.24</v>
      </c>
      <c r="GH342">
        <v>0.26479999999999998</v>
      </c>
      <c r="GI342">
        <v>-4.4239819368145623</v>
      </c>
      <c r="GJ342">
        <v>-4.7384624312344064E-3</v>
      </c>
      <c r="GK342">
        <v>2.0540812038047919E-6</v>
      </c>
      <c r="GL342">
        <v>-4.204614941727041E-10</v>
      </c>
      <c r="GM342">
        <v>0.26473705503428657</v>
      </c>
      <c r="GN342">
        <v>0</v>
      </c>
      <c r="GO342">
        <v>0</v>
      </c>
      <c r="GP342">
        <v>0</v>
      </c>
      <c r="GQ342">
        <v>6</v>
      </c>
      <c r="GR342">
        <v>2075</v>
      </c>
      <c r="GS342">
        <v>4</v>
      </c>
      <c r="GT342">
        <v>32</v>
      </c>
      <c r="GU342">
        <v>212</v>
      </c>
      <c r="GV342">
        <v>211.9</v>
      </c>
      <c r="GW342">
        <v>4.99756</v>
      </c>
      <c r="GX342">
        <v>2.3962400000000001</v>
      </c>
      <c r="GY342">
        <v>2.04834</v>
      </c>
      <c r="GZ342">
        <v>2.6171899999999999</v>
      </c>
      <c r="HA342">
        <v>2.1972700000000001</v>
      </c>
      <c r="HB342">
        <v>2.2936999999999999</v>
      </c>
      <c r="HC342">
        <v>38.845700000000001</v>
      </c>
      <c r="HD342">
        <v>13.203900000000001</v>
      </c>
      <c r="HE342">
        <v>18</v>
      </c>
      <c r="HF342">
        <v>425.197</v>
      </c>
      <c r="HG342">
        <v>759.20100000000002</v>
      </c>
      <c r="HH342">
        <v>31.0001</v>
      </c>
      <c r="HI342">
        <v>35.182299999999998</v>
      </c>
      <c r="HJ342">
        <v>29.9999</v>
      </c>
      <c r="HK342">
        <v>35.251199999999997</v>
      </c>
      <c r="HL342">
        <v>35.289700000000003</v>
      </c>
      <c r="HM342">
        <v>100</v>
      </c>
      <c r="HN342">
        <v>12.1107</v>
      </c>
      <c r="HO342">
        <v>100</v>
      </c>
      <c r="HP342">
        <v>31</v>
      </c>
      <c r="HQ342">
        <v>2180.42</v>
      </c>
      <c r="HR342">
        <v>34.890900000000002</v>
      </c>
      <c r="HS342">
        <v>98.510199999999998</v>
      </c>
      <c r="HT342">
        <v>97.191100000000006</v>
      </c>
    </row>
    <row r="343" spans="1:228" x14ac:dyDescent="0.2">
      <c r="A343">
        <v>328</v>
      </c>
      <c r="B343">
        <v>1678300348.5999999</v>
      </c>
      <c r="C343">
        <v>1305.599999904633</v>
      </c>
      <c r="D343" t="s">
        <v>1015</v>
      </c>
      <c r="E343" t="s">
        <v>1016</v>
      </c>
      <c r="F343">
        <v>4</v>
      </c>
      <c r="G343">
        <v>1678300346.2874999</v>
      </c>
      <c r="H343">
        <f t="shared" si="170"/>
        <v>6.6145254619926039E-4</v>
      </c>
      <c r="I343">
        <f t="shared" si="171"/>
        <v>0.66145254619926042</v>
      </c>
      <c r="J343">
        <f t="shared" si="172"/>
        <v>21.90439749435566</v>
      </c>
      <c r="K343">
        <f t="shared" si="173"/>
        <v>2109.0574999999999</v>
      </c>
      <c r="L343">
        <f t="shared" si="174"/>
        <v>1218.3180442632292</v>
      </c>
      <c r="M343">
        <f t="shared" si="175"/>
        <v>123.45232231910337</v>
      </c>
      <c r="N343">
        <f t="shared" si="176"/>
        <v>213.71106461529789</v>
      </c>
      <c r="O343">
        <f t="shared" si="177"/>
        <v>4.1617683343199971E-2</v>
      </c>
      <c r="P343">
        <f t="shared" si="178"/>
        <v>2.7716998705017213</v>
      </c>
      <c r="Q343">
        <f t="shared" si="179"/>
        <v>4.1273615793732434E-2</v>
      </c>
      <c r="R343">
        <f t="shared" si="180"/>
        <v>2.5826685748734854E-2</v>
      </c>
      <c r="S343">
        <f t="shared" si="181"/>
        <v>226.123838198649</v>
      </c>
      <c r="T343">
        <f t="shared" si="182"/>
        <v>34.496388967791397</v>
      </c>
      <c r="U343">
        <f t="shared" si="183"/>
        <v>33.2456125</v>
      </c>
      <c r="V343">
        <f t="shared" si="184"/>
        <v>5.1222486358060104</v>
      </c>
      <c r="W343">
        <f t="shared" si="185"/>
        <v>69.52515193391514</v>
      </c>
      <c r="X343">
        <f t="shared" si="186"/>
        <v>3.5679629724234756</v>
      </c>
      <c r="Y343">
        <f t="shared" si="187"/>
        <v>5.1319024456284339</v>
      </c>
      <c r="Z343">
        <f t="shared" si="188"/>
        <v>1.5542856633825348</v>
      </c>
      <c r="AA343">
        <f t="shared" si="189"/>
        <v>-29.170057287387383</v>
      </c>
      <c r="AB343">
        <f t="shared" si="190"/>
        <v>5.0170411857777397</v>
      </c>
      <c r="AC343">
        <f t="shared" si="191"/>
        <v>0.41561739728666319</v>
      </c>
      <c r="AD343">
        <f t="shared" si="192"/>
        <v>202.38643949432603</v>
      </c>
      <c r="AE343">
        <f t="shared" si="193"/>
        <v>22.013482383094935</v>
      </c>
      <c r="AF343">
        <f t="shared" si="194"/>
        <v>0.60860873786284142</v>
      </c>
      <c r="AG343">
        <f t="shared" si="195"/>
        <v>21.90439749435566</v>
      </c>
      <c r="AH343">
        <v>2207.0935018409909</v>
      </c>
      <c r="AI343">
        <v>2186.0556969696968</v>
      </c>
      <c r="AJ343">
        <v>2.3407750263506111E-2</v>
      </c>
      <c r="AK343">
        <v>61.006110821722046</v>
      </c>
      <c r="AL343">
        <f t="shared" si="196"/>
        <v>0.66145254619926042</v>
      </c>
      <c r="AM343">
        <v>34.674600390692653</v>
      </c>
      <c r="AN343">
        <v>35.223379393939382</v>
      </c>
      <c r="AO343">
        <v>6.4191601731611011E-3</v>
      </c>
      <c r="AP343">
        <v>102.99</v>
      </c>
      <c r="AQ343">
        <v>224</v>
      </c>
      <c r="AR343">
        <v>34</v>
      </c>
      <c r="AS343">
        <f t="shared" si="197"/>
        <v>1</v>
      </c>
      <c r="AT343">
        <f t="shared" si="198"/>
        <v>0</v>
      </c>
      <c r="AU343">
        <f t="shared" si="199"/>
        <v>47406.120848096318</v>
      </c>
      <c r="AV343">
        <f t="shared" si="200"/>
        <v>1200.0574999999999</v>
      </c>
      <c r="AW343">
        <f t="shared" si="201"/>
        <v>1025.9729949215798</v>
      </c>
      <c r="AX343">
        <f t="shared" si="202"/>
        <v>0.8549365300592513</v>
      </c>
      <c r="AY343">
        <f t="shared" si="203"/>
        <v>0.18842750301435474</v>
      </c>
      <c r="AZ343">
        <v>6</v>
      </c>
      <c r="BA343">
        <v>0.5</v>
      </c>
      <c r="BB343" t="s">
        <v>355</v>
      </c>
      <c r="BC343">
        <v>2</v>
      </c>
      <c r="BD343" t="b">
        <v>1</v>
      </c>
      <c r="BE343">
        <v>1678300346.2874999</v>
      </c>
      <c r="BF343">
        <v>2109.0574999999999</v>
      </c>
      <c r="BG343">
        <v>2130.5675000000001</v>
      </c>
      <c r="BH343">
        <v>35.211275000000001</v>
      </c>
      <c r="BI343">
        <v>34.669137500000012</v>
      </c>
      <c r="BJ343">
        <v>2118.2975000000001</v>
      </c>
      <c r="BK343">
        <v>34.946549999999988</v>
      </c>
      <c r="BL343">
        <v>649.84862499999997</v>
      </c>
      <c r="BM343">
        <v>101.230625</v>
      </c>
      <c r="BN343">
        <v>9.9502137500000004E-2</v>
      </c>
      <c r="BO343">
        <v>33.279187500000013</v>
      </c>
      <c r="BP343">
        <v>33.2456125</v>
      </c>
      <c r="BQ343">
        <v>999.9</v>
      </c>
      <c r="BR343">
        <v>0</v>
      </c>
      <c r="BS343">
        <v>0</v>
      </c>
      <c r="BT343">
        <v>9015.2325000000019</v>
      </c>
      <c r="BU343">
        <v>0</v>
      </c>
      <c r="BV343">
        <v>510.89987500000001</v>
      </c>
      <c r="BW343">
        <v>-21.5095375</v>
      </c>
      <c r="BX343">
        <v>2186.0300000000002</v>
      </c>
      <c r="BY343">
        <v>2207.085</v>
      </c>
      <c r="BZ343">
        <v>0.54214775000000004</v>
      </c>
      <c r="CA343">
        <v>2130.5675000000001</v>
      </c>
      <c r="CB343">
        <v>34.669137500000012</v>
      </c>
      <c r="CC343">
        <v>3.56445875</v>
      </c>
      <c r="CD343">
        <v>3.5095762499999998</v>
      </c>
      <c r="CE343">
        <v>26.929937500000001</v>
      </c>
      <c r="CF343">
        <v>26.666137500000001</v>
      </c>
      <c r="CG343">
        <v>1200.0574999999999</v>
      </c>
      <c r="CH343">
        <v>0.50003224999999996</v>
      </c>
      <c r="CI343">
        <v>0.49996774999999999</v>
      </c>
      <c r="CJ343">
        <v>0</v>
      </c>
      <c r="CK343">
        <v>873.79562500000009</v>
      </c>
      <c r="CL343">
        <v>4.9990899999999998</v>
      </c>
      <c r="CM343">
        <v>9137.838749999999</v>
      </c>
      <c r="CN343">
        <v>9558.4162500000002</v>
      </c>
      <c r="CO343">
        <v>44.436999999999998</v>
      </c>
      <c r="CP343">
        <v>46.186999999999998</v>
      </c>
      <c r="CQ343">
        <v>45.273249999999997</v>
      </c>
      <c r="CR343">
        <v>45.234250000000003</v>
      </c>
      <c r="CS343">
        <v>45.569875000000003</v>
      </c>
      <c r="CT343">
        <v>597.56875000000002</v>
      </c>
      <c r="CU343">
        <v>597.49</v>
      </c>
      <c r="CV343">
        <v>0</v>
      </c>
      <c r="CW343">
        <v>1678300348.7</v>
      </c>
      <c r="CX343">
        <v>0</v>
      </c>
      <c r="CY343">
        <v>1678287632.5</v>
      </c>
      <c r="CZ343" t="s">
        <v>356</v>
      </c>
      <c r="DA343">
        <v>1678287627</v>
      </c>
      <c r="DB343">
        <v>1678287632.5</v>
      </c>
      <c r="DC343">
        <v>15</v>
      </c>
      <c r="DD343">
        <v>2.5999999999999999E-2</v>
      </c>
      <c r="DE343">
        <v>3.3000000000000002E-2</v>
      </c>
      <c r="DF343">
        <v>-6.1950000000000003</v>
      </c>
      <c r="DG343">
        <v>0.26400000000000001</v>
      </c>
      <c r="DH343">
        <v>415</v>
      </c>
      <c r="DI343">
        <v>32</v>
      </c>
      <c r="DJ343">
        <v>0.71</v>
      </c>
      <c r="DK343">
        <v>0.35</v>
      </c>
      <c r="DL343">
        <v>-22.543610000000001</v>
      </c>
      <c r="DM343">
        <v>9.4140562851782796</v>
      </c>
      <c r="DN343">
        <v>0.96099657044133113</v>
      </c>
      <c r="DO343">
        <v>0</v>
      </c>
      <c r="DP343">
        <v>0.63308142499999998</v>
      </c>
      <c r="DQ343">
        <v>-0.47017297936210561</v>
      </c>
      <c r="DR343">
        <v>4.7680571897203317E-2</v>
      </c>
      <c r="DS343">
        <v>0</v>
      </c>
      <c r="DT343">
        <v>0</v>
      </c>
      <c r="DU343">
        <v>0</v>
      </c>
      <c r="DV343">
        <v>0</v>
      </c>
      <c r="DW343">
        <v>-1</v>
      </c>
      <c r="DX343">
        <v>0</v>
      </c>
      <c r="DY343">
        <v>2</v>
      </c>
      <c r="DZ343" t="s">
        <v>375</v>
      </c>
      <c r="EA343">
        <v>3.29453</v>
      </c>
      <c r="EB343">
        <v>2.62521</v>
      </c>
      <c r="EC343">
        <v>0.29154799999999997</v>
      </c>
      <c r="ED343">
        <v>0.29078300000000001</v>
      </c>
      <c r="EE343">
        <v>0.14191100000000001</v>
      </c>
      <c r="EF343">
        <v>0.13925199999999999</v>
      </c>
      <c r="EG343">
        <v>21255.3</v>
      </c>
      <c r="EH343">
        <v>21573.7</v>
      </c>
      <c r="EI343">
        <v>27947.8</v>
      </c>
      <c r="EJ343">
        <v>29318</v>
      </c>
      <c r="EK343">
        <v>33025.599999999999</v>
      </c>
      <c r="EL343">
        <v>35052.5</v>
      </c>
      <c r="EM343">
        <v>39470.300000000003</v>
      </c>
      <c r="EN343">
        <v>41917.300000000003</v>
      </c>
      <c r="EO343">
        <v>1.7930299999999999</v>
      </c>
      <c r="EP343">
        <v>2.1684999999999999</v>
      </c>
      <c r="EQ343">
        <v>0.118285</v>
      </c>
      <c r="ER343">
        <v>0</v>
      </c>
      <c r="ES343">
        <v>31.322500000000002</v>
      </c>
      <c r="ET343">
        <v>999.9</v>
      </c>
      <c r="EU343">
        <v>74.3</v>
      </c>
      <c r="EV343">
        <v>33.799999999999997</v>
      </c>
      <c r="EW343">
        <v>38.783000000000001</v>
      </c>
      <c r="EX343">
        <v>57.112900000000003</v>
      </c>
      <c r="EY343">
        <v>-4.1506400000000001</v>
      </c>
      <c r="EZ343">
        <v>2</v>
      </c>
      <c r="FA343">
        <v>0.63300800000000002</v>
      </c>
      <c r="FB343">
        <v>0.59685500000000002</v>
      </c>
      <c r="FC343">
        <v>20.272200000000002</v>
      </c>
      <c r="FD343">
        <v>5.21699</v>
      </c>
      <c r="FE343">
        <v>12.0099</v>
      </c>
      <c r="FF343">
        <v>4.9856499999999997</v>
      </c>
      <c r="FG343">
        <v>3.2845</v>
      </c>
      <c r="FH343">
        <v>9999</v>
      </c>
      <c r="FI343">
        <v>9999</v>
      </c>
      <c r="FJ343">
        <v>9999</v>
      </c>
      <c r="FK343">
        <v>999.9</v>
      </c>
      <c r="FL343">
        <v>1.8658399999999999</v>
      </c>
      <c r="FM343">
        <v>1.8623000000000001</v>
      </c>
      <c r="FN343">
        <v>1.86432</v>
      </c>
      <c r="FO343">
        <v>1.8603799999999999</v>
      </c>
      <c r="FP343">
        <v>1.86111</v>
      </c>
      <c r="FQ343">
        <v>1.8602300000000001</v>
      </c>
      <c r="FR343">
        <v>1.86202</v>
      </c>
      <c r="FS343">
        <v>1.8585499999999999</v>
      </c>
      <c r="FT343">
        <v>0</v>
      </c>
      <c r="FU343">
        <v>0</v>
      </c>
      <c r="FV343">
        <v>0</v>
      </c>
      <c r="FW343">
        <v>0</v>
      </c>
      <c r="FX343" t="s">
        <v>358</v>
      </c>
      <c r="FY343" t="s">
        <v>359</v>
      </c>
      <c r="FZ343" t="s">
        <v>360</v>
      </c>
      <c r="GA343" t="s">
        <v>360</v>
      </c>
      <c r="GB343" t="s">
        <v>360</v>
      </c>
      <c r="GC343" t="s">
        <v>360</v>
      </c>
      <c r="GD343">
        <v>0</v>
      </c>
      <c r="GE343">
        <v>100</v>
      </c>
      <c r="GF343">
        <v>100</v>
      </c>
      <c r="GG343">
        <v>-9.24</v>
      </c>
      <c r="GH343">
        <v>0.26469999999999999</v>
      </c>
      <c r="GI343">
        <v>-4.4239819368145623</v>
      </c>
      <c r="GJ343">
        <v>-4.7384624312344064E-3</v>
      </c>
      <c r="GK343">
        <v>2.0540812038047919E-6</v>
      </c>
      <c r="GL343">
        <v>-4.204614941727041E-10</v>
      </c>
      <c r="GM343">
        <v>0.26473705503428657</v>
      </c>
      <c r="GN343">
        <v>0</v>
      </c>
      <c r="GO343">
        <v>0</v>
      </c>
      <c r="GP343">
        <v>0</v>
      </c>
      <c r="GQ343">
        <v>6</v>
      </c>
      <c r="GR343">
        <v>2075</v>
      </c>
      <c r="GS343">
        <v>4</v>
      </c>
      <c r="GT343">
        <v>32</v>
      </c>
      <c r="GU343">
        <v>212</v>
      </c>
      <c r="GV343">
        <v>211.9</v>
      </c>
      <c r="GW343">
        <v>4.99756</v>
      </c>
      <c r="GX343">
        <v>2.3828100000000001</v>
      </c>
      <c r="GY343">
        <v>2.04834</v>
      </c>
      <c r="GZ343">
        <v>2.6171899999999999</v>
      </c>
      <c r="HA343">
        <v>2.1972700000000001</v>
      </c>
      <c r="HB343">
        <v>2.34375</v>
      </c>
      <c r="HC343">
        <v>38.845700000000001</v>
      </c>
      <c r="HD343">
        <v>13.2127</v>
      </c>
      <c r="HE343">
        <v>18</v>
      </c>
      <c r="HF343">
        <v>421.97500000000002</v>
      </c>
      <c r="HG343">
        <v>759.35900000000004</v>
      </c>
      <c r="HH343">
        <v>30.999700000000001</v>
      </c>
      <c r="HI343">
        <v>35.179600000000001</v>
      </c>
      <c r="HJ343">
        <v>29.9998</v>
      </c>
      <c r="HK343">
        <v>35.247999999999998</v>
      </c>
      <c r="HL343">
        <v>35.2864</v>
      </c>
      <c r="HM343">
        <v>100</v>
      </c>
      <c r="HN343">
        <v>11.7829</v>
      </c>
      <c r="HO343">
        <v>100</v>
      </c>
      <c r="HP343">
        <v>31</v>
      </c>
      <c r="HQ343">
        <v>2187.1</v>
      </c>
      <c r="HR343">
        <v>34.924599999999998</v>
      </c>
      <c r="HS343">
        <v>98.510499999999993</v>
      </c>
      <c r="HT343">
        <v>97.191400000000002</v>
      </c>
    </row>
    <row r="344" spans="1:228" x14ac:dyDescent="0.2">
      <c r="A344">
        <v>329</v>
      </c>
      <c r="B344">
        <v>1678300352.5999999</v>
      </c>
      <c r="C344">
        <v>1309.599999904633</v>
      </c>
      <c r="D344" t="s">
        <v>1017</v>
      </c>
      <c r="E344" t="s">
        <v>1018</v>
      </c>
      <c r="F344">
        <v>4</v>
      </c>
      <c r="G344">
        <v>1678300350.5999999</v>
      </c>
      <c r="H344">
        <f t="shared" si="170"/>
        <v>6.650095296470345E-4</v>
      </c>
      <c r="I344">
        <f t="shared" si="171"/>
        <v>0.66500952964703453</v>
      </c>
      <c r="J344">
        <f t="shared" si="172"/>
        <v>21.737853522835589</v>
      </c>
      <c r="K344">
        <f t="shared" si="173"/>
        <v>2109.1</v>
      </c>
      <c r="L344">
        <f t="shared" si="174"/>
        <v>1232.9955336474991</v>
      </c>
      <c r="M344">
        <f t="shared" si="175"/>
        <v>124.93421498384714</v>
      </c>
      <c r="N344">
        <f t="shared" si="176"/>
        <v>213.70616975629989</v>
      </c>
      <c r="O344">
        <f t="shared" si="177"/>
        <v>4.2030105348484344E-2</v>
      </c>
      <c r="P344">
        <f t="shared" si="178"/>
        <v>2.7652409695706384</v>
      </c>
      <c r="Q344">
        <f t="shared" si="179"/>
        <v>4.1678403575260717E-2</v>
      </c>
      <c r="R344">
        <f t="shared" si="180"/>
        <v>2.6080355813498886E-2</v>
      </c>
      <c r="S344">
        <f t="shared" si="181"/>
        <v>226.11334509349166</v>
      </c>
      <c r="T344">
        <f t="shared" si="182"/>
        <v>34.492138227313504</v>
      </c>
      <c r="U344">
        <f t="shared" si="183"/>
        <v>33.233171428571417</v>
      </c>
      <c r="V344">
        <f t="shared" si="184"/>
        <v>5.1186754720193521</v>
      </c>
      <c r="W344">
        <f t="shared" si="185"/>
        <v>69.612516141276188</v>
      </c>
      <c r="X344">
        <f t="shared" si="186"/>
        <v>3.5712757826562909</v>
      </c>
      <c r="Y344">
        <f t="shared" si="187"/>
        <v>5.1302208002487806</v>
      </c>
      <c r="Z344">
        <f t="shared" si="188"/>
        <v>1.5473996893630613</v>
      </c>
      <c r="AA344">
        <f t="shared" si="189"/>
        <v>-29.326920257434221</v>
      </c>
      <c r="AB344">
        <f t="shared" si="190"/>
        <v>5.9887433611160121</v>
      </c>
      <c r="AC344">
        <f t="shared" si="191"/>
        <v>0.49722857427737749</v>
      </c>
      <c r="AD344">
        <f t="shared" si="192"/>
        <v>203.27239677145084</v>
      </c>
      <c r="AE344">
        <f t="shared" si="193"/>
        <v>21.966698511533345</v>
      </c>
      <c r="AF344">
        <f t="shared" si="194"/>
        <v>0.58453735627825376</v>
      </c>
      <c r="AG344">
        <f t="shared" si="195"/>
        <v>21.737853522835589</v>
      </c>
      <c r="AH344">
        <v>2207.1493685623091</v>
      </c>
      <c r="AI344">
        <v>2186.221212121211</v>
      </c>
      <c r="AJ344">
        <v>3.937740879648742E-2</v>
      </c>
      <c r="AK344">
        <v>61.006110821722046</v>
      </c>
      <c r="AL344">
        <f t="shared" si="196"/>
        <v>0.66500952964703453</v>
      </c>
      <c r="AM344">
        <v>34.722765875541121</v>
      </c>
      <c r="AN344">
        <v>35.25887636363634</v>
      </c>
      <c r="AO344">
        <v>8.885627705615606E-3</v>
      </c>
      <c r="AP344">
        <v>102.99</v>
      </c>
      <c r="AQ344">
        <v>221</v>
      </c>
      <c r="AR344">
        <v>34</v>
      </c>
      <c r="AS344">
        <f t="shared" si="197"/>
        <v>1</v>
      </c>
      <c r="AT344">
        <f t="shared" si="198"/>
        <v>0</v>
      </c>
      <c r="AU344">
        <f t="shared" si="199"/>
        <v>47229.391047879682</v>
      </c>
      <c r="AV344">
        <f t="shared" si="200"/>
        <v>1199.978571428572</v>
      </c>
      <c r="AW344">
        <f t="shared" si="201"/>
        <v>1025.9077850225349</v>
      </c>
      <c r="AX344">
        <f t="shared" si="202"/>
        <v>0.85493842094296224</v>
      </c>
      <c r="AY344">
        <f t="shared" si="203"/>
        <v>0.18843115241991712</v>
      </c>
      <c r="AZ344">
        <v>6</v>
      </c>
      <c r="BA344">
        <v>0.5</v>
      </c>
      <c r="BB344" t="s">
        <v>355</v>
      </c>
      <c r="BC344">
        <v>2</v>
      </c>
      <c r="BD344" t="b">
        <v>1</v>
      </c>
      <c r="BE344">
        <v>1678300350.5999999</v>
      </c>
      <c r="BF344">
        <v>2109.1</v>
      </c>
      <c r="BG344">
        <v>2130.508571428571</v>
      </c>
      <c r="BH344">
        <v>35.245485714285707</v>
      </c>
      <c r="BI344">
        <v>34.725085714285719</v>
      </c>
      <c r="BJ344">
        <v>2118.34</v>
      </c>
      <c r="BK344">
        <v>34.980757142857144</v>
      </c>
      <c r="BL344">
        <v>650.19414285714288</v>
      </c>
      <c r="BM344">
        <v>101.2251428571428</v>
      </c>
      <c r="BN344">
        <v>0.10062157142857139</v>
      </c>
      <c r="BO344">
        <v>33.273342857142858</v>
      </c>
      <c r="BP344">
        <v>33.233171428571417</v>
      </c>
      <c r="BQ344">
        <v>999.89999999999986</v>
      </c>
      <c r="BR344">
        <v>0</v>
      </c>
      <c r="BS344">
        <v>0</v>
      </c>
      <c r="BT344">
        <v>8981.4285714285706</v>
      </c>
      <c r="BU344">
        <v>0</v>
      </c>
      <c r="BV344">
        <v>414.71228571428583</v>
      </c>
      <c r="BW344">
        <v>-21.4068</v>
      </c>
      <c r="BX344">
        <v>2186.1528571428571</v>
      </c>
      <c r="BY344">
        <v>2207.15</v>
      </c>
      <c r="BZ344">
        <v>0.52038957142857145</v>
      </c>
      <c r="CA344">
        <v>2130.508571428571</v>
      </c>
      <c r="CB344">
        <v>34.725085714285719</v>
      </c>
      <c r="CC344">
        <v>3.5677242857142861</v>
      </c>
      <c r="CD344">
        <v>3.515047142857143</v>
      </c>
      <c r="CE344">
        <v>26.945528571428571</v>
      </c>
      <c r="CF344">
        <v>26.692614285714281</v>
      </c>
      <c r="CG344">
        <v>1199.978571428572</v>
      </c>
      <c r="CH344">
        <v>0.49997014285714281</v>
      </c>
      <c r="CI344">
        <v>0.50002985714285708</v>
      </c>
      <c r="CJ344">
        <v>0</v>
      </c>
      <c r="CK344">
        <v>874.1211428571429</v>
      </c>
      <c r="CL344">
        <v>4.9990899999999998</v>
      </c>
      <c r="CM344">
        <v>9126.5614285714291</v>
      </c>
      <c r="CN344">
        <v>9557.5757142857146</v>
      </c>
      <c r="CO344">
        <v>44.428142857142859</v>
      </c>
      <c r="CP344">
        <v>46.186999999999998</v>
      </c>
      <c r="CQ344">
        <v>45.25</v>
      </c>
      <c r="CR344">
        <v>45.204999999999998</v>
      </c>
      <c r="CS344">
        <v>45.561999999999998</v>
      </c>
      <c r="CT344">
        <v>597.45285714285717</v>
      </c>
      <c r="CU344">
        <v>597.52571428571434</v>
      </c>
      <c r="CV344">
        <v>0</v>
      </c>
      <c r="CW344">
        <v>1678300352.9000001</v>
      </c>
      <c r="CX344">
        <v>0</v>
      </c>
      <c r="CY344">
        <v>1678287632.5</v>
      </c>
      <c r="CZ344" t="s">
        <v>356</v>
      </c>
      <c r="DA344">
        <v>1678287627</v>
      </c>
      <c r="DB344">
        <v>1678287632.5</v>
      </c>
      <c r="DC344">
        <v>15</v>
      </c>
      <c r="DD344">
        <v>2.5999999999999999E-2</v>
      </c>
      <c r="DE344">
        <v>3.3000000000000002E-2</v>
      </c>
      <c r="DF344">
        <v>-6.1950000000000003</v>
      </c>
      <c r="DG344">
        <v>0.26400000000000001</v>
      </c>
      <c r="DH344">
        <v>415</v>
      </c>
      <c r="DI344">
        <v>32</v>
      </c>
      <c r="DJ344">
        <v>0.71</v>
      </c>
      <c r="DK344">
        <v>0.35</v>
      </c>
      <c r="DL344">
        <v>-21.999747500000002</v>
      </c>
      <c r="DM344">
        <v>5.4423275797373858</v>
      </c>
      <c r="DN344">
        <v>0.55200657649501761</v>
      </c>
      <c r="DO344">
        <v>0</v>
      </c>
      <c r="DP344">
        <v>0.60180220000000006</v>
      </c>
      <c r="DQ344">
        <v>-0.59091233020638034</v>
      </c>
      <c r="DR344">
        <v>5.764088958161559E-2</v>
      </c>
      <c r="DS344">
        <v>0</v>
      </c>
      <c r="DT344">
        <v>0</v>
      </c>
      <c r="DU344">
        <v>0</v>
      </c>
      <c r="DV344">
        <v>0</v>
      </c>
      <c r="DW344">
        <v>-1</v>
      </c>
      <c r="DX344">
        <v>0</v>
      </c>
      <c r="DY344">
        <v>2</v>
      </c>
      <c r="DZ344" t="s">
        <v>375</v>
      </c>
      <c r="EA344">
        <v>3.2952499999999998</v>
      </c>
      <c r="EB344">
        <v>2.62548</v>
      </c>
      <c r="EC344">
        <v>0.29153699999999999</v>
      </c>
      <c r="ED344">
        <v>0.29076999999999997</v>
      </c>
      <c r="EE344">
        <v>0.14199100000000001</v>
      </c>
      <c r="EF344">
        <v>0.13936799999999999</v>
      </c>
      <c r="EG344">
        <v>21255.8</v>
      </c>
      <c r="EH344">
        <v>21573.9</v>
      </c>
      <c r="EI344">
        <v>27948</v>
      </c>
      <c r="EJ344">
        <v>29317.599999999999</v>
      </c>
      <c r="EK344">
        <v>33022.699999999997</v>
      </c>
      <c r="EL344">
        <v>35047.199999999997</v>
      </c>
      <c r="EM344">
        <v>39470.400000000001</v>
      </c>
      <c r="EN344">
        <v>41916.6</v>
      </c>
      <c r="EO344">
        <v>1.7999799999999999</v>
      </c>
      <c r="EP344">
        <v>2.16812</v>
      </c>
      <c r="EQ344">
        <v>0.117585</v>
      </c>
      <c r="ER344">
        <v>0</v>
      </c>
      <c r="ES344">
        <v>31.3215</v>
      </c>
      <c r="ET344">
        <v>999.9</v>
      </c>
      <c r="EU344">
        <v>74.3</v>
      </c>
      <c r="EV344">
        <v>33.700000000000003</v>
      </c>
      <c r="EW344">
        <v>38.566299999999998</v>
      </c>
      <c r="EX344">
        <v>56.932899999999997</v>
      </c>
      <c r="EY344">
        <v>-4.3669900000000004</v>
      </c>
      <c r="EZ344">
        <v>2</v>
      </c>
      <c r="FA344">
        <v>0.63292899999999996</v>
      </c>
      <c r="FB344">
        <v>0.59324299999999996</v>
      </c>
      <c r="FC344">
        <v>20.271999999999998</v>
      </c>
      <c r="FD344">
        <v>5.2165400000000002</v>
      </c>
      <c r="FE344">
        <v>12.0099</v>
      </c>
      <c r="FF344">
        <v>4.9852999999999996</v>
      </c>
      <c r="FG344">
        <v>3.2845</v>
      </c>
      <c r="FH344">
        <v>9999</v>
      </c>
      <c r="FI344">
        <v>9999</v>
      </c>
      <c r="FJ344">
        <v>9999</v>
      </c>
      <c r="FK344">
        <v>999.9</v>
      </c>
      <c r="FL344">
        <v>1.8658399999999999</v>
      </c>
      <c r="FM344">
        <v>1.86226</v>
      </c>
      <c r="FN344">
        <v>1.86432</v>
      </c>
      <c r="FO344">
        <v>1.8603799999999999</v>
      </c>
      <c r="FP344">
        <v>1.86111</v>
      </c>
      <c r="FQ344">
        <v>1.8602099999999999</v>
      </c>
      <c r="FR344">
        <v>1.8620000000000001</v>
      </c>
      <c r="FS344">
        <v>1.8585400000000001</v>
      </c>
      <c r="FT344">
        <v>0</v>
      </c>
      <c r="FU344">
        <v>0</v>
      </c>
      <c r="FV344">
        <v>0</v>
      </c>
      <c r="FW344">
        <v>0</v>
      </c>
      <c r="FX344" t="s">
        <v>358</v>
      </c>
      <c r="FY344" t="s">
        <v>359</v>
      </c>
      <c r="FZ344" t="s">
        <v>360</v>
      </c>
      <c r="GA344" t="s">
        <v>360</v>
      </c>
      <c r="GB344" t="s">
        <v>360</v>
      </c>
      <c r="GC344" t="s">
        <v>360</v>
      </c>
      <c r="GD344">
        <v>0</v>
      </c>
      <c r="GE344">
        <v>100</v>
      </c>
      <c r="GF344">
        <v>100</v>
      </c>
      <c r="GG344">
        <v>-9.24</v>
      </c>
      <c r="GH344">
        <v>0.26479999999999998</v>
      </c>
      <c r="GI344">
        <v>-4.4239819368145623</v>
      </c>
      <c r="GJ344">
        <v>-4.7384624312344064E-3</v>
      </c>
      <c r="GK344">
        <v>2.0540812038047919E-6</v>
      </c>
      <c r="GL344">
        <v>-4.204614941727041E-10</v>
      </c>
      <c r="GM344">
        <v>0.26473705503428657</v>
      </c>
      <c r="GN344">
        <v>0</v>
      </c>
      <c r="GO344">
        <v>0</v>
      </c>
      <c r="GP344">
        <v>0</v>
      </c>
      <c r="GQ344">
        <v>6</v>
      </c>
      <c r="GR344">
        <v>2075</v>
      </c>
      <c r="GS344">
        <v>4</v>
      </c>
      <c r="GT344">
        <v>32</v>
      </c>
      <c r="GU344">
        <v>212.1</v>
      </c>
      <c r="GV344">
        <v>212</v>
      </c>
      <c r="GW344">
        <v>4.99756</v>
      </c>
      <c r="GX344">
        <v>2.3877000000000002</v>
      </c>
      <c r="GY344">
        <v>2.04834</v>
      </c>
      <c r="GZ344">
        <v>2.6159699999999999</v>
      </c>
      <c r="HA344">
        <v>2.1972700000000001</v>
      </c>
      <c r="HB344">
        <v>2.3303199999999999</v>
      </c>
      <c r="HC344">
        <v>38.845700000000001</v>
      </c>
      <c r="HD344">
        <v>13.203900000000001</v>
      </c>
      <c r="HE344">
        <v>18</v>
      </c>
      <c r="HF344">
        <v>425.94799999999998</v>
      </c>
      <c r="HG344">
        <v>758.94100000000003</v>
      </c>
      <c r="HH344">
        <v>30.999300000000002</v>
      </c>
      <c r="HI344">
        <v>35.176699999999997</v>
      </c>
      <c r="HJ344">
        <v>29.9999</v>
      </c>
      <c r="HK344">
        <v>35.244700000000002</v>
      </c>
      <c r="HL344">
        <v>35.282400000000003</v>
      </c>
      <c r="HM344">
        <v>100</v>
      </c>
      <c r="HN344">
        <v>11.511200000000001</v>
      </c>
      <c r="HO344">
        <v>100</v>
      </c>
      <c r="HP344">
        <v>31</v>
      </c>
      <c r="HQ344">
        <v>2193.7800000000002</v>
      </c>
      <c r="HR344">
        <v>34.9634</v>
      </c>
      <c r="HS344">
        <v>98.511099999999999</v>
      </c>
      <c r="HT344">
        <v>97.189899999999994</v>
      </c>
    </row>
    <row r="345" spans="1:228" x14ac:dyDescent="0.2">
      <c r="A345">
        <v>330</v>
      </c>
      <c r="B345">
        <v>1678300356.5999999</v>
      </c>
      <c r="C345">
        <v>1313.599999904633</v>
      </c>
      <c r="D345" t="s">
        <v>1019</v>
      </c>
      <c r="E345" t="s">
        <v>1020</v>
      </c>
      <c r="F345">
        <v>4</v>
      </c>
      <c r="G345">
        <v>1678300354.2874999</v>
      </c>
      <c r="H345">
        <f t="shared" si="170"/>
        <v>6.1080998681875705E-4</v>
      </c>
      <c r="I345">
        <f t="shared" si="171"/>
        <v>0.61080998681875709</v>
      </c>
      <c r="J345">
        <f t="shared" si="172"/>
        <v>21.867793282975992</v>
      </c>
      <c r="K345">
        <f t="shared" si="173"/>
        <v>2109.11</v>
      </c>
      <c r="L345">
        <f t="shared" si="174"/>
        <v>1157.2769134612981</v>
      </c>
      <c r="M345">
        <f t="shared" si="175"/>
        <v>117.25610460778644</v>
      </c>
      <c r="N345">
        <f t="shared" si="176"/>
        <v>213.6964972796884</v>
      </c>
      <c r="O345">
        <f t="shared" si="177"/>
        <v>3.869199264428224E-2</v>
      </c>
      <c r="P345">
        <f t="shared" si="178"/>
        <v>2.7611941190999256</v>
      </c>
      <c r="Q345">
        <f t="shared" si="179"/>
        <v>3.8393290661776505E-2</v>
      </c>
      <c r="R345">
        <f t="shared" si="180"/>
        <v>2.4022451499246554E-2</v>
      </c>
      <c r="S345">
        <f t="shared" si="181"/>
        <v>226.11672373584884</v>
      </c>
      <c r="T345">
        <f t="shared" si="182"/>
        <v>34.493465778772077</v>
      </c>
      <c r="U345">
        <f t="shared" si="183"/>
        <v>33.226037499999997</v>
      </c>
      <c r="V345">
        <f t="shared" si="184"/>
        <v>5.1166275356035094</v>
      </c>
      <c r="W345">
        <f t="shared" si="185"/>
        <v>69.721371175421453</v>
      </c>
      <c r="X345">
        <f t="shared" si="186"/>
        <v>3.5738165877601382</v>
      </c>
      <c r="Y345">
        <f t="shared" si="187"/>
        <v>5.1258552829781392</v>
      </c>
      <c r="Z345">
        <f t="shared" si="188"/>
        <v>1.5428109478433711</v>
      </c>
      <c r="AA345">
        <f t="shared" si="189"/>
        <v>-26.936720418707186</v>
      </c>
      <c r="AB345">
        <f t="shared" si="190"/>
        <v>4.7821756023339939</v>
      </c>
      <c r="AC345">
        <f t="shared" si="191"/>
        <v>0.3975891015704433</v>
      </c>
      <c r="AD345">
        <f t="shared" si="192"/>
        <v>204.35976802104611</v>
      </c>
      <c r="AE345">
        <f t="shared" si="193"/>
        <v>21.912804265305006</v>
      </c>
      <c r="AF345">
        <f t="shared" si="194"/>
        <v>0.55598686524250462</v>
      </c>
      <c r="AG345">
        <f t="shared" si="195"/>
        <v>21.867793282975992</v>
      </c>
      <c r="AH345">
        <v>2207.138866875855</v>
      </c>
      <c r="AI345">
        <v>2186.222424242424</v>
      </c>
      <c r="AJ345">
        <v>1.828291542116126E-3</v>
      </c>
      <c r="AK345">
        <v>61.006110821722046</v>
      </c>
      <c r="AL345">
        <f t="shared" si="196"/>
        <v>0.61080998681875709</v>
      </c>
      <c r="AM345">
        <v>34.781476901515163</v>
      </c>
      <c r="AN345">
        <v>35.283853939393943</v>
      </c>
      <c r="AO345">
        <v>6.5876969697004628E-3</v>
      </c>
      <c r="AP345">
        <v>102.99</v>
      </c>
      <c r="AQ345">
        <v>220</v>
      </c>
      <c r="AR345">
        <v>34</v>
      </c>
      <c r="AS345">
        <f t="shared" si="197"/>
        <v>1</v>
      </c>
      <c r="AT345">
        <f t="shared" si="198"/>
        <v>0</v>
      </c>
      <c r="AU345">
        <f t="shared" si="199"/>
        <v>47120.533080028807</v>
      </c>
      <c r="AV345">
        <f t="shared" si="200"/>
        <v>1200</v>
      </c>
      <c r="AW345">
        <f t="shared" si="201"/>
        <v>1025.9257635937042</v>
      </c>
      <c r="AX345">
        <f t="shared" si="202"/>
        <v>0.8549381363280868</v>
      </c>
      <c r="AY345">
        <f t="shared" si="203"/>
        <v>0.18843060311320736</v>
      </c>
      <c r="AZ345">
        <v>6</v>
      </c>
      <c r="BA345">
        <v>0.5</v>
      </c>
      <c r="BB345" t="s">
        <v>355</v>
      </c>
      <c r="BC345">
        <v>2</v>
      </c>
      <c r="BD345" t="b">
        <v>1</v>
      </c>
      <c r="BE345">
        <v>1678300354.2874999</v>
      </c>
      <c r="BF345">
        <v>2109.11</v>
      </c>
      <c r="BG345">
        <v>2130.4162500000002</v>
      </c>
      <c r="BH345">
        <v>35.272325000000002</v>
      </c>
      <c r="BI345">
        <v>34.7772875</v>
      </c>
      <c r="BJ345">
        <v>2118.35</v>
      </c>
      <c r="BK345">
        <v>35.0075875</v>
      </c>
      <c r="BL345">
        <v>650.10337499999991</v>
      </c>
      <c r="BM345">
        <v>101.2205</v>
      </c>
      <c r="BN345">
        <v>0.1001979625</v>
      </c>
      <c r="BO345">
        <v>33.258162499999997</v>
      </c>
      <c r="BP345">
        <v>33.226037499999997</v>
      </c>
      <c r="BQ345">
        <v>999.9</v>
      </c>
      <c r="BR345">
        <v>0</v>
      </c>
      <c r="BS345">
        <v>0</v>
      </c>
      <c r="BT345">
        <v>8960.3924999999999</v>
      </c>
      <c r="BU345">
        <v>0</v>
      </c>
      <c r="BV345">
        <v>320.62587500000001</v>
      </c>
      <c r="BW345">
        <v>-21.3063</v>
      </c>
      <c r="BX345">
        <v>2186.2224999999999</v>
      </c>
      <c r="BY345">
        <v>2207.1750000000002</v>
      </c>
      <c r="BZ345">
        <v>0.49502037500000001</v>
      </c>
      <c r="CA345">
        <v>2130.4162500000002</v>
      </c>
      <c r="CB345">
        <v>34.7772875</v>
      </c>
      <c r="CC345">
        <v>3.5702824999999998</v>
      </c>
      <c r="CD345">
        <v>3.5201737500000001</v>
      </c>
      <c r="CE345">
        <v>26.957725</v>
      </c>
      <c r="CF345">
        <v>26.71735</v>
      </c>
      <c r="CG345">
        <v>1200</v>
      </c>
      <c r="CH345">
        <v>0.49997849999999999</v>
      </c>
      <c r="CI345">
        <v>0.50002150000000001</v>
      </c>
      <c r="CJ345">
        <v>0</v>
      </c>
      <c r="CK345">
        <v>874.28312500000004</v>
      </c>
      <c r="CL345">
        <v>4.9990899999999998</v>
      </c>
      <c r="CM345">
        <v>9123.0737499999996</v>
      </c>
      <c r="CN345">
        <v>9557.7775000000001</v>
      </c>
      <c r="CO345">
        <v>44.413749999999993</v>
      </c>
      <c r="CP345">
        <v>46.179250000000003</v>
      </c>
      <c r="CQ345">
        <v>45.25</v>
      </c>
      <c r="CR345">
        <v>45.186999999999998</v>
      </c>
      <c r="CS345">
        <v>45.561999999999998</v>
      </c>
      <c r="CT345">
        <v>597.47499999999991</v>
      </c>
      <c r="CU345">
        <v>597.52499999999998</v>
      </c>
      <c r="CV345">
        <v>0</v>
      </c>
      <c r="CW345">
        <v>1678300357.0999999</v>
      </c>
      <c r="CX345">
        <v>0</v>
      </c>
      <c r="CY345">
        <v>1678287632.5</v>
      </c>
      <c r="CZ345" t="s">
        <v>356</v>
      </c>
      <c r="DA345">
        <v>1678287627</v>
      </c>
      <c r="DB345">
        <v>1678287632.5</v>
      </c>
      <c r="DC345">
        <v>15</v>
      </c>
      <c r="DD345">
        <v>2.5999999999999999E-2</v>
      </c>
      <c r="DE345">
        <v>3.3000000000000002E-2</v>
      </c>
      <c r="DF345">
        <v>-6.1950000000000003</v>
      </c>
      <c r="DG345">
        <v>0.26400000000000001</v>
      </c>
      <c r="DH345">
        <v>415</v>
      </c>
      <c r="DI345">
        <v>32</v>
      </c>
      <c r="DJ345">
        <v>0.71</v>
      </c>
      <c r="DK345">
        <v>0.35</v>
      </c>
      <c r="DL345">
        <v>-21.675170000000001</v>
      </c>
      <c r="DM345">
        <v>3.389795121951241</v>
      </c>
      <c r="DN345">
        <v>0.33740170064775921</v>
      </c>
      <c r="DO345">
        <v>0</v>
      </c>
      <c r="DP345">
        <v>0.56743292499999998</v>
      </c>
      <c r="DQ345">
        <v>-0.56692071669793831</v>
      </c>
      <c r="DR345">
        <v>5.5508529048871172E-2</v>
      </c>
      <c r="DS345">
        <v>0</v>
      </c>
      <c r="DT345">
        <v>0</v>
      </c>
      <c r="DU345">
        <v>0</v>
      </c>
      <c r="DV345">
        <v>0</v>
      </c>
      <c r="DW345">
        <v>-1</v>
      </c>
      <c r="DX345">
        <v>0</v>
      </c>
      <c r="DY345">
        <v>2</v>
      </c>
      <c r="DZ345" t="s">
        <v>375</v>
      </c>
      <c r="EA345">
        <v>3.2946800000000001</v>
      </c>
      <c r="EB345">
        <v>2.6248800000000001</v>
      </c>
      <c r="EC345">
        <v>0.29152400000000001</v>
      </c>
      <c r="ED345">
        <v>0.29076000000000002</v>
      </c>
      <c r="EE345">
        <v>0.142068</v>
      </c>
      <c r="EF345">
        <v>0.13950199999999999</v>
      </c>
      <c r="EG345">
        <v>21256.3</v>
      </c>
      <c r="EH345">
        <v>21574.5</v>
      </c>
      <c r="EI345">
        <v>27948</v>
      </c>
      <c r="EJ345">
        <v>29318.1</v>
      </c>
      <c r="EK345">
        <v>33019.599999999999</v>
      </c>
      <c r="EL345">
        <v>35042.1</v>
      </c>
      <c r="EM345">
        <v>39470.300000000003</v>
      </c>
      <c r="EN345">
        <v>41917</v>
      </c>
      <c r="EO345">
        <v>1.8008200000000001</v>
      </c>
      <c r="EP345">
        <v>2.1684000000000001</v>
      </c>
      <c r="EQ345">
        <v>0.117503</v>
      </c>
      <c r="ER345">
        <v>0</v>
      </c>
      <c r="ES345">
        <v>31.316500000000001</v>
      </c>
      <c r="ET345">
        <v>999.9</v>
      </c>
      <c r="EU345">
        <v>74.3</v>
      </c>
      <c r="EV345">
        <v>33.700000000000003</v>
      </c>
      <c r="EW345">
        <v>38.568199999999997</v>
      </c>
      <c r="EX345">
        <v>57.112900000000003</v>
      </c>
      <c r="EY345">
        <v>-4.2628199999999996</v>
      </c>
      <c r="EZ345">
        <v>2</v>
      </c>
      <c r="FA345">
        <v>0.63281799999999999</v>
      </c>
      <c r="FB345">
        <v>0.58763100000000001</v>
      </c>
      <c r="FC345">
        <v>20.272099999999998</v>
      </c>
      <c r="FD345">
        <v>5.2166899999999998</v>
      </c>
      <c r="FE345">
        <v>12.0099</v>
      </c>
      <c r="FF345">
        <v>4.9850500000000002</v>
      </c>
      <c r="FG345">
        <v>3.2845</v>
      </c>
      <c r="FH345">
        <v>9999</v>
      </c>
      <c r="FI345">
        <v>9999</v>
      </c>
      <c r="FJ345">
        <v>9999</v>
      </c>
      <c r="FK345">
        <v>999.9</v>
      </c>
      <c r="FL345">
        <v>1.8658399999999999</v>
      </c>
      <c r="FM345">
        <v>1.8622799999999999</v>
      </c>
      <c r="FN345">
        <v>1.86432</v>
      </c>
      <c r="FO345">
        <v>1.8603799999999999</v>
      </c>
      <c r="FP345">
        <v>1.86111</v>
      </c>
      <c r="FQ345">
        <v>1.8602300000000001</v>
      </c>
      <c r="FR345">
        <v>1.8620099999999999</v>
      </c>
      <c r="FS345">
        <v>1.85853</v>
      </c>
      <c r="FT345">
        <v>0</v>
      </c>
      <c r="FU345">
        <v>0</v>
      </c>
      <c r="FV345">
        <v>0</v>
      </c>
      <c r="FW345">
        <v>0</v>
      </c>
      <c r="FX345" t="s">
        <v>358</v>
      </c>
      <c r="FY345" t="s">
        <v>359</v>
      </c>
      <c r="FZ345" t="s">
        <v>360</v>
      </c>
      <c r="GA345" t="s">
        <v>360</v>
      </c>
      <c r="GB345" t="s">
        <v>360</v>
      </c>
      <c r="GC345" t="s">
        <v>360</v>
      </c>
      <c r="GD345">
        <v>0</v>
      </c>
      <c r="GE345">
        <v>100</v>
      </c>
      <c r="GF345">
        <v>100</v>
      </c>
      <c r="GG345">
        <v>-9.24</v>
      </c>
      <c r="GH345">
        <v>0.26469999999999999</v>
      </c>
      <c r="GI345">
        <v>-4.4239819368145623</v>
      </c>
      <c r="GJ345">
        <v>-4.7384624312344064E-3</v>
      </c>
      <c r="GK345">
        <v>2.0540812038047919E-6</v>
      </c>
      <c r="GL345">
        <v>-4.204614941727041E-10</v>
      </c>
      <c r="GM345">
        <v>0.26473705503428657</v>
      </c>
      <c r="GN345">
        <v>0</v>
      </c>
      <c r="GO345">
        <v>0</v>
      </c>
      <c r="GP345">
        <v>0</v>
      </c>
      <c r="GQ345">
        <v>6</v>
      </c>
      <c r="GR345">
        <v>2075</v>
      </c>
      <c r="GS345">
        <v>4</v>
      </c>
      <c r="GT345">
        <v>32</v>
      </c>
      <c r="GU345">
        <v>212.2</v>
      </c>
      <c r="GV345">
        <v>212.1</v>
      </c>
      <c r="GW345">
        <v>4.99756</v>
      </c>
      <c r="GX345">
        <v>2.3742700000000001</v>
      </c>
      <c r="GY345">
        <v>2.04834</v>
      </c>
      <c r="GZ345">
        <v>2.6159699999999999</v>
      </c>
      <c r="HA345">
        <v>2.1972700000000001</v>
      </c>
      <c r="HB345">
        <v>2.36206</v>
      </c>
      <c r="HC345">
        <v>38.845700000000001</v>
      </c>
      <c r="HD345">
        <v>13.203900000000001</v>
      </c>
      <c r="HE345">
        <v>18</v>
      </c>
      <c r="HF345">
        <v>426.41699999999997</v>
      </c>
      <c r="HG345">
        <v>759.17200000000003</v>
      </c>
      <c r="HH345">
        <v>30.998899999999999</v>
      </c>
      <c r="HI345">
        <v>35.174199999999999</v>
      </c>
      <c r="HJ345">
        <v>29.9998</v>
      </c>
      <c r="HK345">
        <v>35.241</v>
      </c>
      <c r="HL345">
        <v>35.279200000000003</v>
      </c>
      <c r="HM345">
        <v>100</v>
      </c>
      <c r="HN345">
        <v>11.2112</v>
      </c>
      <c r="HO345">
        <v>100</v>
      </c>
      <c r="HP345">
        <v>31</v>
      </c>
      <c r="HQ345">
        <v>2200.46</v>
      </c>
      <c r="HR345">
        <v>34.975900000000003</v>
      </c>
      <c r="HS345">
        <v>98.510800000000003</v>
      </c>
      <c r="HT345">
        <v>97.191199999999995</v>
      </c>
    </row>
    <row r="346" spans="1:228" x14ac:dyDescent="0.2">
      <c r="A346">
        <v>331</v>
      </c>
      <c r="B346">
        <v>1678300360.5999999</v>
      </c>
      <c r="C346">
        <v>1317.599999904633</v>
      </c>
      <c r="D346" t="s">
        <v>1021</v>
      </c>
      <c r="E346" t="s">
        <v>1022</v>
      </c>
      <c r="F346">
        <v>4</v>
      </c>
      <c r="G346">
        <v>1678300358.5999999</v>
      </c>
      <c r="H346">
        <f t="shared" si="170"/>
        <v>6.0260164435698815E-4</v>
      </c>
      <c r="I346">
        <f t="shared" si="171"/>
        <v>0.60260164435698815</v>
      </c>
      <c r="J346">
        <f t="shared" si="172"/>
        <v>22.094964095498607</v>
      </c>
      <c r="K346">
        <f t="shared" si="173"/>
        <v>2108.9157142857139</v>
      </c>
      <c r="L346">
        <f t="shared" si="174"/>
        <v>1139.2121537429493</v>
      </c>
      <c r="M346">
        <f t="shared" si="175"/>
        <v>115.42603488453862</v>
      </c>
      <c r="N346">
        <f t="shared" si="176"/>
        <v>213.67730146304282</v>
      </c>
      <c r="O346">
        <f t="shared" si="177"/>
        <v>3.8322054972459968E-2</v>
      </c>
      <c r="P346">
        <f t="shared" si="178"/>
        <v>2.7654752163608314</v>
      </c>
      <c r="Q346">
        <f t="shared" si="179"/>
        <v>3.8029464081584391E-2</v>
      </c>
      <c r="R346">
        <f t="shared" si="180"/>
        <v>2.3794516831269239E-2</v>
      </c>
      <c r="S346">
        <f t="shared" si="181"/>
        <v>226.1130566642932</v>
      </c>
      <c r="T346">
        <f t="shared" si="182"/>
        <v>34.476444331425512</v>
      </c>
      <c r="U346">
        <f t="shared" si="183"/>
        <v>33.214671428571428</v>
      </c>
      <c r="V346">
        <f t="shared" si="184"/>
        <v>5.1133661507672601</v>
      </c>
      <c r="W346">
        <f t="shared" si="185"/>
        <v>69.846500096821046</v>
      </c>
      <c r="X346">
        <f t="shared" si="186"/>
        <v>3.5767200178369998</v>
      </c>
      <c r="Y346">
        <f t="shared" si="187"/>
        <v>5.1208292654305643</v>
      </c>
      <c r="Z346">
        <f t="shared" si="188"/>
        <v>1.5366461329302603</v>
      </c>
      <c r="AA346">
        <f t="shared" si="189"/>
        <v>-26.574732516143179</v>
      </c>
      <c r="AB346">
        <f t="shared" si="190"/>
        <v>3.8763997964739554</v>
      </c>
      <c r="AC346">
        <f t="shared" si="191"/>
        <v>0.32173869492274892</v>
      </c>
      <c r="AD346">
        <f t="shared" si="192"/>
        <v>203.73646263954672</v>
      </c>
      <c r="AE346">
        <f t="shared" si="193"/>
        <v>21.982885592884063</v>
      </c>
      <c r="AF346">
        <f t="shared" si="194"/>
        <v>0.54675399769731137</v>
      </c>
      <c r="AG346">
        <f t="shared" si="195"/>
        <v>22.094964095498607</v>
      </c>
      <c r="AH346">
        <v>2207.1214717056391</v>
      </c>
      <c r="AI346">
        <v>2186.0798787878789</v>
      </c>
      <c r="AJ346">
        <v>-2.4209304560998849E-2</v>
      </c>
      <c r="AK346">
        <v>61.006110821722046</v>
      </c>
      <c r="AL346">
        <f t="shared" si="196"/>
        <v>0.60260164435698815</v>
      </c>
      <c r="AM346">
        <v>34.812696632034637</v>
      </c>
      <c r="AN346">
        <v>35.310401212121199</v>
      </c>
      <c r="AO346">
        <v>6.1820606060567799E-3</v>
      </c>
      <c r="AP346">
        <v>102.99</v>
      </c>
      <c r="AQ346">
        <v>220</v>
      </c>
      <c r="AR346">
        <v>34</v>
      </c>
      <c r="AS346">
        <f t="shared" si="197"/>
        <v>1</v>
      </c>
      <c r="AT346">
        <f t="shared" si="198"/>
        <v>0</v>
      </c>
      <c r="AU346">
        <f t="shared" si="199"/>
        <v>47240.839119362608</v>
      </c>
      <c r="AV346">
        <f t="shared" si="200"/>
        <v>1199.981428571429</v>
      </c>
      <c r="AW346">
        <f t="shared" si="201"/>
        <v>1025.9097993079242</v>
      </c>
      <c r="AX346">
        <f t="shared" si="202"/>
        <v>0.85493806394092609</v>
      </c>
      <c r="AY346">
        <f t="shared" si="203"/>
        <v>0.18843046340598746</v>
      </c>
      <c r="AZ346">
        <v>6</v>
      </c>
      <c r="BA346">
        <v>0.5</v>
      </c>
      <c r="BB346" t="s">
        <v>355</v>
      </c>
      <c r="BC346">
        <v>2</v>
      </c>
      <c r="BD346" t="b">
        <v>1</v>
      </c>
      <c r="BE346">
        <v>1678300358.5999999</v>
      </c>
      <c r="BF346">
        <v>2108.9157142857139</v>
      </c>
      <c r="BG346">
        <v>2130.272857142857</v>
      </c>
      <c r="BH346">
        <v>35.300899999999999</v>
      </c>
      <c r="BI346">
        <v>34.814</v>
      </c>
      <c r="BJ346">
        <v>2118.16</v>
      </c>
      <c r="BK346">
        <v>35.036171428571429</v>
      </c>
      <c r="BL346">
        <v>649.97299999999996</v>
      </c>
      <c r="BM346">
        <v>101.221</v>
      </c>
      <c r="BN346">
        <v>9.9929999999999991E-2</v>
      </c>
      <c r="BO346">
        <v>33.240671428571417</v>
      </c>
      <c r="BP346">
        <v>33.214671428571428</v>
      </c>
      <c r="BQ346">
        <v>999.89999999999986</v>
      </c>
      <c r="BR346">
        <v>0</v>
      </c>
      <c r="BS346">
        <v>0</v>
      </c>
      <c r="BT346">
        <v>8983.0385714285694</v>
      </c>
      <c r="BU346">
        <v>0</v>
      </c>
      <c r="BV346">
        <v>292.35614285714291</v>
      </c>
      <c r="BW346">
        <v>-21.35622857142857</v>
      </c>
      <c r="BX346">
        <v>2186.0871428571431</v>
      </c>
      <c r="BY346">
        <v>2207.1142857142859</v>
      </c>
      <c r="BZ346">
        <v>0.48690028571428567</v>
      </c>
      <c r="CA346">
        <v>2130.272857142857</v>
      </c>
      <c r="CB346">
        <v>34.814</v>
      </c>
      <c r="CC346">
        <v>3.5731885714285712</v>
      </c>
      <c r="CD346">
        <v>3.5239028571428568</v>
      </c>
      <c r="CE346">
        <v>26.97155714285714</v>
      </c>
      <c r="CF346">
        <v>26.73535714285714</v>
      </c>
      <c r="CG346">
        <v>1199.981428571429</v>
      </c>
      <c r="CH346">
        <v>0.49998371428571431</v>
      </c>
      <c r="CI346">
        <v>0.50001628571428569</v>
      </c>
      <c r="CJ346">
        <v>0</v>
      </c>
      <c r="CK346">
        <v>874.85728571428558</v>
      </c>
      <c r="CL346">
        <v>4.9990899999999998</v>
      </c>
      <c r="CM346">
        <v>9120.9571428571417</v>
      </c>
      <c r="CN346">
        <v>9557.6571428571442</v>
      </c>
      <c r="CO346">
        <v>44.410428571428568</v>
      </c>
      <c r="CP346">
        <v>46.125</v>
      </c>
      <c r="CQ346">
        <v>45.25</v>
      </c>
      <c r="CR346">
        <v>45.186999999999998</v>
      </c>
      <c r="CS346">
        <v>45.561999999999998</v>
      </c>
      <c r="CT346">
        <v>597.46857142857141</v>
      </c>
      <c r="CU346">
        <v>597.51285714285711</v>
      </c>
      <c r="CV346">
        <v>0</v>
      </c>
      <c r="CW346">
        <v>1678300360.7</v>
      </c>
      <c r="CX346">
        <v>0</v>
      </c>
      <c r="CY346">
        <v>1678287632.5</v>
      </c>
      <c r="CZ346" t="s">
        <v>356</v>
      </c>
      <c r="DA346">
        <v>1678287627</v>
      </c>
      <c r="DB346">
        <v>1678287632.5</v>
      </c>
      <c r="DC346">
        <v>15</v>
      </c>
      <c r="DD346">
        <v>2.5999999999999999E-2</v>
      </c>
      <c r="DE346">
        <v>3.3000000000000002E-2</v>
      </c>
      <c r="DF346">
        <v>-6.1950000000000003</v>
      </c>
      <c r="DG346">
        <v>0.26400000000000001</v>
      </c>
      <c r="DH346">
        <v>415</v>
      </c>
      <c r="DI346">
        <v>32</v>
      </c>
      <c r="DJ346">
        <v>0.71</v>
      </c>
      <c r="DK346">
        <v>0.35</v>
      </c>
      <c r="DL346">
        <v>-21.504282499999999</v>
      </c>
      <c r="DM346">
        <v>1.9089849906192899</v>
      </c>
      <c r="DN346">
        <v>0.20907776051926241</v>
      </c>
      <c r="DO346">
        <v>0</v>
      </c>
      <c r="DP346">
        <v>0.53516477500000004</v>
      </c>
      <c r="DQ346">
        <v>-0.44765249155722531</v>
      </c>
      <c r="DR346">
        <v>4.5065674874835447E-2</v>
      </c>
      <c r="DS346">
        <v>0</v>
      </c>
      <c r="DT346">
        <v>0</v>
      </c>
      <c r="DU346">
        <v>0</v>
      </c>
      <c r="DV346">
        <v>0</v>
      </c>
      <c r="DW346">
        <v>-1</v>
      </c>
      <c r="DX346">
        <v>0</v>
      </c>
      <c r="DY346">
        <v>2</v>
      </c>
      <c r="DZ346" t="s">
        <v>375</v>
      </c>
      <c r="EA346">
        <v>3.2948499999999998</v>
      </c>
      <c r="EB346">
        <v>2.62534</v>
      </c>
      <c r="EC346">
        <v>0.29152299999999998</v>
      </c>
      <c r="ED346">
        <v>0.29076000000000002</v>
      </c>
      <c r="EE346">
        <v>0.14213899999999999</v>
      </c>
      <c r="EF346">
        <v>0.139574</v>
      </c>
      <c r="EG346">
        <v>21256.6</v>
      </c>
      <c r="EH346">
        <v>21574.6</v>
      </c>
      <c r="EI346">
        <v>27948.400000000001</v>
      </c>
      <c r="EJ346">
        <v>29318.2</v>
      </c>
      <c r="EK346">
        <v>33017</v>
      </c>
      <c r="EL346">
        <v>35039.199999999997</v>
      </c>
      <c r="EM346">
        <v>39470.400000000001</v>
      </c>
      <c r="EN346">
        <v>41917.1</v>
      </c>
      <c r="EO346">
        <v>1.8008500000000001</v>
      </c>
      <c r="EP346">
        <v>2.1686700000000001</v>
      </c>
      <c r="EQ346">
        <v>0.11662400000000001</v>
      </c>
      <c r="ER346">
        <v>0</v>
      </c>
      <c r="ES346">
        <v>31.310700000000001</v>
      </c>
      <c r="ET346">
        <v>999.9</v>
      </c>
      <c r="EU346">
        <v>74.3</v>
      </c>
      <c r="EV346">
        <v>33.700000000000003</v>
      </c>
      <c r="EW346">
        <v>38.565600000000003</v>
      </c>
      <c r="EX346">
        <v>57.232900000000001</v>
      </c>
      <c r="EY346">
        <v>-4.3950300000000002</v>
      </c>
      <c r="EZ346">
        <v>2</v>
      </c>
      <c r="FA346">
        <v>0.632525</v>
      </c>
      <c r="FB346">
        <v>0.58303899999999997</v>
      </c>
      <c r="FC346">
        <v>20.271999999999998</v>
      </c>
      <c r="FD346">
        <v>5.2168400000000004</v>
      </c>
      <c r="FE346">
        <v>12.0099</v>
      </c>
      <c r="FF346">
        <v>4.9851000000000001</v>
      </c>
      <c r="FG346">
        <v>3.2844799999999998</v>
      </c>
      <c r="FH346">
        <v>9999</v>
      </c>
      <c r="FI346">
        <v>9999</v>
      </c>
      <c r="FJ346">
        <v>9999</v>
      </c>
      <c r="FK346">
        <v>999.9</v>
      </c>
      <c r="FL346">
        <v>1.86585</v>
      </c>
      <c r="FM346">
        <v>1.8622700000000001</v>
      </c>
      <c r="FN346">
        <v>1.86432</v>
      </c>
      <c r="FO346">
        <v>1.8604099999999999</v>
      </c>
      <c r="FP346">
        <v>1.86111</v>
      </c>
      <c r="FQ346">
        <v>1.86025</v>
      </c>
      <c r="FR346">
        <v>1.8620300000000001</v>
      </c>
      <c r="FS346">
        <v>1.8585400000000001</v>
      </c>
      <c r="FT346">
        <v>0</v>
      </c>
      <c r="FU346">
        <v>0</v>
      </c>
      <c r="FV346">
        <v>0</v>
      </c>
      <c r="FW346">
        <v>0</v>
      </c>
      <c r="FX346" t="s">
        <v>358</v>
      </c>
      <c r="FY346" t="s">
        <v>359</v>
      </c>
      <c r="FZ346" t="s">
        <v>360</v>
      </c>
      <c r="GA346" t="s">
        <v>360</v>
      </c>
      <c r="GB346" t="s">
        <v>360</v>
      </c>
      <c r="GC346" t="s">
        <v>360</v>
      </c>
      <c r="GD346">
        <v>0</v>
      </c>
      <c r="GE346">
        <v>100</v>
      </c>
      <c r="GF346">
        <v>100</v>
      </c>
      <c r="GG346">
        <v>-9.24</v>
      </c>
      <c r="GH346">
        <v>0.26469999999999999</v>
      </c>
      <c r="GI346">
        <v>-4.4239819368145623</v>
      </c>
      <c r="GJ346">
        <v>-4.7384624312344064E-3</v>
      </c>
      <c r="GK346">
        <v>2.0540812038047919E-6</v>
      </c>
      <c r="GL346">
        <v>-4.204614941727041E-10</v>
      </c>
      <c r="GM346">
        <v>0.26473705503428657</v>
      </c>
      <c r="GN346">
        <v>0</v>
      </c>
      <c r="GO346">
        <v>0</v>
      </c>
      <c r="GP346">
        <v>0</v>
      </c>
      <c r="GQ346">
        <v>6</v>
      </c>
      <c r="GR346">
        <v>2075</v>
      </c>
      <c r="GS346">
        <v>4</v>
      </c>
      <c r="GT346">
        <v>32</v>
      </c>
      <c r="GU346">
        <v>212.2</v>
      </c>
      <c r="GV346">
        <v>212.1</v>
      </c>
      <c r="GW346">
        <v>4.99756</v>
      </c>
      <c r="GX346">
        <v>2.3815900000000001</v>
      </c>
      <c r="GY346">
        <v>2.04834</v>
      </c>
      <c r="GZ346">
        <v>2.6159699999999999</v>
      </c>
      <c r="HA346">
        <v>2.1972700000000001</v>
      </c>
      <c r="HB346">
        <v>2.3168899999999999</v>
      </c>
      <c r="HC346">
        <v>38.845700000000001</v>
      </c>
      <c r="HD346">
        <v>13.1952</v>
      </c>
      <c r="HE346">
        <v>18</v>
      </c>
      <c r="HF346">
        <v>426.40800000000002</v>
      </c>
      <c r="HG346">
        <v>759.39300000000003</v>
      </c>
      <c r="HH346">
        <v>30.998799999999999</v>
      </c>
      <c r="HI346">
        <v>35.170999999999999</v>
      </c>
      <c r="HJ346">
        <v>29.999700000000001</v>
      </c>
      <c r="HK346">
        <v>35.237499999999997</v>
      </c>
      <c r="HL346">
        <v>35.275199999999998</v>
      </c>
      <c r="HM346">
        <v>100</v>
      </c>
      <c r="HN346">
        <v>10.9353</v>
      </c>
      <c r="HO346">
        <v>100</v>
      </c>
      <c r="HP346">
        <v>31</v>
      </c>
      <c r="HQ346">
        <v>2207.14</v>
      </c>
      <c r="HR346">
        <v>34.989100000000001</v>
      </c>
      <c r="HS346">
        <v>98.511700000000005</v>
      </c>
      <c r="HT346">
        <v>97.191400000000002</v>
      </c>
    </row>
    <row r="347" spans="1:228" x14ac:dyDescent="0.2">
      <c r="A347">
        <v>332</v>
      </c>
      <c r="B347">
        <v>1678300364.5999999</v>
      </c>
      <c r="C347">
        <v>1321.599999904633</v>
      </c>
      <c r="D347" t="s">
        <v>1023</v>
      </c>
      <c r="E347" t="s">
        <v>1024</v>
      </c>
      <c r="F347">
        <v>4</v>
      </c>
      <c r="G347">
        <v>1678300362.2874999</v>
      </c>
      <c r="H347">
        <f t="shared" si="170"/>
        <v>6.1212067562489464E-4</v>
      </c>
      <c r="I347">
        <f t="shared" si="171"/>
        <v>0.61212067562489469</v>
      </c>
      <c r="J347">
        <f t="shared" si="172"/>
        <v>21.922893026328712</v>
      </c>
      <c r="K347">
        <f t="shared" si="173"/>
        <v>2108.9437499999999</v>
      </c>
      <c r="L347">
        <f t="shared" si="174"/>
        <v>1166.2983330697878</v>
      </c>
      <c r="M347">
        <f t="shared" si="175"/>
        <v>118.16889605532931</v>
      </c>
      <c r="N347">
        <f t="shared" si="176"/>
        <v>213.67736514236648</v>
      </c>
      <c r="O347">
        <f t="shared" si="177"/>
        <v>3.9174540140281384E-2</v>
      </c>
      <c r="P347">
        <f t="shared" si="178"/>
        <v>2.7636988419014017</v>
      </c>
      <c r="Q347">
        <f t="shared" si="179"/>
        <v>3.8868648118708021E-2</v>
      </c>
      <c r="R347">
        <f t="shared" si="180"/>
        <v>2.4320189026482961E-2</v>
      </c>
      <c r="S347">
        <f t="shared" si="181"/>
        <v>226.11668661117784</v>
      </c>
      <c r="T347">
        <f t="shared" si="182"/>
        <v>34.459491428774605</v>
      </c>
      <c r="U347">
        <f t="shared" si="183"/>
        <v>33.190712499999997</v>
      </c>
      <c r="V347">
        <f t="shared" si="184"/>
        <v>5.1064972903666366</v>
      </c>
      <c r="W347">
        <f t="shared" si="185"/>
        <v>69.955505695170629</v>
      </c>
      <c r="X347">
        <f t="shared" si="186"/>
        <v>3.5792647849273749</v>
      </c>
      <c r="Y347">
        <f t="shared" si="187"/>
        <v>5.1164876150333782</v>
      </c>
      <c r="Z347">
        <f t="shared" si="188"/>
        <v>1.5272325054392617</v>
      </c>
      <c r="AA347">
        <f t="shared" si="189"/>
        <v>-26.994521795057853</v>
      </c>
      <c r="AB347">
        <f t="shared" si="190"/>
        <v>5.1906666823166239</v>
      </c>
      <c r="AC347">
        <f t="shared" si="191"/>
        <v>0.4310163962844677</v>
      </c>
      <c r="AD347">
        <f t="shared" si="192"/>
        <v>204.74384789472106</v>
      </c>
      <c r="AE347">
        <f t="shared" si="193"/>
        <v>21.984205116939584</v>
      </c>
      <c r="AF347">
        <f t="shared" si="194"/>
        <v>0.54159595306803565</v>
      </c>
      <c r="AG347">
        <f t="shared" si="195"/>
        <v>21.922893026328712</v>
      </c>
      <c r="AH347">
        <v>2207.2041963960501</v>
      </c>
      <c r="AI347">
        <v>2186.1876969696968</v>
      </c>
      <c r="AJ347">
        <v>1.3231640418261199E-2</v>
      </c>
      <c r="AK347">
        <v>61.006110821722046</v>
      </c>
      <c r="AL347">
        <f t="shared" si="196"/>
        <v>0.61212067562489469</v>
      </c>
      <c r="AM347">
        <v>34.842655596320363</v>
      </c>
      <c r="AN347">
        <v>35.340146666666662</v>
      </c>
      <c r="AO347">
        <v>7.5562857142836603E-3</v>
      </c>
      <c r="AP347">
        <v>102.99</v>
      </c>
      <c r="AQ347">
        <v>219</v>
      </c>
      <c r="AR347">
        <v>34</v>
      </c>
      <c r="AS347">
        <f t="shared" si="197"/>
        <v>1</v>
      </c>
      <c r="AT347">
        <f t="shared" si="198"/>
        <v>0</v>
      </c>
      <c r="AU347">
        <f t="shared" si="199"/>
        <v>47194.346911018307</v>
      </c>
      <c r="AV347">
        <f t="shared" si="200"/>
        <v>1199.9974999999999</v>
      </c>
      <c r="AW347">
        <f t="shared" si="201"/>
        <v>1025.9238510938742</v>
      </c>
      <c r="AX347">
        <f t="shared" si="202"/>
        <v>0.85493832369973632</v>
      </c>
      <c r="AY347">
        <f t="shared" si="203"/>
        <v>0.18843096474049142</v>
      </c>
      <c r="AZ347">
        <v>6</v>
      </c>
      <c r="BA347">
        <v>0.5</v>
      </c>
      <c r="BB347" t="s">
        <v>355</v>
      </c>
      <c r="BC347">
        <v>2</v>
      </c>
      <c r="BD347" t="b">
        <v>1</v>
      </c>
      <c r="BE347">
        <v>1678300362.2874999</v>
      </c>
      <c r="BF347">
        <v>2108.9437499999999</v>
      </c>
      <c r="BG347">
        <v>2130.2912500000002</v>
      </c>
      <c r="BH347">
        <v>35.326475000000002</v>
      </c>
      <c r="BI347">
        <v>34.844200000000001</v>
      </c>
      <c r="BJ347">
        <v>2118.1862500000002</v>
      </c>
      <c r="BK347">
        <v>35.0617375</v>
      </c>
      <c r="BL347">
        <v>649.99837500000001</v>
      </c>
      <c r="BM347">
        <v>101.2195</v>
      </c>
      <c r="BN347">
        <v>0.10011326249999999</v>
      </c>
      <c r="BO347">
        <v>33.225549999999998</v>
      </c>
      <c r="BP347">
        <v>33.190712499999997</v>
      </c>
      <c r="BQ347">
        <v>999.9</v>
      </c>
      <c r="BR347">
        <v>0</v>
      </c>
      <c r="BS347">
        <v>0</v>
      </c>
      <c r="BT347">
        <v>8973.7524999999987</v>
      </c>
      <c r="BU347">
        <v>0</v>
      </c>
      <c r="BV347">
        <v>285.08199999999999</v>
      </c>
      <c r="BW347">
        <v>-21.350674999999999</v>
      </c>
      <c r="BX347">
        <v>2186.1712499999999</v>
      </c>
      <c r="BY347">
        <v>2207.2024999999999</v>
      </c>
      <c r="BZ347">
        <v>0.482269375</v>
      </c>
      <c r="CA347">
        <v>2130.2912500000002</v>
      </c>
      <c r="CB347">
        <v>34.844200000000001</v>
      </c>
      <c r="CC347">
        <v>3.5757325</v>
      </c>
      <c r="CD347">
        <v>3.5269187500000001</v>
      </c>
      <c r="CE347">
        <v>26.983687499999998</v>
      </c>
      <c r="CF347">
        <v>26.749874999999999</v>
      </c>
      <c r="CG347">
        <v>1199.9974999999999</v>
      </c>
      <c r="CH347">
        <v>0.49997462500000001</v>
      </c>
      <c r="CI347">
        <v>0.50002537499999988</v>
      </c>
      <c r="CJ347">
        <v>0</v>
      </c>
      <c r="CK347">
        <v>875.20550000000003</v>
      </c>
      <c r="CL347">
        <v>4.9990899999999998</v>
      </c>
      <c r="CM347">
        <v>9120.0450000000019</v>
      </c>
      <c r="CN347">
        <v>9557.7475000000013</v>
      </c>
      <c r="CO347">
        <v>44.375</v>
      </c>
      <c r="CP347">
        <v>46.125</v>
      </c>
      <c r="CQ347">
        <v>45.25</v>
      </c>
      <c r="CR347">
        <v>45.186999999999998</v>
      </c>
      <c r="CS347">
        <v>45.561999999999998</v>
      </c>
      <c r="CT347">
        <v>597.46625000000006</v>
      </c>
      <c r="CU347">
        <v>597.53125</v>
      </c>
      <c r="CV347">
        <v>0</v>
      </c>
      <c r="CW347">
        <v>1678300364.9000001</v>
      </c>
      <c r="CX347">
        <v>0</v>
      </c>
      <c r="CY347">
        <v>1678287632.5</v>
      </c>
      <c r="CZ347" t="s">
        <v>356</v>
      </c>
      <c r="DA347">
        <v>1678287627</v>
      </c>
      <c r="DB347">
        <v>1678287632.5</v>
      </c>
      <c r="DC347">
        <v>15</v>
      </c>
      <c r="DD347">
        <v>2.5999999999999999E-2</v>
      </c>
      <c r="DE347">
        <v>3.3000000000000002E-2</v>
      </c>
      <c r="DF347">
        <v>-6.1950000000000003</v>
      </c>
      <c r="DG347">
        <v>0.26400000000000001</v>
      </c>
      <c r="DH347">
        <v>415</v>
      </c>
      <c r="DI347">
        <v>32</v>
      </c>
      <c r="DJ347">
        <v>0.71</v>
      </c>
      <c r="DK347">
        <v>0.35</v>
      </c>
      <c r="DL347">
        <v>-21.402402500000001</v>
      </c>
      <c r="DM347">
        <v>0.78500150093812282</v>
      </c>
      <c r="DN347">
        <v>0.1068579418843074</v>
      </c>
      <c r="DO347">
        <v>0</v>
      </c>
      <c r="DP347">
        <v>0.51037687500000006</v>
      </c>
      <c r="DQ347">
        <v>-0.26119806754221442</v>
      </c>
      <c r="DR347">
        <v>2.7350977673739101E-2</v>
      </c>
      <c r="DS347">
        <v>0</v>
      </c>
      <c r="DT347">
        <v>0</v>
      </c>
      <c r="DU347">
        <v>0</v>
      </c>
      <c r="DV347">
        <v>0</v>
      </c>
      <c r="DW347">
        <v>-1</v>
      </c>
      <c r="DX347">
        <v>0</v>
      </c>
      <c r="DY347">
        <v>2</v>
      </c>
      <c r="DZ347" t="s">
        <v>375</v>
      </c>
      <c r="EA347">
        <v>3.2947799999999998</v>
      </c>
      <c r="EB347">
        <v>2.6251699999999998</v>
      </c>
      <c r="EC347">
        <v>0.29152299999999998</v>
      </c>
      <c r="ED347">
        <v>0.29076099999999999</v>
      </c>
      <c r="EE347">
        <v>0.14222099999999999</v>
      </c>
      <c r="EF347">
        <v>0.13971700000000001</v>
      </c>
      <c r="EG347">
        <v>21256.5</v>
      </c>
      <c r="EH347">
        <v>21574.5</v>
      </c>
      <c r="EI347">
        <v>27948.3</v>
      </c>
      <c r="EJ347">
        <v>29318</v>
      </c>
      <c r="EK347">
        <v>33014</v>
      </c>
      <c r="EL347">
        <v>35033.1</v>
      </c>
      <c r="EM347">
        <v>39470.6</v>
      </c>
      <c r="EN347">
        <v>41916.699999999997</v>
      </c>
      <c r="EO347">
        <v>1.8031999999999999</v>
      </c>
      <c r="EP347">
        <v>2.1686000000000001</v>
      </c>
      <c r="EQ347">
        <v>0.115991</v>
      </c>
      <c r="ER347">
        <v>0</v>
      </c>
      <c r="ES347">
        <v>31.3032</v>
      </c>
      <c r="ET347">
        <v>999.9</v>
      </c>
      <c r="EU347">
        <v>74.3</v>
      </c>
      <c r="EV347">
        <v>33.700000000000003</v>
      </c>
      <c r="EW347">
        <v>38.567100000000003</v>
      </c>
      <c r="EX347">
        <v>57.112900000000003</v>
      </c>
      <c r="EY347">
        <v>-4.3028899999999997</v>
      </c>
      <c r="EZ347">
        <v>2</v>
      </c>
      <c r="FA347">
        <v>0.63217699999999999</v>
      </c>
      <c r="FB347">
        <v>0.57838199999999995</v>
      </c>
      <c r="FC347">
        <v>20.272200000000002</v>
      </c>
      <c r="FD347">
        <v>5.2174399999999999</v>
      </c>
      <c r="FE347">
        <v>12.0099</v>
      </c>
      <c r="FF347">
        <v>4.9847999999999999</v>
      </c>
      <c r="FG347">
        <v>3.2844799999999998</v>
      </c>
      <c r="FH347">
        <v>9999</v>
      </c>
      <c r="FI347">
        <v>9999</v>
      </c>
      <c r="FJ347">
        <v>9999</v>
      </c>
      <c r="FK347">
        <v>999.9</v>
      </c>
      <c r="FL347">
        <v>1.86585</v>
      </c>
      <c r="FM347">
        <v>1.8622700000000001</v>
      </c>
      <c r="FN347">
        <v>1.86432</v>
      </c>
      <c r="FO347">
        <v>1.8604000000000001</v>
      </c>
      <c r="FP347">
        <v>1.86111</v>
      </c>
      <c r="FQ347">
        <v>1.86026</v>
      </c>
      <c r="FR347">
        <v>1.8620099999999999</v>
      </c>
      <c r="FS347">
        <v>1.8585499999999999</v>
      </c>
      <c r="FT347">
        <v>0</v>
      </c>
      <c r="FU347">
        <v>0</v>
      </c>
      <c r="FV347">
        <v>0</v>
      </c>
      <c r="FW347">
        <v>0</v>
      </c>
      <c r="FX347" t="s">
        <v>358</v>
      </c>
      <c r="FY347" t="s">
        <v>359</v>
      </c>
      <c r="FZ347" t="s">
        <v>360</v>
      </c>
      <c r="GA347" t="s">
        <v>360</v>
      </c>
      <c r="GB347" t="s">
        <v>360</v>
      </c>
      <c r="GC347" t="s">
        <v>360</v>
      </c>
      <c r="GD347">
        <v>0</v>
      </c>
      <c r="GE347">
        <v>100</v>
      </c>
      <c r="GF347">
        <v>100</v>
      </c>
      <c r="GG347">
        <v>-9.24</v>
      </c>
      <c r="GH347">
        <v>0.26479999999999998</v>
      </c>
      <c r="GI347">
        <v>-4.4239819368145623</v>
      </c>
      <c r="GJ347">
        <v>-4.7384624312344064E-3</v>
      </c>
      <c r="GK347">
        <v>2.0540812038047919E-6</v>
      </c>
      <c r="GL347">
        <v>-4.204614941727041E-10</v>
      </c>
      <c r="GM347">
        <v>0.26473705503428657</v>
      </c>
      <c r="GN347">
        <v>0</v>
      </c>
      <c r="GO347">
        <v>0</v>
      </c>
      <c r="GP347">
        <v>0</v>
      </c>
      <c r="GQ347">
        <v>6</v>
      </c>
      <c r="GR347">
        <v>2075</v>
      </c>
      <c r="GS347">
        <v>4</v>
      </c>
      <c r="GT347">
        <v>32</v>
      </c>
      <c r="GU347">
        <v>212.3</v>
      </c>
      <c r="GV347">
        <v>212.2</v>
      </c>
      <c r="GW347">
        <v>4.99756</v>
      </c>
      <c r="GX347">
        <v>2.3840300000000001</v>
      </c>
      <c r="GY347">
        <v>2.04834</v>
      </c>
      <c r="GZ347">
        <v>2.6159699999999999</v>
      </c>
      <c r="HA347">
        <v>2.1972700000000001</v>
      </c>
      <c r="HB347">
        <v>2.33887</v>
      </c>
      <c r="HC347">
        <v>38.845700000000001</v>
      </c>
      <c r="HD347">
        <v>13.203900000000001</v>
      </c>
      <c r="HE347">
        <v>18</v>
      </c>
      <c r="HF347">
        <v>427.74099999999999</v>
      </c>
      <c r="HG347">
        <v>759.27</v>
      </c>
      <c r="HH347">
        <v>30.998699999999999</v>
      </c>
      <c r="HI347">
        <v>35.167000000000002</v>
      </c>
      <c r="HJ347">
        <v>29.9998</v>
      </c>
      <c r="HK347">
        <v>35.233400000000003</v>
      </c>
      <c r="HL347">
        <v>35.271099999999997</v>
      </c>
      <c r="HM347">
        <v>100</v>
      </c>
      <c r="HN347">
        <v>10.9353</v>
      </c>
      <c r="HO347">
        <v>100</v>
      </c>
      <c r="HP347">
        <v>31</v>
      </c>
      <c r="HQ347">
        <v>2213.81</v>
      </c>
      <c r="HR347">
        <v>34.989400000000003</v>
      </c>
      <c r="HS347">
        <v>98.511799999999994</v>
      </c>
      <c r="HT347">
        <v>97.1905</v>
      </c>
    </row>
    <row r="348" spans="1:228" x14ac:dyDescent="0.2">
      <c r="A348">
        <v>333</v>
      </c>
      <c r="B348">
        <v>1678300368.5999999</v>
      </c>
      <c r="C348">
        <v>1325.599999904633</v>
      </c>
      <c r="D348" t="s">
        <v>1025</v>
      </c>
      <c r="E348" t="s">
        <v>1026</v>
      </c>
      <c r="F348">
        <v>4</v>
      </c>
      <c r="G348">
        <v>1678300366.5999999</v>
      </c>
      <c r="H348">
        <f t="shared" si="170"/>
        <v>5.9489916708742937E-4</v>
      </c>
      <c r="I348">
        <f t="shared" si="171"/>
        <v>0.5948991670874294</v>
      </c>
      <c r="J348">
        <f t="shared" si="172"/>
        <v>22.152125621485631</v>
      </c>
      <c r="K348">
        <f t="shared" si="173"/>
        <v>2108.8542857142861</v>
      </c>
      <c r="L348">
        <f t="shared" si="174"/>
        <v>1136.2463917638147</v>
      </c>
      <c r="M348">
        <f t="shared" si="175"/>
        <v>115.12569587941265</v>
      </c>
      <c r="N348">
        <f t="shared" si="176"/>
        <v>213.67136468901094</v>
      </c>
      <c r="O348">
        <f t="shared" si="177"/>
        <v>3.8279703717995738E-2</v>
      </c>
      <c r="P348">
        <f t="shared" si="178"/>
        <v>2.7664532521505372</v>
      </c>
      <c r="Q348">
        <f t="shared" si="179"/>
        <v>3.7987858883701882E-2</v>
      </c>
      <c r="R348">
        <f t="shared" si="180"/>
        <v>2.3768447295510167E-2</v>
      </c>
      <c r="S348">
        <f t="shared" si="181"/>
        <v>226.1118171929709</v>
      </c>
      <c r="T348">
        <f t="shared" si="182"/>
        <v>34.45417281012773</v>
      </c>
      <c r="U348">
        <f t="shared" si="183"/>
        <v>33.173514285714283</v>
      </c>
      <c r="V348">
        <f t="shared" si="184"/>
        <v>5.1015716309270589</v>
      </c>
      <c r="W348">
        <f t="shared" si="185"/>
        <v>70.060585206025124</v>
      </c>
      <c r="X348">
        <f t="shared" si="186"/>
        <v>3.5828590926560886</v>
      </c>
      <c r="Y348">
        <f t="shared" si="187"/>
        <v>5.1139439987834514</v>
      </c>
      <c r="Z348">
        <f t="shared" si="188"/>
        <v>1.5187125382709703</v>
      </c>
      <c r="AA348">
        <f t="shared" si="189"/>
        <v>-26.235053268555635</v>
      </c>
      <c r="AB348">
        <f t="shared" si="190"/>
        <v>6.4388039114265068</v>
      </c>
      <c r="AC348">
        <f t="shared" si="191"/>
        <v>0.53405721012099172</v>
      </c>
      <c r="AD348">
        <f t="shared" si="192"/>
        <v>206.84962504596277</v>
      </c>
      <c r="AE348">
        <f t="shared" si="193"/>
        <v>22.06178698256284</v>
      </c>
      <c r="AF348">
        <f t="shared" si="194"/>
        <v>0.52122482589665553</v>
      </c>
      <c r="AG348">
        <f t="shared" si="195"/>
        <v>22.152125621485631</v>
      </c>
      <c r="AH348">
        <v>2207.2660160286318</v>
      </c>
      <c r="AI348">
        <v>2186.123575757576</v>
      </c>
      <c r="AJ348">
        <v>-1.1872813111944901E-2</v>
      </c>
      <c r="AK348">
        <v>61.006110821722046</v>
      </c>
      <c r="AL348">
        <f t="shared" si="196"/>
        <v>0.5948991670874294</v>
      </c>
      <c r="AM348">
        <v>34.899559150432921</v>
      </c>
      <c r="AN348">
        <v>35.374241818181822</v>
      </c>
      <c r="AO348">
        <v>8.7369004328987279E-3</v>
      </c>
      <c r="AP348">
        <v>102.99</v>
      </c>
      <c r="AQ348">
        <v>220</v>
      </c>
      <c r="AR348">
        <v>34</v>
      </c>
      <c r="AS348">
        <f t="shared" si="197"/>
        <v>1</v>
      </c>
      <c r="AT348">
        <f t="shared" si="198"/>
        <v>0</v>
      </c>
      <c r="AU348">
        <f t="shared" si="199"/>
        <v>47271.424627233915</v>
      </c>
      <c r="AV348">
        <f t="shared" si="200"/>
        <v>1199.984285714286</v>
      </c>
      <c r="AW348">
        <f t="shared" si="201"/>
        <v>1025.9113208253739</v>
      </c>
      <c r="AX348">
        <f t="shared" si="202"/>
        <v>0.85493729629526283</v>
      </c>
      <c r="AY348">
        <f t="shared" si="203"/>
        <v>0.18842898184985707</v>
      </c>
      <c r="AZ348">
        <v>6</v>
      </c>
      <c r="BA348">
        <v>0.5</v>
      </c>
      <c r="BB348" t="s">
        <v>355</v>
      </c>
      <c r="BC348">
        <v>2</v>
      </c>
      <c r="BD348" t="b">
        <v>1</v>
      </c>
      <c r="BE348">
        <v>1678300366.5999999</v>
      </c>
      <c r="BF348">
        <v>2108.8542857142861</v>
      </c>
      <c r="BG348">
        <v>2130.232857142857</v>
      </c>
      <c r="BH348">
        <v>35.361442857142848</v>
      </c>
      <c r="BI348">
        <v>34.89734285714286</v>
      </c>
      <c r="BJ348">
        <v>2118.0942857142859</v>
      </c>
      <c r="BK348">
        <v>35.096714285714292</v>
      </c>
      <c r="BL348">
        <v>650.024</v>
      </c>
      <c r="BM348">
        <v>101.22114285714289</v>
      </c>
      <c r="BN348">
        <v>9.9923342857142869E-2</v>
      </c>
      <c r="BO348">
        <v>33.21668571428571</v>
      </c>
      <c r="BP348">
        <v>33.173514285714283</v>
      </c>
      <c r="BQ348">
        <v>999.89999999999986</v>
      </c>
      <c r="BR348">
        <v>0</v>
      </c>
      <c r="BS348">
        <v>0</v>
      </c>
      <c r="BT348">
        <v>8988.2142857142862</v>
      </c>
      <c r="BU348">
        <v>0</v>
      </c>
      <c r="BV348">
        <v>269.02314285714277</v>
      </c>
      <c r="BW348">
        <v>-21.379942857142851</v>
      </c>
      <c r="BX348">
        <v>2186.158571428572</v>
      </c>
      <c r="BY348">
        <v>2207.261428571429</v>
      </c>
      <c r="BZ348">
        <v>0.46410685714285721</v>
      </c>
      <c r="CA348">
        <v>2130.232857142857</v>
      </c>
      <c r="CB348">
        <v>34.89734285714286</v>
      </c>
      <c r="CC348">
        <v>3.579328571428571</v>
      </c>
      <c r="CD348">
        <v>3.5323514285714288</v>
      </c>
      <c r="CE348">
        <v>27.000800000000002</v>
      </c>
      <c r="CF348">
        <v>26.776042857142858</v>
      </c>
      <c r="CG348">
        <v>1199.984285714286</v>
      </c>
      <c r="CH348">
        <v>0.50000599999999995</v>
      </c>
      <c r="CI348">
        <v>0.49999399999999999</v>
      </c>
      <c r="CJ348">
        <v>0</v>
      </c>
      <c r="CK348">
        <v>875.46985714285711</v>
      </c>
      <c r="CL348">
        <v>4.9990899999999998</v>
      </c>
      <c r="CM348">
        <v>9121.1385714285716</v>
      </c>
      <c r="CN348">
        <v>9557.7614285714262</v>
      </c>
      <c r="CO348">
        <v>44.375</v>
      </c>
      <c r="CP348">
        <v>46.125</v>
      </c>
      <c r="CQ348">
        <v>45.205000000000013</v>
      </c>
      <c r="CR348">
        <v>45.186999999999998</v>
      </c>
      <c r="CS348">
        <v>45.561999999999998</v>
      </c>
      <c r="CT348">
        <v>597.50142857142862</v>
      </c>
      <c r="CU348">
        <v>597.48428571428576</v>
      </c>
      <c r="CV348">
        <v>0</v>
      </c>
      <c r="CW348">
        <v>1678300369.0999999</v>
      </c>
      <c r="CX348">
        <v>0</v>
      </c>
      <c r="CY348">
        <v>1678287632.5</v>
      </c>
      <c r="CZ348" t="s">
        <v>356</v>
      </c>
      <c r="DA348">
        <v>1678287627</v>
      </c>
      <c r="DB348">
        <v>1678287632.5</v>
      </c>
      <c r="DC348">
        <v>15</v>
      </c>
      <c r="DD348">
        <v>2.5999999999999999E-2</v>
      </c>
      <c r="DE348">
        <v>3.3000000000000002E-2</v>
      </c>
      <c r="DF348">
        <v>-6.1950000000000003</v>
      </c>
      <c r="DG348">
        <v>0.26400000000000001</v>
      </c>
      <c r="DH348">
        <v>415</v>
      </c>
      <c r="DI348">
        <v>32</v>
      </c>
      <c r="DJ348">
        <v>0.71</v>
      </c>
      <c r="DK348">
        <v>0.35</v>
      </c>
      <c r="DL348">
        <v>-21.361867499999999</v>
      </c>
      <c r="DM348">
        <v>0.13017973733584429</v>
      </c>
      <c r="DN348">
        <v>5.6980691411653052E-2</v>
      </c>
      <c r="DO348">
        <v>0</v>
      </c>
      <c r="DP348">
        <v>0.49230537499999999</v>
      </c>
      <c r="DQ348">
        <v>-0.19897149343339701</v>
      </c>
      <c r="DR348">
        <v>2.0300220821074209E-2</v>
      </c>
      <c r="DS348">
        <v>0</v>
      </c>
      <c r="DT348">
        <v>0</v>
      </c>
      <c r="DU348">
        <v>0</v>
      </c>
      <c r="DV348">
        <v>0</v>
      </c>
      <c r="DW348">
        <v>-1</v>
      </c>
      <c r="DX348">
        <v>0</v>
      </c>
      <c r="DY348">
        <v>2</v>
      </c>
      <c r="DZ348" t="s">
        <v>375</v>
      </c>
      <c r="EA348">
        <v>3.2946399999999998</v>
      </c>
      <c r="EB348">
        <v>2.6249699999999998</v>
      </c>
      <c r="EC348">
        <v>0.29153099999999998</v>
      </c>
      <c r="ED348">
        <v>0.29076999999999997</v>
      </c>
      <c r="EE348">
        <v>0.14232500000000001</v>
      </c>
      <c r="EF348">
        <v>0.13977999999999999</v>
      </c>
      <c r="EG348">
        <v>21256.7</v>
      </c>
      <c r="EH348">
        <v>21574.799999999999</v>
      </c>
      <c r="EI348">
        <v>27948.799999999999</v>
      </c>
      <c r="EJ348">
        <v>29318.7</v>
      </c>
      <c r="EK348">
        <v>33011.199999999997</v>
      </c>
      <c r="EL348">
        <v>35031.5</v>
      </c>
      <c r="EM348">
        <v>39472.1</v>
      </c>
      <c r="EN348">
        <v>41917.9</v>
      </c>
      <c r="EO348">
        <v>1.80185</v>
      </c>
      <c r="EP348">
        <v>2.16873</v>
      </c>
      <c r="EQ348">
        <v>0.115566</v>
      </c>
      <c r="ER348">
        <v>0</v>
      </c>
      <c r="ES348">
        <v>31.2926</v>
      </c>
      <c r="ET348">
        <v>999.9</v>
      </c>
      <c r="EU348">
        <v>74.3</v>
      </c>
      <c r="EV348">
        <v>33.700000000000003</v>
      </c>
      <c r="EW348">
        <v>38.566800000000001</v>
      </c>
      <c r="EX348">
        <v>57.2029</v>
      </c>
      <c r="EY348">
        <v>-4.3790100000000001</v>
      </c>
      <c r="EZ348">
        <v>2</v>
      </c>
      <c r="FA348">
        <v>0.63183699999999998</v>
      </c>
      <c r="FB348">
        <v>0.57514699999999996</v>
      </c>
      <c r="FC348">
        <v>20.272200000000002</v>
      </c>
      <c r="FD348">
        <v>5.21699</v>
      </c>
      <c r="FE348">
        <v>12.0099</v>
      </c>
      <c r="FF348">
        <v>4.9847000000000001</v>
      </c>
      <c r="FG348">
        <v>3.2844799999999998</v>
      </c>
      <c r="FH348">
        <v>9999</v>
      </c>
      <c r="FI348">
        <v>9999</v>
      </c>
      <c r="FJ348">
        <v>9999</v>
      </c>
      <c r="FK348">
        <v>999.9</v>
      </c>
      <c r="FL348">
        <v>1.8658399999999999</v>
      </c>
      <c r="FM348">
        <v>1.8622399999999999</v>
      </c>
      <c r="FN348">
        <v>1.86432</v>
      </c>
      <c r="FO348">
        <v>1.86039</v>
      </c>
      <c r="FP348">
        <v>1.86111</v>
      </c>
      <c r="FQ348">
        <v>1.8602300000000001</v>
      </c>
      <c r="FR348">
        <v>1.8620300000000001</v>
      </c>
      <c r="FS348">
        <v>1.8585400000000001</v>
      </c>
      <c r="FT348">
        <v>0</v>
      </c>
      <c r="FU348">
        <v>0</v>
      </c>
      <c r="FV348">
        <v>0</v>
      </c>
      <c r="FW348">
        <v>0</v>
      </c>
      <c r="FX348" t="s">
        <v>358</v>
      </c>
      <c r="FY348" t="s">
        <v>359</v>
      </c>
      <c r="FZ348" t="s">
        <v>360</v>
      </c>
      <c r="GA348" t="s">
        <v>360</v>
      </c>
      <c r="GB348" t="s">
        <v>360</v>
      </c>
      <c r="GC348" t="s">
        <v>360</v>
      </c>
      <c r="GD348">
        <v>0</v>
      </c>
      <c r="GE348">
        <v>100</v>
      </c>
      <c r="GF348">
        <v>100</v>
      </c>
      <c r="GG348">
        <v>-9.24</v>
      </c>
      <c r="GH348">
        <v>0.26469999999999999</v>
      </c>
      <c r="GI348">
        <v>-4.4239819368145623</v>
      </c>
      <c r="GJ348">
        <v>-4.7384624312344064E-3</v>
      </c>
      <c r="GK348">
        <v>2.0540812038047919E-6</v>
      </c>
      <c r="GL348">
        <v>-4.204614941727041E-10</v>
      </c>
      <c r="GM348">
        <v>0.26473705503428657</v>
      </c>
      <c r="GN348">
        <v>0</v>
      </c>
      <c r="GO348">
        <v>0</v>
      </c>
      <c r="GP348">
        <v>0</v>
      </c>
      <c r="GQ348">
        <v>6</v>
      </c>
      <c r="GR348">
        <v>2075</v>
      </c>
      <c r="GS348">
        <v>4</v>
      </c>
      <c r="GT348">
        <v>32</v>
      </c>
      <c r="GU348">
        <v>212.4</v>
      </c>
      <c r="GV348">
        <v>212.3</v>
      </c>
      <c r="GW348">
        <v>4.99756</v>
      </c>
      <c r="GX348">
        <v>2.4047900000000002</v>
      </c>
      <c r="GY348">
        <v>2.04834</v>
      </c>
      <c r="GZ348">
        <v>2.6159699999999999</v>
      </c>
      <c r="HA348">
        <v>2.1972700000000001</v>
      </c>
      <c r="HB348">
        <v>2.2839399999999999</v>
      </c>
      <c r="HC348">
        <v>38.845700000000001</v>
      </c>
      <c r="HD348">
        <v>13.186400000000001</v>
      </c>
      <c r="HE348">
        <v>18</v>
      </c>
      <c r="HF348">
        <v>426.94</v>
      </c>
      <c r="HG348">
        <v>759.35</v>
      </c>
      <c r="HH348">
        <v>30.998999999999999</v>
      </c>
      <c r="HI348">
        <v>35.163699999999999</v>
      </c>
      <c r="HJ348">
        <v>29.999700000000001</v>
      </c>
      <c r="HK348">
        <v>35.230200000000004</v>
      </c>
      <c r="HL348">
        <v>35.267600000000002</v>
      </c>
      <c r="HM348">
        <v>100</v>
      </c>
      <c r="HN348">
        <v>10.9353</v>
      </c>
      <c r="HO348">
        <v>100</v>
      </c>
      <c r="HP348">
        <v>31</v>
      </c>
      <c r="HQ348">
        <v>2220.4899999999998</v>
      </c>
      <c r="HR348">
        <v>34.975299999999997</v>
      </c>
      <c r="HS348">
        <v>98.514700000000005</v>
      </c>
      <c r="HT348">
        <v>97.193299999999994</v>
      </c>
    </row>
    <row r="349" spans="1:228" x14ac:dyDescent="0.2">
      <c r="A349">
        <v>334</v>
      </c>
      <c r="B349">
        <v>1678300372.5999999</v>
      </c>
      <c r="C349">
        <v>1329.599999904633</v>
      </c>
      <c r="D349" t="s">
        <v>1027</v>
      </c>
      <c r="E349" t="s">
        <v>1028</v>
      </c>
      <c r="F349">
        <v>4</v>
      </c>
      <c r="G349">
        <v>1678300370.2874999</v>
      </c>
      <c r="H349">
        <f t="shared" si="170"/>
        <v>6.0933269498660307E-4</v>
      </c>
      <c r="I349">
        <f t="shared" si="171"/>
        <v>0.60933269498660303</v>
      </c>
      <c r="J349">
        <f t="shared" si="172"/>
        <v>22.063998099842792</v>
      </c>
      <c r="K349">
        <f t="shared" si="173"/>
        <v>2108.8337499999998</v>
      </c>
      <c r="L349">
        <f t="shared" si="174"/>
        <v>1163.8688583425255</v>
      </c>
      <c r="M349">
        <f t="shared" si="175"/>
        <v>117.92587819462334</v>
      </c>
      <c r="N349">
        <f t="shared" si="176"/>
        <v>213.67190139391346</v>
      </c>
      <c r="O349">
        <f t="shared" si="177"/>
        <v>3.9310015712808566E-2</v>
      </c>
      <c r="P349">
        <f t="shared" si="178"/>
        <v>2.7710829345269228</v>
      </c>
      <c r="Q349">
        <f t="shared" si="179"/>
        <v>3.9002827114114971E-2</v>
      </c>
      <c r="R349">
        <f t="shared" si="180"/>
        <v>2.4404166391313254E-2</v>
      </c>
      <c r="S349">
        <f t="shared" si="181"/>
        <v>226.12677110953732</v>
      </c>
      <c r="T349">
        <f t="shared" si="182"/>
        <v>34.445912740321162</v>
      </c>
      <c r="U349">
        <f t="shared" si="183"/>
        <v>33.1711125</v>
      </c>
      <c r="V349">
        <f t="shared" si="184"/>
        <v>5.1008840758560288</v>
      </c>
      <c r="W349">
        <f t="shared" si="185"/>
        <v>70.128024274138951</v>
      </c>
      <c r="X349">
        <f t="shared" si="186"/>
        <v>3.5858027902030849</v>
      </c>
      <c r="Y349">
        <f t="shared" si="187"/>
        <v>5.1132237465948664</v>
      </c>
      <c r="Z349">
        <f t="shared" si="188"/>
        <v>1.5150812856529439</v>
      </c>
      <c r="AA349">
        <f t="shared" si="189"/>
        <v>-26.871571848909195</v>
      </c>
      <c r="AB349">
        <f t="shared" si="190"/>
        <v>6.4333059600948221</v>
      </c>
      <c r="AC349">
        <f t="shared" si="191"/>
        <v>0.53269687662314869</v>
      </c>
      <c r="AD349">
        <f t="shared" si="192"/>
        <v>206.22120209734609</v>
      </c>
      <c r="AE349">
        <f t="shared" si="193"/>
        <v>22.084363023312019</v>
      </c>
      <c r="AF349">
        <f t="shared" si="194"/>
        <v>0.54989756463952366</v>
      </c>
      <c r="AG349">
        <f t="shared" si="195"/>
        <v>22.063998099842792</v>
      </c>
      <c r="AH349">
        <v>2207.3444805151689</v>
      </c>
      <c r="AI349">
        <v>2186.212787878786</v>
      </c>
      <c r="AJ349">
        <v>6.5632461122254676E-3</v>
      </c>
      <c r="AK349">
        <v>61.006110821722046</v>
      </c>
      <c r="AL349">
        <f t="shared" si="196"/>
        <v>0.60933269498660303</v>
      </c>
      <c r="AM349">
        <v>34.900476207792202</v>
      </c>
      <c r="AN349">
        <v>35.40121030303029</v>
      </c>
      <c r="AO349">
        <v>6.6556103896078106E-3</v>
      </c>
      <c r="AP349">
        <v>102.99</v>
      </c>
      <c r="AQ349">
        <v>222</v>
      </c>
      <c r="AR349">
        <v>34</v>
      </c>
      <c r="AS349">
        <f t="shared" si="197"/>
        <v>1</v>
      </c>
      <c r="AT349">
        <f t="shared" si="198"/>
        <v>0</v>
      </c>
      <c r="AU349">
        <f t="shared" si="199"/>
        <v>47399.152334571991</v>
      </c>
      <c r="AV349">
        <f t="shared" si="200"/>
        <v>1200.0625</v>
      </c>
      <c r="AW349">
        <f t="shared" si="201"/>
        <v>1025.9783010930244</v>
      </c>
      <c r="AX349">
        <f t="shared" si="202"/>
        <v>0.85493738958847931</v>
      </c>
      <c r="AY349">
        <f t="shared" si="203"/>
        <v>0.18842916190576517</v>
      </c>
      <c r="AZ349">
        <v>6</v>
      </c>
      <c r="BA349">
        <v>0.5</v>
      </c>
      <c r="BB349" t="s">
        <v>355</v>
      </c>
      <c r="BC349">
        <v>2</v>
      </c>
      <c r="BD349" t="b">
        <v>1</v>
      </c>
      <c r="BE349">
        <v>1678300370.2874999</v>
      </c>
      <c r="BF349">
        <v>2108.8337499999998</v>
      </c>
      <c r="BG349">
        <v>2130.2937499999998</v>
      </c>
      <c r="BH349">
        <v>35.390062499999999</v>
      </c>
      <c r="BI349">
        <v>34.900337499999999</v>
      </c>
      <c r="BJ349">
        <v>2118.07375</v>
      </c>
      <c r="BK349">
        <v>35.125324999999997</v>
      </c>
      <c r="BL349">
        <v>649.87899999999991</v>
      </c>
      <c r="BM349">
        <v>101.22275</v>
      </c>
      <c r="BN349">
        <v>9.9557362499999996E-2</v>
      </c>
      <c r="BO349">
        <v>33.214174999999997</v>
      </c>
      <c r="BP349">
        <v>33.1711125</v>
      </c>
      <c r="BQ349">
        <v>999.9</v>
      </c>
      <c r="BR349">
        <v>0</v>
      </c>
      <c r="BS349">
        <v>0</v>
      </c>
      <c r="BT349">
        <v>9012.6550000000007</v>
      </c>
      <c r="BU349">
        <v>0</v>
      </c>
      <c r="BV349">
        <v>254.86087499999999</v>
      </c>
      <c r="BW349">
        <v>-21.461212499999998</v>
      </c>
      <c r="BX349">
        <v>2186.2024999999999</v>
      </c>
      <c r="BY349">
        <v>2207.33</v>
      </c>
      <c r="BZ349">
        <v>0.48970512500000002</v>
      </c>
      <c r="CA349">
        <v>2130.2937499999998</v>
      </c>
      <c r="CB349">
        <v>34.900337499999999</v>
      </c>
      <c r="CC349">
        <v>3.5822824999999998</v>
      </c>
      <c r="CD349">
        <v>3.5327112500000002</v>
      </c>
      <c r="CE349">
        <v>27.014824999999998</v>
      </c>
      <c r="CF349">
        <v>26.777762500000001</v>
      </c>
      <c r="CG349">
        <v>1200.0625</v>
      </c>
      <c r="CH349">
        <v>0.50000462499999998</v>
      </c>
      <c r="CI349">
        <v>0.49999537500000002</v>
      </c>
      <c r="CJ349">
        <v>0</v>
      </c>
      <c r="CK349">
        <v>875.79087500000003</v>
      </c>
      <c r="CL349">
        <v>4.9990899999999998</v>
      </c>
      <c r="CM349">
        <v>9122.6487500000003</v>
      </c>
      <c r="CN349">
        <v>9558.3624999999993</v>
      </c>
      <c r="CO349">
        <v>44.375</v>
      </c>
      <c r="CP349">
        <v>46.125</v>
      </c>
      <c r="CQ349">
        <v>45.186999999999998</v>
      </c>
      <c r="CR349">
        <v>45.186999999999998</v>
      </c>
      <c r="CS349">
        <v>45.554250000000003</v>
      </c>
      <c r="CT349">
        <v>597.53625000000011</v>
      </c>
      <c r="CU349">
        <v>597.52625</v>
      </c>
      <c r="CV349">
        <v>0</v>
      </c>
      <c r="CW349">
        <v>1678300372.7</v>
      </c>
      <c r="CX349">
        <v>0</v>
      </c>
      <c r="CY349">
        <v>1678287632.5</v>
      </c>
      <c r="CZ349" t="s">
        <v>356</v>
      </c>
      <c r="DA349">
        <v>1678287627</v>
      </c>
      <c r="DB349">
        <v>1678287632.5</v>
      </c>
      <c r="DC349">
        <v>15</v>
      </c>
      <c r="DD349">
        <v>2.5999999999999999E-2</v>
      </c>
      <c r="DE349">
        <v>3.3000000000000002E-2</v>
      </c>
      <c r="DF349">
        <v>-6.1950000000000003</v>
      </c>
      <c r="DG349">
        <v>0.26400000000000001</v>
      </c>
      <c r="DH349">
        <v>415</v>
      </c>
      <c r="DI349">
        <v>32</v>
      </c>
      <c r="DJ349">
        <v>0.71</v>
      </c>
      <c r="DK349">
        <v>0.35</v>
      </c>
      <c r="DL349">
        <v>-21.363250000000001</v>
      </c>
      <c r="DM349">
        <v>-0.42740487804871641</v>
      </c>
      <c r="DN349">
        <v>6.0613381360884462E-2</v>
      </c>
      <c r="DO349">
        <v>0</v>
      </c>
      <c r="DP349">
        <v>0.48445414999999997</v>
      </c>
      <c r="DQ349">
        <v>-9.0801275797374278E-2</v>
      </c>
      <c r="DR349">
        <v>1.408873433199377E-2</v>
      </c>
      <c r="DS349">
        <v>1</v>
      </c>
      <c r="DT349">
        <v>0</v>
      </c>
      <c r="DU349">
        <v>0</v>
      </c>
      <c r="DV349">
        <v>0</v>
      </c>
      <c r="DW349">
        <v>-1</v>
      </c>
      <c r="DX349">
        <v>1</v>
      </c>
      <c r="DY349">
        <v>2</v>
      </c>
      <c r="DZ349" t="s">
        <v>357</v>
      </c>
      <c r="EA349">
        <v>3.2945000000000002</v>
      </c>
      <c r="EB349">
        <v>2.6250599999999999</v>
      </c>
      <c r="EC349">
        <v>0.29154000000000002</v>
      </c>
      <c r="ED349">
        <v>0.29077799999999998</v>
      </c>
      <c r="EE349">
        <v>0.142398</v>
      </c>
      <c r="EF349">
        <v>0.13977999999999999</v>
      </c>
      <c r="EG349">
        <v>21256.7</v>
      </c>
      <c r="EH349">
        <v>21574.2</v>
      </c>
      <c r="EI349">
        <v>27949.1</v>
      </c>
      <c r="EJ349">
        <v>29318.2</v>
      </c>
      <c r="EK349">
        <v>33008.699999999997</v>
      </c>
      <c r="EL349">
        <v>35031</v>
      </c>
      <c r="EM349">
        <v>39472.400000000001</v>
      </c>
      <c r="EN349">
        <v>41917.199999999997</v>
      </c>
      <c r="EO349">
        <v>1.79657</v>
      </c>
      <c r="EP349">
        <v>2.1690499999999999</v>
      </c>
      <c r="EQ349">
        <v>0.116691</v>
      </c>
      <c r="ER349">
        <v>0</v>
      </c>
      <c r="ES349">
        <v>31.281600000000001</v>
      </c>
      <c r="ET349">
        <v>999.9</v>
      </c>
      <c r="EU349">
        <v>74.2</v>
      </c>
      <c r="EV349">
        <v>33.799999999999997</v>
      </c>
      <c r="EW349">
        <v>38.731400000000001</v>
      </c>
      <c r="EX349">
        <v>57.382899999999999</v>
      </c>
      <c r="EY349">
        <v>-4.1506400000000001</v>
      </c>
      <c r="EZ349">
        <v>2</v>
      </c>
      <c r="FA349">
        <v>0.63156999999999996</v>
      </c>
      <c r="FB349">
        <v>0.57240199999999997</v>
      </c>
      <c r="FC349">
        <v>20.272300000000001</v>
      </c>
      <c r="FD349">
        <v>5.21699</v>
      </c>
      <c r="FE349">
        <v>12.0099</v>
      </c>
      <c r="FF349">
        <v>4.9847000000000001</v>
      </c>
      <c r="FG349">
        <v>3.2844799999999998</v>
      </c>
      <c r="FH349">
        <v>9999</v>
      </c>
      <c r="FI349">
        <v>9999</v>
      </c>
      <c r="FJ349">
        <v>9999</v>
      </c>
      <c r="FK349">
        <v>999.9</v>
      </c>
      <c r="FL349">
        <v>1.8658399999999999</v>
      </c>
      <c r="FM349">
        <v>1.8622399999999999</v>
      </c>
      <c r="FN349">
        <v>1.86432</v>
      </c>
      <c r="FO349">
        <v>1.86042</v>
      </c>
      <c r="FP349">
        <v>1.8611200000000001</v>
      </c>
      <c r="FQ349">
        <v>1.8602300000000001</v>
      </c>
      <c r="FR349">
        <v>1.86202</v>
      </c>
      <c r="FS349">
        <v>1.8585400000000001</v>
      </c>
      <c r="FT349">
        <v>0</v>
      </c>
      <c r="FU349">
        <v>0</v>
      </c>
      <c r="FV349">
        <v>0</v>
      </c>
      <c r="FW349">
        <v>0</v>
      </c>
      <c r="FX349" t="s">
        <v>358</v>
      </c>
      <c r="FY349" t="s">
        <v>359</v>
      </c>
      <c r="FZ349" t="s">
        <v>360</v>
      </c>
      <c r="GA349" t="s">
        <v>360</v>
      </c>
      <c r="GB349" t="s">
        <v>360</v>
      </c>
      <c r="GC349" t="s">
        <v>360</v>
      </c>
      <c r="GD349">
        <v>0</v>
      </c>
      <c r="GE349">
        <v>100</v>
      </c>
      <c r="GF349">
        <v>100</v>
      </c>
      <c r="GG349">
        <v>-9.24</v>
      </c>
      <c r="GH349">
        <v>0.26479999999999998</v>
      </c>
      <c r="GI349">
        <v>-4.4239819368145623</v>
      </c>
      <c r="GJ349">
        <v>-4.7384624312344064E-3</v>
      </c>
      <c r="GK349">
        <v>2.0540812038047919E-6</v>
      </c>
      <c r="GL349">
        <v>-4.204614941727041E-10</v>
      </c>
      <c r="GM349">
        <v>0.26473705503428657</v>
      </c>
      <c r="GN349">
        <v>0</v>
      </c>
      <c r="GO349">
        <v>0</v>
      </c>
      <c r="GP349">
        <v>0</v>
      </c>
      <c r="GQ349">
        <v>6</v>
      </c>
      <c r="GR349">
        <v>2075</v>
      </c>
      <c r="GS349">
        <v>4</v>
      </c>
      <c r="GT349">
        <v>32</v>
      </c>
      <c r="GU349">
        <v>212.4</v>
      </c>
      <c r="GV349">
        <v>212.3</v>
      </c>
      <c r="GW349">
        <v>4.99756</v>
      </c>
      <c r="GX349">
        <v>2.4035600000000001</v>
      </c>
      <c r="GY349">
        <v>2.04834</v>
      </c>
      <c r="GZ349">
        <v>2.6159699999999999</v>
      </c>
      <c r="HA349">
        <v>2.1972700000000001</v>
      </c>
      <c r="HB349">
        <v>2.34253</v>
      </c>
      <c r="HC349">
        <v>38.845700000000001</v>
      </c>
      <c r="HD349">
        <v>13.2127</v>
      </c>
      <c r="HE349">
        <v>18</v>
      </c>
      <c r="HF349">
        <v>423.87700000000001</v>
      </c>
      <c r="HG349">
        <v>759.61400000000003</v>
      </c>
      <c r="HH349">
        <v>30.999099999999999</v>
      </c>
      <c r="HI349">
        <v>35.1601</v>
      </c>
      <c r="HJ349">
        <v>29.9998</v>
      </c>
      <c r="HK349">
        <v>35.226199999999999</v>
      </c>
      <c r="HL349">
        <v>35.263100000000001</v>
      </c>
      <c r="HM349">
        <v>100</v>
      </c>
      <c r="HN349">
        <v>10.9353</v>
      </c>
      <c r="HO349">
        <v>100</v>
      </c>
      <c r="HP349">
        <v>31</v>
      </c>
      <c r="HQ349">
        <v>2227.17</v>
      </c>
      <c r="HR349">
        <v>34.9651</v>
      </c>
      <c r="HS349">
        <v>98.515600000000006</v>
      </c>
      <c r="HT349">
        <v>97.191599999999994</v>
      </c>
    </row>
    <row r="350" spans="1:228" x14ac:dyDescent="0.2">
      <c r="A350">
        <v>335</v>
      </c>
      <c r="B350">
        <v>1678300376.5999999</v>
      </c>
      <c r="C350">
        <v>1333.599999904633</v>
      </c>
      <c r="D350" t="s">
        <v>1029</v>
      </c>
      <c r="E350" t="s">
        <v>1030</v>
      </c>
      <c r="F350">
        <v>4</v>
      </c>
      <c r="G350">
        <v>1678300374.5999999</v>
      </c>
      <c r="H350">
        <f t="shared" si="170"/>
        <v>6.0490889723350887E-4</v>
      </c>
      <c r="I350">
        <f t="shared" si="171"/>
        <v>0.60490889723350882</v>
      </c>
      <c r="J350">
        <f t="shared" si="172"/>
        <v>21.806300357224092</v>
      </c>
      <c r="K350">
        <f t="shared" si="173"/>
        <v>2108.8371428571431</v>
      </c>
      <c r="L350">
        <f t="shared" si="174"/>
        <v>1170.2862311467602</v>
      </c>
      <c r="M350">
        <f t="shared" si="175"/>
        <v>118.57798913055086</v>
      </c>
      <c r="N350">
        <f t="shared" si="176"/>
        <v>213.6756471609356</v>
      </c>
      <c r="O350">
        <f t="shared" si="177"/>
        <v>3.912610766098288E-2</v>
      </c>
      <c r="P350">
        <f t="shared" si="178"/>
        <v>2.770640498242801</v>
      </c>
      <c r="Q350">
        <f t="shared" si="179"/>
        <v>3.8821726445645889E-2</v>
      </c>
      <c r="R350">
        <f t="shared" si="180"/>
        <v>2.4290728957588791E-2</v>
      </c>
      <c r="S350">
        <f t="shared" si="181"/>
        <v>226.11597733484456</v>
      </c>
      <c r="T350">
        <f t="shared" si="182"/>
        <v>34.43745357780589</v>
      </c>
      <c r="U350">
        <f t="shared" si="183"/>
        <v>33.165785714285711</v>
      </c>
      <c r="V350">
        <f t="shared" si="184"/>
        <v>5.0993594737226928</v>
      </c>
      <c r="W350">
        <f t="shared" si="185"/>
        <v>70.214305826670227</v>
      </c>
      <c r="X350">
        <f t="shared" si="186"/>
        <v>3.5882433460637642</v>
      </c>
      <c r="Y350">
        <f t="shared" si="187"/>
        <v>5.1104163230234558</v>
      </c>
      <c r="Z350">
        <f t="shared" si="188"/>
        <v>1.5111161276589287</v>
      </c>
      <c r="AA350">
        <f t="shared" si="189"/>
        <v>-26.676482367997743</v>
      </c>
      <c r="AB350">
        <f t="shared" si="190"/>
        <v>5.7657117428932239</v>
      </c>
      <c r="AC350">
        <f t="shared" si="191"/>
        <v>0.47745896767279794</v>
      </c>
      <c r="AD350">
        <f t="shared" si="192"/>
        <v>205.68266567741281</v>
      </c>
      <c r="AE350">
        <f t="shared" si="193"/>
        <v>21.86608185547114</v>
      </c>
      <c r="AF350">
        <f t="shared" si="194"/>
        <v>0.57877532256291364</v>
      </c>
      <c r="AG350">
        <f t="shared" si="195"/>
        <v>21.806300357224092</v>
      </c>
      <c r="AH350">
        <v>2207.1991582089959</v>
      </c>
      <c r="AI350">
        <v>2186.2981212121199</v>
      </c>
      <c r="AJ350">
        <v>1.1312466768976291E-2</v>
      </c>
      <c r="AK350">
        <v>61.006110821722046</v>
      </c>
      <c r="AL350">
        <f t="shared" si="196"/>
        <v>0.60490889723350882</v>
      </c>
      <c r="AM350">
        <v>34.898251180735933</v>
      </c>
      <c r="AN350">
        <v>35.42044666666667</v>
      </c>
      <c r="AO350">
        <v>2.6133333333324391E-3</v>
      </c>
      <c r="AP350">
        <v>102.99</v>
      </c>
      <c r="AQ350">
        <v>223</v>
      </c>
      <c r="AR350">
        <v>34</v>
      </c>
      <c r="AS350">
        <f t="shared" si="197"/>
        <v>1</v>
      </c>
      <c r="AT350">
        <f t="shared" si="198"/>
        <v>0</v>
      </c>
      <c r="AU350">
        <f t="shared" si="199"/>
        <v>47388.504358152983</v>
      </c>
      <c r="AV350">
        <f t="shared" si="200"/>
        <v>1199.994285714286</v>
      </c>
      <c r="AW350">
        <f t="shared" si="201"/>
        <v>1025.9210493962928</v>
      </c>
      <c r="AX350">
        <f t="shared" si="202"/>
        <v>0.85493827896490548</v>
      </c>
      <c r="AY350">
        <f t="shared" si="203"/>
        <v>0.18843087840226758</v>
      </c>
      <c r="AZ350">
        <v>6</v>
      </c>
      <c r="BA350">
        <v>0.5</v>
      </c>
      <c r="BB350" t="s">
        <v>355</v>
      </c>
      <c r="BC350">
        <v>2</v>
      </c>
      <c r="BD350" t="b">
        <v>1</v>
      </c>
      <c r="BE350">
        <v>1678300374.5999999</v>
      </c>
      <c r="BF350">
        <v>2108.8371428571431</v>
      </c>
      <c r="BG350">
        <v>2130.15</v>
      </c>
      <c r="BH350">
        <v>35.413585714285709</v>
      </c>
      <c r="BI350">
        <v>34.898200000000003</v>
      </c>
      <c r="BJ350">
        <v>2118.0771428571429</v>
      </c>
      <c r="BK350">
        <v>35.148857142857153</v>
      </c>
      <c r="BL350">
        <v>649.93514285714286</v>
      </c>
      <c r="BM350">
        <v>101.22414285714289</v>
      </c>
      <c r="BN350">
        <v>9.9777714285714275E-2</v>
      </c>
      <c r="BO350">
        <v>33.204385714285714</v>
      </c>
      <c r="BP350">
        <v>33.165785714285711</v>
      </c>
      <c r="BQ350">
        <v>999.89999999999986</v>
      </c>
      <c r="BR350">
        <v>0</v>
      </c>
      <c r="BS350">
        <v>0</v>
      </c>
      <c r="BT350">
        <v>9010.1799999999985</v>
      </c>
      <c r="BU350">
        <v>0</v>
      </c>
      <c r="BV350">
        <v>255.3692857142857</v>
      </c>
      <c r="BW350">
        <v>-21.313842857142859</v>
      </c>
      <c r="BX350">
        <v>2186.261428571428</v>
      </c>
      <c r="BY350">
        <v>2207.178571428572</v>
      </c>
      <c r="BZ350">
        <v>0.51540657142857149</v>
      </c>
      <c r="CA350">
        <v>2130.15</v>
      </c>
      <c r="CB350">
        <v>34.898200000000003</v>
      </c>
      <c r="CC350">
        <v>3.5847157142857151</v>
      </c>
      <c r="CD350">
        <v>3.5325442857142861</v>
      </c>
      <c r="CE350">
        <v>27.026399999999999</v>
      </c>
      <c r="CF350">
        <v>26.776971428571429</v>
      </c>
      <c r="CG350">
        <v>1199.994285714286</v>
      </c>
      <c r="CH350">
        <v>0.49997428571428559</v>
      </c>
      <c r="CI350">
        <v>0.5000257142857143</v>
      </c>
      <c r="CJ350">
        <v>0</v>
      </c>
      <c r="CK350">
        <v>876.04257142857136</v>
      </c>
      <c r="CL350">
        <v>4.9990899999999998</v>
      </c>
      <c r="CM350">
        <v>9123.7471428571444</v>
      </c>
      <c r="CN350">
        <v>9557.7185714285733</v>
      </c>
      <c r="CO350">
        <v>44.375</v>
      </c>
      <c r="CP350">
        <v>46.080000000000013</v>
      </c>
      <c r="CQ350">
        <v>45.186999999999998</v>
      </c>
      <c r="CR350">
        <v>45.178142857142859</v>
      </c>
      <c r="CS350">
        <v>45.517714285714291</v>
      </c>
      <c r="CT350">
        <v>597.46714285714279</v>
      </c>
      <c r="CU350">
        <v>597.52857142857135</v>
      </c>
      <c r="CV350">
        <v>0</v>
      </c>
      <c r="CW350">
        <v>1678300376.9000001</v>
      </c>
      <c r="CX350">
        <v>0</v>
      </c>
      <c r="CY350">
        <v>1678287632.5</v>
      </c>
      <c r="CZ350" t="s">
        <v>356</v>
      </c>
      <c r="DA350">
        <v>1678287627</v>
      </c>
      <c r="DB350">
        <v>1678287632.5</v>
      </c>
      <c r="DC350">
        <v>15</v>
      </c>
      <c r="DD350">
        <v>2.5999999999999999E-2</v>
      </c>
      <c r="DE350">
        <v>3.3000000000000002E-2</v>
      </c>
      <c r="DF350">
        <v>-6.1950000000000003</v>
      </c>
      <c r="DG350">
        <v>0.26400000000000001</v>
      </c>
      <c r="DH350">
        <v>415</v>
      </c>
      <c r="DI350">
        <v>32</v>
      </c>
      <c r="DJ350">
        <v>0.71</v>
      </c>
      <c r="DK350">
        <v>0.35</v>
      </c>
      <c r="DL350">
        <v>-21.378879999999999</v>
      </c>
      <c r="DM350">
        <v>-0.15217260787982689</v>
      </c>
      <c r="DN350">
        <v>5.9722090552826429E-2</v>
      </c>
      <c r="DO350">
        <v>0</v>
      </c>
      <c r="DP350">
        <v>0.485670975</v>
      </c>
      <c r="DQ350">
        <v>6.4331493433396503E-2</v>
      </c>
      <c r="DR350">
        <v>1.518037672043665E-2</v>
      </c>
      <c r="DS350">
        <v>1</v>
      </c>
      <c r="DT350">
        <v>0</v>
      </c>
      <c r="DU350">
        <v>0</v>
      </c>
      <c r="DV350">
        <v>0</v>
      </c>
      <c r="DW350">
        <v>-1</v>
      </c>
      <c r="DX350">
        <v>1</v>
      </c>
      <c r="DY350">
        <v>2</v>
      </c>
      <c r="DZ350" t="s">
        <v>357</v>
      </c>
      <c r="EA350">
        <v>3.2947099999999998</v>
      </c>
      <c r="EB350">
        <v>2.62513</v>
      </c>
      <c r="EC350">
        <v>0.29153600000000002</v>
      </c>
      <c r="ED350">
        <v>0.29076600000000002</v>
      </c>
      <c r="EE350">
        <v>0.14244200000000001</v>
      </c>
      <c r="EF350">
        <v>0.13977200000000001</v>
      </c>
      <c r="EG350">
        <v>21257.1</v>
      </c>
      <c r="EH350">
        <v>21574.7</v>
      </c>
      <c r="EI350">
        <v>27949.4</v>
      </c>
      <c r="EJ350">
        <v>29318.400000000001</v>
      </c>
      <c r="EK350">
        <v>33007.300000000003</v>
      </c>
      <c r="EL350">
        <v>35031.4</v>
      </c>
      <c r="EM350">
        <v>39472.699999999997</v>
      </c>
      <c r="EN350">
        <v>41917.300000000003</v>
      </c>
      <c r="EO350">
        <v>1.79403</v>
      </c>
      <c r="EP350">
        <v>2.1690499999999999</v>
      </c>
      <c r="EQ350">
        <v>0.116311</v>
      </c>
      <c r="ER350">
        <v>0</v>
      </c>
      <c r="ES350">
        <v>31.270700000000001</v>
      </c>
      <c r="ET350">
        <v>999.9</v>
      </c>
      <c r="EU350">
        <v>74.2</v>
      </c>
      <c r="EV350">
        <v>33.700000000000003</v>
      </c>
      <c r="EW350">
        <v>38.515900000000002</v>
      </c>
      <c r="EX350">
        <v>57.292900000000003</v>
      </c>
      <c r="EY350">
        <v>-4.2427900000000003</v>
      </c>
      <c r="EZ350">
        <v>2</v>
      </c>
      <c r="FA350">
        <v>0.63107199999999997</v>
      </c>
      <c r="FB350">
        <v>0.56734200000000001</v>
      </c>
      <c r="FC350">
        <v>20.272300000000001</v>
      </c>
      <c r="FD350">
        <v>5.2184900000000001</v>
      </c>
      <c r="FE350">
        <v>12.0099</v>
      </c>
      <c r="FF350">
        <v>4.9852499999999997</v>
      </c>
      <c r="FG350">
        <v>3.2846500000000001</v>
      </c>
      <c r="FH350">
        <v>9999</v>
      </c>
      <c r="FI350">
        <v>9999</v>
      </c>
      <c r="FJ350">
        <v>9999</v>
      </c>
      <c r="FK350">
        <v>999.9</v>
      </c>
      <c r="FL350">
        <v>1.8658399999999999</v>
      </c>
      <c r="FM350">
        <v>1.8622300000000001</v>
      </c>
      <c r="FN350">
        <v>1.86432</v>
      </c>
      <c r="FO350">
        <v>1.8604000000000001</v>
      </c>
      <c r="FP350">
        <v>1.86111</v>
      </c>
      <c r="FQ350">
        <v>1.8602399999999999</v>
      </c>
      <c r="FR350">
        <v>1.8620300000000001</v>
      </c>
      <c r="FS350">
        <v>1.8585400000000001</v>
      </c>
      <c r="FT350">
        <v>0</v>
      </c>
      <c r="FU350">
        <v>0</v>
      </c>
      <c r="FV350">
        <v>0</v>
      </c>
      <c r="FW350">
        <v>0</v>
      </c>
      <c r="FX350" t="s">
        <v>358</v>
      </c>
      <c r="FY350" t="s">
        <v>359</v>
      </c>
      <c r="FZ350" t="s">
        <v>360</v>
      </c>
      <c r="GA350" t="s">
        <v>360</v>
      </c>
      <c r="GB350" t="s">
        <v>360</v>
      </c>
      <c r="GC350" t="s">
        <v>360</v>
      </c>
      <c r="GD350">
        <v>0</v>
      </c>
      <c r="GE350">
        <v>100</v>
      </c>
      <c r="GF350">
        <v>100</v>
      </c>
      <c r="GG350">
        <v>-9.24</v>
      </c>
      <c r="GH350">
        <v>0.26469999999999999</v>
      </c>
      <c r="GI350">
        <v>-4.4239819368145623</v>
      </c>
      <c r="GJ350">
        <v>-4.7384624312344064E-3</v>
      </c>
      <c r="GK350">
        <v>2.0540812038047919E-6</v>
      </c>
      <c r="GL350">
        <v>-4.204614941727041E-10</v>
      </c>
      <c r="GM350">
        <v>0.26473705503428657</v>
      </c>
      <c r="GN350">
        <v>0</v>
      </c>
      <c r="GO350">
        <v>0</v>
      </c>
      <c r="GP350">
        <v>0</v>
      </c>
      <c r="GQ350">
        <v>6</v>
      </c>
      <c r="GR350">
        <v>2075</v>
      </c>
      <c r="GS350">
        <v>4</v>
      </c>
      <c r="GT350">
        <v>32</v>
      </c>
      <c r="GU350">
        <v>212.5</v>
      </c>
      <c r="GV350">
        <v>212.4</v>
      </c>
      <c r="GW350">
        <v>4.99756</v>
      </c>
      <c r="GX350">
        <v>2.4060100000000002</v>
      </c>
      <c r="GY350">
        <v>2.04834</v>
      </c>
      <c r="GZ350">
        <v>2.6171899999999999</v>
      </c>
      <c r="HA350">
        <v>2.1972700000000001</v>
      </c>
      <c r="HB350">
        <v>2.3132299999999999</v>
      </c>
      <c r="HC350">
        <v>38.845700000000001</v>
      </c>
      <c r="HD350">
        <v>13.1776</v>
      </c>
      <c r="HE350">
        <v>18</v>
      </c>
      <c r="HF350">
        <v>422.387</v>
      </c>
      <c r="HG350">
        <v>759.56200000000001</v>
      </c>
      <c r="HH350">
        <v>30.998899999999999</v>
      </c>
      <c r="HI350">
        <v>35.154899999999998</v>
      </c>
      <c r="HJ350">
        <v>29.999700000000001</v>
      </c>
      <c r="HK350">
        <v>35.221699999999998</v>
      </c>
      <c r="HL350">
        <v>35.258800000000001</v>
      </c>
      <c r="HM350">
        <v>100</v>
      </c>
      <c r="HN350">
        <v>10.9353</v>
      </c>
      <c r="HO350">
        <v>100</v>
      </c>
      <c r="HP350">
        <v>31</v>
      </c>
      <c r="HQ350">
        <v>2233.85</v>
      </c>
      <c r="HR350">
        <v>34.9651</v>
      </c>
      <c r="HS350">
        <v>98.516400000000004</v>
      </c>
      <c r="HT350">
        <v>97.191999999999993</v>
      </c>
    </row>
    <row r="351" spans="1:228" x14ac:dyDescent="0.2">
      <c r="A351">
        <v>336</v>
      </c>
      <c r="B351">
        <v>1678300380.5999999</v>
      </c>
      <c r="C351">
        <v>1337.599999904633</v>
      </c>
      <c r="D351" t="s">
        <v>1031</v>
      </c>
      <c r="E351" t="s">
        <v>1032</v>
      </c>
      <c r="F351">
        <v>4</v>
      </c>
      <c r="G351">
        <v>1678300378.2874999</v>
      </c>
      <c r="H351">
        <f t="shared" si="170"/>
        <v>5.9616339920289863E-4</v>
      </c>
      <c r="I351">
        <f t="shared" si="171"/>
        <v>0.59616339920289863</v>
      </c>
      <c r="J351">
        <f t="shared" si="172"/>
        <v>21.96912705282578</v>
      </c>
      <c r="K351">
        <f t="shared" si="173"/>
        <v>2108.7975000000001</v>
      </c>
      <c r="L351">
        <f t="shared" si="174"/>
        <v>1154.0721279623465</v>
      </c>
      <c r="M351">
        <f t="shared" si="175"/>
        <v>116.93193712988845</v>
      </c>
      <c r="N351">
        <f t="shared" si="176"/>
        <v>213.66582791063749</v>
      </c>
      <c r="O351">
        <f t="shared" si="177"/>
        <v>3.8703065142491402E-2</v>
      </c>
      <c r="P351">
        <f t="shared" si="178"/>
        <v>2.7678493354552036</v>
      </c>
      <c r="Q351">
        <f t="shared" si="179"/>
        <v>3.8404905544623766E-2</v>
      </c>
      <c r="R351">
        <f t="shared" si="180"/>
        <v>2.4029662821406547E-2</v>
      </c>
      <c r="S351">
        <f t="shared" si="181"/>
        <v>226.12024236030203</v>
      </c>
      <c r="T351">
        <f t="shared" si="182"/>
        <v>34.430314174813915</v>
      </c>
      <c r="U351">
        <f t="shared" si="183"/>
        <v>33.149262500000013</v>
      </c>
      <c r="V351">
        <f t="shared" si="184"/>
        <v>5.0946328157261327</v>
      </c>
      <c r="W351">
        <f t="shared" si="185"/>
        <v>70.275513489814799</v>
      </c>
      <c r="X351">
        <f t="shared" si="186"/>
        <v>3.5892137562449267</v>
      </c>
      <c r="Y351">
        <f t="shared" si="187"/>
        <v>5.1073461836249976</v>
      </c>
      <c r="Z351">
        <f t="shared" si="188"/>
        <v>1.505419059481206</v>
      </c>
      <c r="AA351">
        <f t="shared" si="189"/>
        <v>-26.290805904847829</v>
      </c>
      <c r="AB351">
        <f t="shared" si="190"/>
        <v>6.6272462794289435</v>
      </c>
      <c r="AC351">
        <f t="shared" si="191"/>
        <v>0.54928283384674825</v>
      </c>
      <c r="AD351">
        <f t="shared" si="192"/>
        <v>207.00596556872986</v>
      </c>
      <c r="AE351">
        <f t="shared" si="193"/>
        <v>21.962028601352749</v>
      </c>
      <c r="AF351">
        <f t="shared" si="194"/>
        <v>0.59149861075599286</v>
      </c>
      <c r="AG351">
        <f t="shared" si="195"/>
        <v>21.96912705282578</v>
      </c>
      <c r="AH351">
        <v>2207.2401042620172</v>
      </c>
      <c r="AI351">
        <v>2186.2367878787859</v>
      </c>
      <c r="AJ351">
        <v>-2.378914346418085E-3</v>
      </c>
      <c r="AK351">
        <v>61.006110821722046</v>
      </c>
      <c r="AL351">
        <f t="shared" si="196"/>
        <v>0.59616339920289863</v>
      </c>
      <c r="AM351">
        <v>34.897340033549781</v>
      </c>
      <c r="AN351">
        <v>35.425803636363639</v>
      </c>
      <c r="AO351">
        <v>3.714262626267809E-4</v>
      </c>
      <c r="AP351">
        <v>102.99</v>
      </c>
      <c r="AQ351">
        <v>223</v>
      </c>
      <c r="AR351">
        <v>34</v>
      </c>
      <c r="AS351">
        <f t="shared" si="197"/>
        <v>1</v>
      </c>
      <c r="AT351">
        <f t="shared" si="198"/>
        <v>0</v>
      </c>
      <c r="AU351">
        <f t="shared" si="199"/>
        <v>47313.363866296037</v>
      </c>
      <c r="AV351">
        <f t="shared" si="200"/>
        <v>1200.0225</v>
      </c>
      <c r="AW351">
        <f t="shared" si="201"/>
        <v>1025.9446260934208</v>
      </c>
      <c r="AX351">
        <f t="shared" si="202"/>
        <v>0.85493782499363202</v>
      </c>
      <c r="AY351">
        <f t="shared" si="203"/>
        <v>0.18843000223770973</v>
      </c>
      <c r="AZ351">
        <v>6</v>
      </c>
      <c r="BA351">
        <v>0.5</v>
      </c>
      <c r="BB351" t="s">
        <v>355</v>
      </c>
      <c r="BC351">
        <v>2</v>
      </c>
      <c r="BD351" t="b">
        <v>1</v>
      </c>
      <c r="BE351">
        <v>1678300378.2874999</v>
      </c>
      <c r="BF351">
        <v>2108.7975000000001</v>
      </c>
      <c r="BG351">
        <v>2130.2212500000001</v>
      </c>
      <c r="BH351">
        <v>35.424124999999997</v>
      </c>
      <c r="BI351">
        <v>34.897475</v>
      </c>
      <c r="BJ351">
        <v>2118.0374999999999</v>
      </c>
      <c r="BK351">
        <v>35.159387499999987</v>
      </c>
      <c r="BL351">
        <v>650.00887499999999</v>
      </c>
      <c r="BM351">
        <v>101.221125</v>
      </c>
      <c r="BN351">
        <v>0.1000440125</v>
      </c>
      <c r="BO351">
        <v>33.193674999999999</v>
      </c>
      <c r="BP351">
        <v>33.149262500000013</v>
      </c>
      <c r="BQ351">
        <v>999.9</v>
      </c>
      <c r="BR351">
        <v>0</v>
      </c>
      <c r="BS351">
        <v>0</v>
      </c>
      <c r="BT351">
        <v>8995.625</v>
      </c>
      <c r="BU351">
        <v>0</v>
      </c>
      <c r="BV351">
        <v>239.056375</v>
      </c>
      <c r="BW351">
        <v>-21.424424999999999</v>
      </c>
      <c r="BX351">
        <v>2186.24125</v>
      </c>
      <c r="BY351">
        <v>2207.25</v>
      </c>
      <c r="BZ351">
        <v>0.52665462499999993</v>
      </c>
      <c r="CA351">
        <v>2130.2212500000001</v>
      </c>
      <c r="CB351">
        <v>34.897475</v>
      </c>
      <c r="CC351">
        <v>3.5856712499999999</v>
      </c>
      <c r="CD351">
        <v>3.53236375</v>
      </c>
      <c r="CE351">
        <v>27.030962500000001</v>
      </c>
      <c r="CF351">
        <v>26.7761125</v>
      </c>
      <c r="CG351">
        <v>1200.0225</v>
      </c>
      <c r="CH351">
        <v>0.49998949999999998</v>
      </c>
      <c r="CI351">
        <v>0.50001050000000002</v>
      </c>
      <c r="CJ351">
        <v>0</v>
      </c>
      <c r="CK351">
        <v>876.47675000000004</v>
      </c>
      <c r="CL351">
        <v>4.9990899999999998</v>
      </c>
      <c r="CM351">
        <v>9124.3575000000001</v>
      </c>
      <c r="CN351">
        <v>9557.9862499999999</v>
      </c>
      <c r="CO351">
        <v>44.359250000000003</v>
      </c>
      <c r="CP351">
        <v>46.061999999999998</v>
      </c>
      <c r="CQ351">
        <v>45.186999999999998</v>
      </c>
      <c r="CR351">
        <v>45.125</v>
      </c>
      <c r="CS351">
        <v>45.5</v>
      </c>
      <c r="CT351">
        <v>597.49874999999997</v>
      </c>
      <c r="CU351">
        <v>597.52375000000006</v>
      </c>
      <c r="CV351">
        <v>0</v>
      </c>
      <c r="CW351">
        <v>1678300381.0999999</v>
      </c>
      <c r="CX351">
        <v>0</v>
      </c>
      <c r="CY351">
        <v>1678287632.5</v>
      </c>
      <c r="CZ351" t="s">
        <v>356</v>
      </c>
      <c r="DA351">
        <v>1678287627</v>
      </c>
      <c r="DB351">
        <v>1678287632.5</v>
      </c>
      <c r="DC351">
        <v>15</v>
      </c>
      <c r="DD351">
        <v>2.5999999999999999E-2</v>
      </c>
      <c r="DE351">
        <v>3.3000000000000002E-2</v>
      </c>
      <c r="DF351">
        <v>-6.1950000000000003</v>
      </c>
      <c r="DG351">
        <v>0.26400000000000001</v>
      </c>
      <c r="DH351">
        <v>415</v>
      </c>
      <c r="DI351">
        <v>32</v>
      </c>
      <c r="DJ351">
        <v>0.71</v>
      </c>
      <c r="DK351">
        <v>0.35</v>
      </c>
      <c r="DL351">
        <v>-21.3815025</v>
      </c>
      <c r="DM351">
        <v>-9.6843151969928321E-2</v>
      </c>
      <c r="DN351">
        <v>6.8477038076642821E-2</v>
      </c>
      <c r="DO351">
        <v>1</v>
      </c>
      <c r="DP351">
        <v>0.4934519249999999</v>
      </c>
      <c r="DQ351">
        <v>0.18283509568480241</v>
      </c>
      <c r="DR351">
        <v>2.2034673970117529E-2</v>
      </c>
      <c r="DS351">
        <v>0</v>
      </c>
      <c r="DT351">
        <v>0</v>
      </c>
      <c r="DU351">
        <v>0</v>
      </c>
      <c r="DV351">
        <v>0</v>
      </c>
      <c r="DW351">
        <v>-1</v>
      </c>
      <c r="DX351">
        <v>1</v>
      </c>
      <c r="DY351">
        <v>2</v>
      </c>
      <c r="DZ351" t="s">
        <v>357</v>
      </c>
      <c r="EA351">
        <v>3.2949700000000002</v>
      </c>
      <c r="EB351">
        <v>2.6253500000000001</v>
      </c>
      <c r="EC351">
        <v>0.29152299999999998</v>
      </c>
      <c r="ED351">
        <v>0.290773</v>
      </c>
      <c r="EE351">
        <v>0.14244899999999999</v>
      </c>
      <c r="EF351">
        <v>0.13977100000000001</v>
      </c>
      <c r="EG351">
        <v>21257.3</v>
      </c>
      <c r="EH351">
        <v>21574.7</v>
      </c>
      <c r="EI351">
        <v>27949.1</v>
      </c>
      <c r="EJ351">
        <v>29318.6</v>
      </c>
      <c r="EK351">
        <v>33006.800000000003</v>
      </c>
      <c r="EL351">
        <v>35031.5</v>
      </c>
      <c r="EM351">
        <v>39472.400000000001</v>
      </c>
      <c r="EN351">
        <v>41917.4</v>
      </c>
      <c r="EO351">
        <v>1.79487</v>
      </c>
      <c r="EP351">
        <v>2.1687799999999999</v>
      </c>
      <c r="EQ351">
        <v>0.11581900000000001</v>
      </c>
      <c r="ER351">
        <v>0</v>
      </c>
      <c r="ES351">
        <v>31.258099999999999</v>
      </c>
      <c r="ET351">
        <v>999.9</v>
      </c>
      <c r="EU351">
        <v>74.2</v>
      </c>
      <c r="EV351">
        <v>33.799999999999997</v>
      </c>
      <c r="EW351">
        <v>38.732100000000003</v>
      </c>
      <c r="EX351">
        <v>57.082900000000002</v>
      </c>
      <c r="EY351">
        <v>-4.1746800000000004</v>
      </c>
      <c r="EZ351">
        <v>2</v>
      </c>
      <c r="FA351">
        <v>0.63086900000000001</v>
      </c>
      <c r="FB351">
        <v>0.56180300000000005</v>
      </c>
      <c r="FC351">
        <v>20.272300000000001</v>
      </c>
      <c r="FD351">
        <v>5.2184900000000001</v>
      </c>
      <c r="FE351">
        <v>12.0099</v>
      </c>
      <c r="FF351">
        <v>4.9851999999999999</v>
      </c>
      <c r="FG351">
        <v>3.2846500000000001</v>
      </c>
      <c r="FH351">
        <v>9999</v>
      </c>
      <c r="FI351">
        <v>9999</v>
      </c>
      <c r="FJ351">
        <v>9999</v>
      </c>
      <c r="FK351">
        <v>999.9</v>
      </c>
      <c r="FL351">
        <v>1.8658399999999999</v>
      </c>
      <c r="FM351">
        <v>1.86225</v>
      </c>
      <c r="FN351">
        <v>1.86432</v>
      </c>
      <c r="FO351">
        <v>1.8604000000000001</v>
      </c>
      <c r="FP351">
        <v>1.86111</v>
      </c>
      <c r="FQ351">
        <v>1.8602099999999999</v>
      </c>
      <c r="FR351">
        <v>1.86202</v>
      </c>
      <c r="FS351">
        <v>1.8585199999999999</v>
      </c>
      <c r="FT351">
        <v>0</v>
      </c>
      <c r="FU351">
        <v>0</v>
      </c>
      <c r="FV351">
        <v>0</v>
      </c>
      <c r="FW351">
        <v>0</v>
      </c>
      <c r="FX351" t="s">
        <v>358</v>
      </c>
      <c r="FY351" t="s">
        <v>359</v>
      </c>
      <c r="FZ351" t="s">
        <v>360</v>
      </c>
      <c r="GA351" t="s">
        <v>360</v>
      </c>
      <c r="GB351" t="s">
        <v>360</v>
      </c>
      <c r="GC351" t="s">
        <v>360</v>
      </c>
      <c r="GD351">
        <v>0</v>
      </c>
      <c r="GE351">
        <v>100</v>
      </c>
      <c r="GF351">
        <v>100</v>
      </c>
      <c r="GG351">
        <v>-9.24</v>
      </c>
      <c r="GH351">
        <v>0.26469999999999999</v>
      </c>
      <c r="GI351">
        <v>-4.4239819368145623</v>
      </c>
      <c r="GJ351">
        <v>-4.7384624312344064E-3</v>
      </c>
      <c r="GK351">
        <v>2.0540812038047919E-6</v>
      </c>
      <c r="GL351">
        <v>-4.204614941727041E-10</v>
      </c>
      <c r="GM351">
        <v>0.26473705503428657</v>
      </c>
      <c r="GN351">
        <v>0</v>
      </c>
      <c r="GO351">
        <v>0</v>
      </c>
      <c r="GP351">
        <v>0</v>
      </c>
      <c r="GQ351">
        <v>6</v>
      </c>
      <c r="GR351">
        <v>2075</v>
      </c>
      <c r="GS351">
        <v>4</v>
      </c>
      <c r="GT351">
        <v>32</v>
      </c>
      <c r="GU351">
        <v>212.6</v>
      </c>
      <c r="GV351">
        <v>212.5</v>
      </c>
      <c r="GW351">
        <v>4.99756</v>
      </c>
      <c r="GX351">
        <v>2.4194300000000002</v>
      </c>
      <c r="GY351">
        <v>2.04834</v>
      </c>
      <c r="GZ351">
        <v>2.6159699999999999</v>
      </c>
      <c r="HA351">
        <v>2.1972700000000001</v>
      </c>
      <c r="HB351">
        <v>2.3315399999999999</v>
      </c>
      <c r="HC351">
        <v>38.845700000000001</v>
      </c>
      <c r="HD351">
        <v>13.1952</v>
      </c>
      <c r="HE351">
        <v>18</v>
      </c>
      <c r="HF351">
        <v>422.84699999999998</v>
      </c>
      <c r="HG351">
        <v>759.21600000000001</v>
      </c>
      <c r="HH351">
        <v>30.9986</v>
      </c>
      <c r="HI351">
        <v>35.150399999999998</v>
      </c>
      <c r="HJ351">
        <v>29.999700000000001</v>
      </c>
      <c r="HK351">
        <v>35.217300000000002</v>
      </c>
      <c r="HL351">
        <v>35.252600000000001</v>
      </c>
      <c r="HM351">
        <v>100</v>
      </c>
      <c r="HN351">
        <v>10.9353</v>
      </c>
      <c r="HO351">
        <v>100</v>
      </c>
      <c r="HP351">
        <v>31</v>
      </c>
      <c r="HQ351">
        <v>2240.5300000000002</v>
      </c>
      <c r="HR351">
        <v>34.9651</v>
      </c>
      <c r="HS351">
        <v>98.515600000000006</v>
      </c>
      <c r="HT351">
        <v>97.192400000000006</v>
      </c>
    </row>
    <row r="352" spans="1:228" x14ac:dyDescent="0.2">
      <c r="A352">
        <v>337</v>
      </c>
      <c r="B352">
        <v>1678300384.5999999</v>
      </c>
      <c r="C352">
        <v>1341.599999904633</v>
      </c>
      <c r="D352" t="s">
        <v>1033</v>
      </c>
      <c r="E352" t="s">
        <v>1034</v>
      </c>
      <c r="F352">
        <v>4</v>
      </c>
      <c r="G352">
        <v>1678300382.5999999</v>
      </c>
      <c r="H352">
        <f t="shared" si="170"/>
        <v>5.940453555435439E-4</v>
      </c>
      <c r="I352">
        <f t="shared" si="171"/>
        <v>0.59404535554354387</v>
      </c>
      <c r="J352">
        <f t="shared" si="172"/>
        <v>21.846513857996687</v>
      </c>
      <c r="K352">
        <f t="shared" si="173"/>
        <v>2108.7399999999998</v>
      </c>
      <c r="L352">
        <f t="shared" si="174"/>
        <v>1159.8816330000625</v>
      </c>
      <c r="M352">
        <f t="shared" si="175"/>
        <v>117.5194973076601</v>
      </c>
      <c r="N352">
        <f t="shared" si="176"/>
        <v>213.65806449712252</v>
      </c>
      <c r="O352">
        <f t="shared" si="177"/>
        <v>3.8731415822522909E-2</v>
      </c>
      <c r="P352">
        <f t="shared" si="178"/>
        <v>2.7684069657320372</v>
      </c>
      <c r="Q352">
        <f t="shared" si="179"/>
        <v>3.8432880713233822E-2</v>
      </c>
      <c r="R352">
        <f t="shared" si="180"/>
        <v>2.4047180697996218E-2</v>
      </c>
      <c r="S352">
        <f t="shared" si="181"/>
        <v>226.13071337727104</v>
      </c>
      <c r="T352">
        <f t="shared" si="182"/>
        <v>34.413396530151338</v>
      </c>
      <c r="U352">
        <f t="shared" si="183"/>
        <v>33.127014285714282</v>
      </c>
      <c r="V352">
        <f t="shared" si="184"/>
        <v>5.0882744765030328</v>
      </c>
      <c r="W352">
        <f t="shared" si="185"/>
        <v>70.344878808310767</v>
      </c>
      <c r="X352">
        <f t="shared" si="186"/>
        <v>3.5892611802603351</v>
      </c>
      <c r="Y352">
        <f t="shared" si="187"/>
        <v>5.1023773742521366</v>
      </c>
      <c r="Z352">
        <f t="shared" si="188"/>
        <v>1.4990132962426976</v>
      </c>
      <c r="AA352">
        <f t="shared" si="189"/>
        <v>-26.197400179470286</v>
      </c>
      <c r="AB352">
        <f t="shared" si="190"/>
        <v>7.3601747153408432</v>
      </c>
      <c r="AC352">
        <f t="shared" si="191"/>
        <v>0.60978860624973164</v>
      </c>
      <c r="AD352">
        <f t="shared" si="192"/>
        <v>207.90327651939131</v>
      </c>
      <c r="AE352">
        <f t="shared" si="193"/>
        <v>21.989600961983314</v>
      </c>
      <c r="AF352">
        <f t="shared" si="194"/>
        <v>0.59538624328139167</v>
      </c>
      <c r="AG352">
        <f t="shared" si="195"/>
        <v>21.846513857996687</v>
      </c>
      <c r="AH352">
        <v>2207.2206691373731</v>
      </c>
      <c r="AI352">
        <v>2186.2446060606048</v>
      </c>
      <c r="AJ352">
        <v>2.2037368472169631E-2</v>
      </c>
      <c r="AK352">
        <v>61.006110821722046</v>
      </c>
      <c r="AL352">
        <f t="shared" si="196"/>
        <v>0.59404535554354387</v>
      </c>
      <c r="AM352">
        <v>34.895168519480521</v>
      </c>
      <c r="AN352">
        <v>35.424252121212113</v>
      </c>
      <c r="AO352">
        <v>-3.038735177919585E-5</v>
      </c>
      <c r="AP352">
        <v>102.99</v>
      </c>
      <c r="AQ352">
        <v>223</v>
      </c>
      <c r="AR352">
        <v>34</v>
      </c>
      <c r="AS352">
        <f t="shared" si="197"/>
        <v>1</v>
      </c>
      <c r="AT352">
        <f t="shared" si="198"/>
        <v>0</v>
      </c>
      <c r="AU352">
        <f t="shared" si="199"/>
        <v>47331.374816746378</v>
      </c>
      <c r="AV352">
        <f t="shared" si="200"/>
        <v>1200.0842857142859</v>
      </c>
      <c r="AW352">
        <f t="shared" si="201"/>
        <v>1025.9968421643891</v>
      </c>
      <c r="AX352">
        <f t="shared" si="202"/>
        <v>0.85493731930146843</v>
      </c>
      <c r="AY352">
        <f t="shared" si="203"/>
        <v>0.18842902625183433</v>
      </c>
      <c r="AZ352">
        <v>6</v>
      </c>
      <c r="BA352">
        <v>0.5</v>
      </c>
      <c r="BB352" t="s">
        <v>355</v>
      </c>
      <c r="BC352">
        <v>2</v>
      </c>
      <c r="BD352" t="b">
        <v>1</v>
      </c>
      <c r="BE352">
        <v>1678300382.5999999</v>
      </c>
      <c r="BF352">
        <v>2108.7399999999998</v>
      </c>
      <c r="BG352">
        <v>2130.195714285715</v>
      </c>
      <c r="BH352">
        <v>35.42491428571428</v>
      </c>
      <c r="BI352">
        <v>34.894828571428569</v>
      </c>
      <c r="BJ352">
        <v>2117.98</v>
      </c>
      <c r="BK352">
        <v>35.160157142857138</v>
      </c>
      <c r="BL352">
        <v>650.03985714285704</v>
      </c>
      <c r="BM352">
        <v>101.22028571428569</v>
      </c>
      <c r="BN352">
        <v>9.9964528571428568E-2</v>
      </c>
      <c r="BO352">
        <v>33.176328571428577</v>
      </c>
      <c r="BP352">
        <v>33.127014285714282</v>
      </c>
      <c r="BQ352">
        <v>999.89999999999986</v>
      </c>
      <c r="BR352">
        <v>0</v>
      </c>
      <c r="BS352">
        <v>0</v>
      </c>
      <c r="BT352">
        <v>8998.66</v>
      </c>
      <c r="BU352">
        <v>0</v>
      </c>
      <c r="BV352">
        <v>207.92057142857141</v>
      </c>
      <c r="BW352">
        <v>-21.455300000000001</v>
      </c>
      <c r="BX352">
        <v>2186.1857142857139</v>
      </c>
      <c r="BY352">
        <v>2207.2142857142858</v>
      </c>
      <c r="BZ352">
        <v>0.53007357142857137</v>
      </c>
      <c r="CA352">
        <v>2130.195714285715</v>
      </c>
      <c r="CB352">
        <v>34.894828571428569</v>
      </c>
      <c r="CC352">
        <v>3.585712857142858</v>
      </c>
      <c r="CD352">
        <v>3.53206</v>
      </c>
      <c r="CE352">
        <v>27.03117142857143</v>
      </c>
      <c r="CF352">
        <v>26.774657142857141</v>
      </c>
      <c r="CG352">
        <v>1200.0842857142859</v>
      </c>
      <c r="CH352">
        <v>0.5000081428571429</v>
      </c>
      <c r="CI352">
        <v>0.4999918571428571</v>
      </c>
      <c r="CJ352">
        <v>0</v>
      </c>
      <c r="CK352">
        <v>876.91742857142833</v>
      </c>
      <c r="CL352">
        <v>4.9990899999999998</v>
      </c>
      <c r="CM352">
        <v>9124.7571428571428</v>
      </c>
      <c r="CN352">
        <v>9558.5428571428583</v>
      </c>
      <c r="CO352">
        <v>44.348000000000013</v>
      </c>
      <c r="CP352">
        <v>46.061999999999998</v>
      </c>
      <c r="CQ352">
        <v>45.186999999999998</v>
      </c>
      <c r="CR352">
        <v>45.125</v>
      </c>
      <c r="CS352">
        <v>45.473000000000013</v>
      </c>
      <c r="CT352">
        <v>597.55000000000007</v>
      </c>
      <c r="CU352">
        <v>597.53428571428572</v>
      </c>
      <c r="CV352">
        <v>0</v>
      </c>
      <c r="CW352">
        <v>1678300384.7</v>
      </c>
      <c r="CX352">
        <v>0</v>
      </c>
      <c r="CY352">
        <v>1678287632.5</v>
      </c>
      <c r="CZ352" t="s">
        <v>356</v>
      </c>
      <c r="DA352">
        <v>1678287627</v>
      </c>
      <c r="DB352">
        <v>1678287632.5</v>
      </c>
      <c r="DC352">
        <v>15</v>
      </c>
      <c r="DD352">
        <v>2.5999999999999999E-2</v>
      </c>
      <c r="DE352">
        <v>3.3000000000000002E-2</v>
      </c>
      <c r="DF352">
        <v>-6.1950000000000003</v>
      </c>
      <c r="DG352">
        <v>0.26400000000000001</v>
      </c>
      <c r="DH352">
        <v>415</v>
      </c>
      <c r="DI352">
        <v>32</v>
      </c>
      <c r="DJ352">
        <v>0.71</v>
      </c>
      <c r="DK352">
        <v>0.35</v>
      </c>
      <c r="DL352">
        <v>-21.41011</v>
      </c>
      <c r="DM352">
        <v>-0.2914424015009015</v>
      </c>
      <c r="DN352">
        <v>7.7611470801679641E-2</v>
      </c>
      <c r="DO352">
        <v>0</v>
      </c>
      <c r="DP352">
        <v>0.5019979</v>
      </c>
      <c r="DQ352">
        <v>0.25370586866791661</v>
      </c>
      <c r="DR352">
        <v>2.5488533045077338E-2</v>
      </c>
      <c r="DS352">
        <v>0</v>
      </c>
      <c r="DT352">
        <v>0</v>
      </c>
      <c r="DU352">
        <v>0</v>
      </c>
      <c r="DV352">
        <v>0</v>
      </c>
      <c r="DW352">
        <v>-1</v>
      </c>
      <c r="DX352">
        <v>0</v>
      </c>
      <c r="DY352">
        <v>2</v>
      </c>
      <c r="DZ352" t="s">
        <v>375</v>
      </c>
      <c r="EA352">
        <v>3.2948</v>
      </c>
      <c r="EB352">
        <v>2.6251099999999998</v>
      </c>
      <c r="EC352">
        <v>0.29153099999999998</v>
      </c>
      <c r="ED352">
        <v>0.29076800000000003</v>
      </c>
      <c r="EE352">
        <v>0.14244999999999999</v>
      </c>
      <c r="EF352">
        <v>0.13975899999999999</v>
      </c>
      <c r="EG352">
        <v>21257.7</v>
      </c>
      <c r="EH352">
        <v>21575.200000000001</v>
      </c>
      <c r="EI352">
        <v>27950</v>
      </c>
      <c r="EJ352">
        <v>29319.1</v>
      </c>
      <c r="EK352">
        <v>33007.699999999997</v>
      </c>
      <c r="EL352">
        <v>35032.800000000003</v>
      </c>
      <c r="EM352">
        <v>39473.599999999999</v>
      </c>
      <c r="EN352">
        <v>41918.300000000003</v>
      </c>
      <c r="EO352">
        <v>1.7945199999999999</v>
      </c>
      <c r="EP352">
        <v>2.1690499999999999</v>
      </c>
      <c r="EQ352">
        <v>0.11594599999999999</v>
      </c>
      <c r="ER352">
        <v>0</v>
      </c>
      <c r="ES352">
        <v>31.2425</v>
      </c>
      <c r="ET352">
        <v>999.9</v>
      </c>
      <c r="EU352">
        <v>74.2</v>
      </c>
      <c r="EV352">
        <v>33.700000000000003</v>
      </c>
      <c r="EW352">
        <v>38.517400000000002</v>
      </c>
      <c r="EX352">
        <v>56.992899999999999</v>
      </c>
      <c r="EY352">
        <v>-4.3068900000000001</v>
      </c>
      <c r="EZ352">
        <v>2</v>
      </c>
      <c r="FA352">
        <v>0.63032999999999995</v>
      </c>
      <c r="FB352">
        <v>0.55558300000000005</v>
      </c>
      <c r="FC352">
        <v>20.271899999999999</v>
      </c>
      <c r="FD352">
        <v>5.2159399999999998</v>
      </c>
      <c r="FE352">
        <v>12.0099</v>
      </c>
      <c r="FF352">
        <v>4.9844999999999997</v>
      </c>
      <c r="FG352">
        <v>3.2841999999999998</v>
      </c>
      <c r="FH352">
        <v>9999</v>
      </c>
      <c r="FI352">
        <v>9999</v>
      </c>
      <c r="FJ352">
        <v>9999</v>
      </c>
      <c r="FK352">
        <v>999.9</v>
      </c>
      <c r="FL352">
        <v>1.86585</v>
      </c>
      <c r="FM352">
        <v>1.8622700000000001</v>
      </c>
      <c r="FN352">
        <v>1.86432</v>
      </c>
      <c r="FO352">
        <v>1.86043</v>
      </c>
      <c r="FP352">
        <v>1.86111</v>
      </c>
      <c r="FQ352">
        <v>1.8602300000000001</v>
      </c>
      <c r="FR352">
        <v>1.8620099999999999</v>
      </c>
      <c r="FS352">
        <v>1.8585400000000001</v>
      </c>
      <c r="FT352">
        <v>0</v>
      </c>
      <c r="FU352">
        <v>0</v>
      </c>
      <c r="FV352">
        <v>0</v>
      </c>
      <c r="FW352">
        <v>0</v>
      </c>
      <c r="FX352" t="s">
        <v>358</v>
      </c>
      <c r="FY352" t="s">
        <v>359</v>
      </c>
      <c r="FZ352" t="s">
        <v>360</v>
      </c>
      <c r="GA352" t="s">
        <v>360</v>
      </c>
      <c r="GB352" t="s">
        <v>360</v>
      </c>
      <c r="GC352" t="s">
        <v>360</v>
      </c>
      <c r="GD352">
        <v>0</v>
      </c>
      <c r="GE352">
        <v>100</v>
      </c>
      <c r="GF352">
        <v>100</v>
      </c>
      <c r="GG352">
        <v>-9.24</v>
      </c>
      <c r="GH352">
        <v>0.26469999999999999</v>
      </c>
      <c r="GI352">
        <v>-4.4239819368145623</v>
      </c>
      <c r="GJ352">
        <v>-4.7384624312344064E-3</v>
      </c>
      <c r="GK352">
        <v>2.0540812038047919E-6</v>
      </c>
      <c r="GL352">
        <v>-4.204614941727041E-10</v>
      </c>
      <c r="GM352">
        <v>0.26473705503428657</v>
      </c>
      <c r="GN352">
        <v>0</v>
      </c>
      <c r="GO352">
        <v>0</v>
      </c>
      <c r="GP352">
        <v>0</v>
      </c>
      <c r="GQ352">
        <v>6</v>
      </c>
      <c r="GR352">
        <v>2075</v>
      </c>
      <c r="GS352">
        <v>4</v>
      </c>
      <c r="GT352">
        <v>32</v>
      </c>
      <c r="GU352">
        <v>212.6</v>
      </c>
      <c r="GV352">
        <v>212.5</v>
      </c>
      <c r="GW352">
        <v>4.99756</v>
      </c>
      <c r="GX352">
        <v>2.4145500000000002</v>
      </c>
      <c r="GY352">
        <v>2.04834</v>
      </c>
      <c r="GZ352">
        <v>2.6171899999999999</v>
      </c>
      <c r="HA352">
        <v>2.1972700000000001</v>
      </c>
      <c r="HB352">
        <v>2.3339799999999999</v>
      </c>
      <c r="HC352">
        <v>38.845700000000001</v>
      </c>
      <c r="HD352">
        <v>13.186400000000001</v>
      </c>
      <c r="HE352">
        <v>18</v>
      </c>
      <c r="HF352">
        <v>422.61500000000001</v>
      </c>
      <c r="HG352">
        <v>759.42399999999998</v>
      </c>
      <c r="HH352">
        <v>30.9984</v>
      </c>
      <c r="HI352">
        <v>35.145299999999999</v>
      </c>
      <c r="HJ352">
        <v>29.999600000000001</v>
      </c>
      <c r="HK352">
        <v>35.212000000000003</v>
      </c>
      <c r="HL352">
        <v>35.247500000000002</v>
      </c>
      <c r="HM352">
        <v>100</v>
      </c>
      <c r="HN352">
        <v>10.9353</v>
      </c>
      <c r="HO352">
        <v>100</v>
      </c>
      <c r="HP352">
        <v>31</v>
      </c>
      <c r="HQ352">
        <v>2247.1999999999998</v>
      </c>
      <c r="HR352">
        <v>34.848100000000002</v>
      </c>
      <c r="HS352">
        <v>98.518500000000003</v>
      </c>
      <c r="HT352">
        <v>97.194299999999998</v>
      </c>
    </row>
    <row r="353" spans="1:228" x14ac:dyDescent="0.2">
      <c r="A353">
        <v>338</v>
      </c>
      <c r="B353">
        <v>1678300388.5999999</v>
      </c>
      <c r="C353">
        <v>1345.599999904633</v>
      </c>
      <c r="D353" t="s">
        <v>1035</v>
      </c>
      <c r="E353" t="s">
        <v>1036</v>
      </c>
      <c r="F353">
        <v>4</v>
      </c>
      <c r="G353">
        <v>1678300386.2874999</v>
      </c>
      <c r="H353">
        <f t="shared" si="170"/>
        <v>5.9271400817237265E-4</v>
      </c>
      <c r="I353">
        <f t="shared" si="171"/>
        <v>0.59271400817237263</v>
      </c>
      <c r="J353">
        <f t="shared" si="172"/>
        <v>21.694176770806923</v>
      </c>
      <c r="K353">
        <f t="shared" si="173"/>
        <v>2108.8825000000002</v>
      </c>
      <c r="L353">
        <f t="shared" si="174"/>
        <v>1165.1461756832859</v>
      </c>
      <c r="M353">
        <f t="shared" si="175"/>
        <v>118.05098412181253</v>
      </c>
      <c r="N353">
        <f t="shared" si="176"/>
        <v>213.66903116364031</v>
      </c>
      <c r="O353">
        <f t="shared" si="177"/>
        <v>3.8680563501792643E-2</v>
      </c>
      <c r="P353">
        <f t="shared" si="178"/>
        <v>2.7658156766057691</v>
      </c>
      <c r="Q353">
        <f t="shared" si="179"/>
        <v>3.8382531901384333E-2</v>
      </c>
      <c r="R353">
        <f t="shared" si="180"/>
        <v>2.4015667847514775E-2</v>
      </c>
      <c r="S353">
        <f t="shared" si="181"/>
        <v>226.11692511010844</v>
      </c>
      <c r="T353">
        <f t="shared" si="182"/>
        <v>34.399243317620332</v>
      </c>
      <c r="U353">
        <f t="shared" si="183"/>
        <v>33.120925</v>
      </c>
      <c r="V353">
        <f t="shared" si="184"/>
        <v>5.0865354173620387</v>
      </c>
      <c r="W353">
        <f t="shared" si="185"/>
        <v>70.399644584823278</v>
      </c>
      <c r="X353">
        <f t="shared" si="186"/>
        <v>3.5889291255191265</v>
      </c>
      <c r="Y353">
        <f t="shared" si="187"/>
        <v>5.0979364266461458</v>
      </c>
      <c r="Z353">
        <f t="shared" si="188"/>
        <v>1.4976062918429123</v>
      </c>
      <c r="AA353">
        <f t="shared" si="189"/>
        <v>-26.138687760401634</v>
      </c>
      <c r="AB353">
        <f t="shared" si="190"/>
        <v>5.947651241626474</v>
      </c>
      <c r="AC353">
        <f t="shared" si="191"/>
        <v>0.49317085268141603</v>
      </c>
      <c r="AD353">
        <f t="shared" si="192"/>
        <v>206.41905944401469</v>
      </c>
      <c r="AE353">
        <f t="shared" si="193"/>
        <v>21.902093314610571</v>
      </c>
      <c r="AF353">
        <f t="shared" si="194"/>
        <v>0.59539435181374589</v>
      </c>
      <c r="AG353">
        <f t="shared" si="195"/>
        <v>21.694176770806923</v>
      </c>
      <c r="AH353">
        <v>2207.2845621318738</v>
      </c>
      <c r="AI353">
        <v>2186.394060606061</v>
      </c>
      <c r="AJ353">
        <v>3.8510273552054337E-2</v>
      </c>
      <c r="AK353">
        <v>61.006110821722046</v>
      </c>
      <c r="AL353">
        <f t="shared" si="196"/>
        <v>0.59271400817237263</v>
      </c>
      <c r="AM353">
        <v>34.892136383116878</v>
      </c>
      <c r="AN353">
        <v>35.420606666666657</v>
      </c>
      <c r="AO353">
        <v>-1.2596006144436329E-4</v>
      </c>
      <c r="AP353">
        <v>102.99</v>
      </c>
      <c r="AQ353">
        <v>221</v>
      </c>
      <c r="AR353">
        <v>34</v>
      </c>
      <c r="AS353">
        <f t="shared" si="197"/>
        <v>1</v>
      </c>
      <c r="AT353">
        <f t="shared" si="198"/>
        <v>0</v>
      </c>
      <c r="AU353">
        <f t="shared" si="199"/>
        <v>47262.503024580561</v>
      </c>
      <c r="AV353">
        <f t="shared" si="200"/>
        <v>1200.0062499999999</v>
      </c>
      <c r="AW353">
        <f t="shared" si="201"/>
        <v>1025.9306010933203</v>
      </c>
      <c r="AX353">
        <f t="shared" si="202"/>
        <v>0.85493771477716929</v>
      </c>
      <c r="AY353">
        <f t="shared" si="203"/>
        <v>0.18842978951993664</v>
      </c>
      <c r="AZ353">
        <v>6</v>
      </c>
      <c r="BA353">
        <v>0.5</v>
      </c>
      <c r="BB353" t="s">
        <v>355</v>
      </c>
      <c r="BC353">
        <v>2</v>
      </c>
      <c r="BD353" t="b">
        <v>1</v>
      </c>
      <c r="BE353">
        <v>1678300386.2874999</v>
      </c>
      <c r="BF353">
        <v>2108.8825000000002</v>
      </c>
      <c r="BG353">
        <v>2130.2562499999999</v>
      </c>
      <c r="BH353">
        <v>35.422212500000001</v>
      </c>
      <c r="BI353">
        <v>34.892150000000001</v>
      </c>
      <c r="BJ353">
        <v>2118.1237500000002</v>
      </c>
      <c r="BK353">
        <v>35.157462500000001</v>
      </c>
      <c r="BL353">
        <v>650.07899999999995</v>
      </c>
      <c r="BM353">
        <v>101.21837499999999</v>
      </c>
      <c r="BN353">
        <v>0.100229125</v>
      </c>
      <c r="BO353">
        <v>33.160812499999999</v>
      </c>
      <c r="BP353">
        <v>33.120925</v>
      </c>
      <c r="BQ353">
        <v>999.9</v>
      </c>
      <c r="BR353">
        <v>0</v>
      </c>
      <c r="BS353">
        <v>0</v>
      </c>
      <c r="BT353">
        <v>8985.0774999999994</v>
      </c>
      <c r="BU353">
        <v>0</v>
      </c>
      <c r="BV353">
        <v>196.25475</v>
      </c>
      <c r="BW353">
        <v>-21.371987499999999</v>
      </c>
      <c r="BX353">
        <v>2186.33</v>
      </c>
      <c r="BY353">
        <v>2207.2725</v>
      </c>
      <c r="BZ353">
        <v>0.53002962500000006</v>
      </c>
      <c r="CA353">
        <v>2130.2562499999999</v>
      </c>
      <c r="CB353">
        <v>34.892150000000001</v>
      </c>
      <c r="CC353">
        <v>3.5853787499999998</v>
      </c>
      <c r="CD353">
        <v>3.53173</v>
      </c>
      <c r="CE353">
        <v>27.02955</v>
      </c>
      <c r="CF353">
        <v>26.773037500000001</v>
      </c>
      <c r="CG353">
        <v>1200.0062499999999</v>
      </c>
      <c r="CH353">
        <v>0.49999300000000008</v>
      </c>
      <c r="CI353">
        <v>0.50000699999999998</v>
      </c>
      <c r="CJ353">
        <v>0</v>
      </c>
      <c r="CK353">
        <v>877.28712500000006</v>
      </c>
      <c r="CL353">
        <v>4.9990899999999998</v>
      </c>
      <c r="CM353">
        <v>9127.317500000001</v>
      </c>
      <c r="CN353">
        <v>9557.8724999999995</v>
      </c>
      <c r="CO353">
        <v>44.311999999999998</v>
      </c>
      <c r="CP353">
        <v>46.061999999999998</v>
      </c>
      <c r="CQ353">
        <v>45.171499999999988</v>
      </c>
      <c r="CR353">
        <v>45.125</v>
      </c>
      <c r="CS353">
        <v>45.476374999999997</v>
      </c>
      <c r="CT353">
        <v>597.49499999999989</v>
      </c>
      <c r="CU353">
        <v>597.51125000000002</v>
      </c>
      <c r="CV353">
        <v>0</v>
      </c>
      <c r="CW353">
        <v>1678300388.9000001</v>
      </c>
      <c r="CX353">
        <v>0</v>
      </c>
      <c r="CY353">
        <v>1678287632.5</v>
      </c>
      <c r="CZ353" t="s">
        <v>356</v>
      </c>
      <c r="DA353">
        <v>1678287627</v>
      </c>
      <c r="DB353">
        <v>1678287632.5</v>
      </c>
      <c r="DC353">
        <v>15</v>
      </c>
      <c r="DD353">
        <v>2.5999999999999999E-2</v>
      </c>
      <c r="DE353">
        <v>3.3000000000000002E-2</v>
      </c>
      <c r="DF353">
        <v>-6.1950000000000003</v>
      </c>
      <c r="DG353">
        <v>0.26400000000000001</v>
      </c>
      <c r="DH353">
        <v>415</v>
      </c>
      <c r="DI353">
        <v>32</v>
      </c>
      <c r="DJ353">
        <v>0.71</v>
      </c>
      <c r="DK353">
        <v>0.35</v>
      </c>
      <c r="DL353">
        <v>-21.4156625</v>
      </c>
      <c r="DM353">
        <v>-3.127992495302457E-2</v>
      </c>
      <c r="DN353">
        <v>7.4800854565639785E-2</v>
      </c>
      <c r="DO353">
        <v>1</v>
      </c>
      <c r="DP353">
        <v>0.51534275000000007</v>
      </c>
      <c r="DQ353">
        <v>0.172861530956847</v>
      </c>
      <c r="DR353">
        <v>1.8491041841591841E-2</v>
      </c>
      <c r="DS353">
        <v>0</v>
      </c>
      <c r="DT353">
        <v>0</v>
      </c>
      <c r="DU353">
        <v>0</v>
      </c>
      <c r="DV353">
        <v>0</v>
      </c>
      <c r="DW353">
        <v>-1</v>
      </c>
      <c r="DX353">
        <v>1</v>
      </c>
      <c r="DY353">
        <v>2</v>
      </c>
      <c r="DZ353" t="s">
        <v>357</v>
      </c>
      <c r="EA353">
        <v>3.29501</v>
      </c>
      <c r="EB353">
        <v>2.6256300000000001</v>
      </c>
      <c r="EC353">
        <v>0.291543</v>
      </c>
      <c r="ED353">
        <v>0.29077500000000001</v>
      </c>
      <c r="EE353">
        <v>0.14243800000000001</v>
      </c>
      <c r="EF353">
        <v>0.13975899999999999</v>
      </c>
      <c r="EG353">
        <v>21257.599999999999</v>
      </c>
      <c r="EH353">
        <v>21575.4</v>
      </c>
      <c r="EI353">
        <v>27950.3</v>
      </c>
      <c r="EJ353">
        <v>29319.599999999999</v>
      </c>
      <c r="EK353">
        <v>33008.199999999997</v>
      </c>
      <c r="EL353">
        <v>35033.300000000003</v>
      </c>
      <c r="EM353">
        <v>39473.599999999999</v>
      </c>
      <c r="EN353">
        <v>41919</v>
      </c>
      <c r="EO353">
        <v>1.7984800000000001</v>
      </c>
      <c r="EP353">
        <v>2.1688000000000001</v>
      </c>
      <c r="EQ353">
        <v>0.116475</v>
      </c>
      <c r="ER353">
        <v>0</v>
      </c>
      <c r="ES353">
        <v>31.224</v>
      </c>
      <c r="ET353">
        <v>999.9</v>
      </c>
      <c r="EU353">
        <v>74.2</v>
      </c>
      <c r="EV353">
        <v>33.799999999999997</v>
      </c>
      <c r="EW353">
        <v>38.731699999999996</v>
      </c>
      <c r="EX353">
        <v>57.262900000000002</v>
      </c>
      <c r="EY353">
        <v>-4.2708399999999997</v>
      </c>
      <c r="EZ353">
        <v>2</v>
      </c>
      <c r="FA353">
        <v>0.62992400000000004</v>
      </c>
      <c r="FB353">
        <v>0.54953200000000002</v>
      </c>
      <c r="FC353">
        <v>20.272200000000002</v>
      </c>
      <c r="FD353">
        <v>5.2181899999999999</v>
      </c>
      <c r="FE353">
        <v>12.0099</v>
      </c>
      <c r="FF353">
        <v>4.9854000000000003</v>
      </c>
      <c r="FG353">
        <v>3.2845800000000001</v>
      </c>
      <c r="FH353">
        <v>9999</v>
      </c>
      <c r="FI353">
        <v>9999</v>
      </c>
      <c r="FJ353">
        <v>9999</v>
      </c>
      <c r="FK353">
        <v>999.9</v>
      </c>
      <c r="FL353">
        <v>1.86585</v>
      </c>
      <c r="FM353">
        <v>1.86226</v>
      </c>
      <c r="FN353">
        <v>1.86432</v>
      </c>
      <c r="FO353">
        <v>1.8603799999999999</v>
      </c>
      <c r="FP353">
        <v>1.86111</v>
      </c>
      <c r="FQ353">
        <v>1.8602099999999999</v>
      </c>
      <c r="FR353">
        <v>1.86202</v>
      </c>
      <c r="FS353">
        <v>1.8585400000000001</v>
      </c>
      <c r="FT353">
        <v>0</v>
      </c>
      <c r="FU353">
        <v>0</v>
      </c>
      <c r="FV353">
        <v>0</v>
      </c>
      <c r="FW353">
        <v>0</v>
      </c>
      <c r="FX353" t="s">
        <v>358</v>
      </c>
      <c r="FY353" t="s">
        <v>359</v>
      </c>
      <c r="FZ353" t="s">
        <v>360</v>
      </c>
      <c r="GA353" t="s">
        <v>360</v>
      </c>
      <c r="GB353" t="s">
        <v>360</v>
      </c>
      <c r="GC353" t="s">
        <v>360</v>
      </c>
      <c r="GD353">
        <v>0</v>
      </c>
      <c r="GE353">
        <v>100</v>
      </c>
      <c r="GF353">
        <v>100</v>
      </c>
      <c r="GG353">
        <v>-9.24</v>
      </c>
      <c r="GH353">
        <v>0.26469999999999999</v>
      </c>
      <c r="GI353">
        <v>-4.4239819368145623</v>
      </c>
      <c r="GJ353">
        <v>-4.7384624312344064E-3</v>
      </c>
      <c r="GK353">
        <v>2.0540812038047919E-6</v>
      </c>
      <c r="GL353">
        <v>-4.204614941727041E-10</v>
      </c>
      <c r="GM353">
        <v>0.26473705503428657</v>
      </c>
      <c r="GN353">
        <v>0</v>
      </c>
      <c r="GO353">
        <v>0</v>
      </c>
      <c r="GP353">
        <v>0</v>
      </c>
      <c r="GQ353">
        <v>6</v>
      </c>
      <c r="GR353">
        <v>2075</v>
      </c>
      <c r="GS353">
        <v>4</v>
      </c>
      <c r="GT353">
        <v>32</v>
      </c>
      <c r="GU353">
        <v>212.7</v>
      </c>
      <c r="GV353">
        <v>212.6</v>
      </c>
      <c r="GW353">
        <v>4.99756</v>
      </c>
      <c r="GX353">
        <v>2.4182100000000002</v>
      </c>
      <c r="GY353">
        <v>2.04834</v>
      </c>
      <c r="GZ353">
        <v>2.6171899999999999</v>
      </c>
      <c r="HA353">
        <v>2.1972700000000001</v>
      </c>
      <c r="HB353">
        <v>2.35229</v>
      </c>
      <c r="HC353">
        <v>38.845700000000001</v>
      </c>
      <c r="HD353">
        <v>13.1952</v>
      </c>
      <c r="HE353">
        <v>18</v>
      </c>
      <c r="HF353">
        <v>424.85</v>
      </c>
      <c r="HG353">
        <v>759.12</v>
      </c>
      <c r="HH353">
        <v>30.9984</v>
      </c>
      <c r="HI353">
        <v>35.139899999999997</v>
      </c>
      <c r="HJ353">
        <v>29.999600000000001</v>
      </c>
      <c r="HK353">
        <v>35.206899999999997</v>
      </c>
      <c r="HL353">
        <v>35.242699999999999</v>
      </c>
      <c r="HM353">
        <v>100</v>
      </c>
      <c r="HN353">
        <v>10.9353</v>
      </c>
      <c r="HO353">
        <v>100</v>
      </c>
      <c r="HP353">
        <v>31</v>
      </c>
      <c r="HQ353">
        <v>2253.89</v>
      </c>
      <c r="HR353">
        <v>34.801699999999997</v>
      </c>
      <c r="HS353">
        <v>98.519099999999995</v>
      </c>
      <c r="HT353">
        <v>97.195800000000006</v>
      </c>
    </row>
    <row r="354" spans="1:228" x14ac:dyDescent="0.2">
      <c r="A354">
        <v>339</v>
      </c>
      <c r="B354">
        <v>1678300392.5999999</v>
      </c>
      <c r="C354">
        <v>1349.599999904633</v>
      </c>
      <c r="D354" t="s">
        <v>1037</v>
      </c>
      <c r="E354" t="s">
        <v>1038</v>
      </c>
      <c r="F354">
        <v>4</v>
      </c>
      <c r="G354">
        <v>1678300390.5999999</v>
      </c>
      <c r="H354">
        <f t="shared" si="170"/>
        <v>5.9183770254035847E-4</v>
      </c>
      <c r="I354">
        <f t="shared" si="171"/>
        <v>0.5918377025403585</v>
      </c>
      <c r="J354">
        <f t="shared" si="172"/>
        <v>21.954009464406582</v>
      </c>
      <c r="K354">
        <f t="shared" si="173"/>
        <v>2108.9028571428571</v>
      </c>
      <c r="L354">
        <f t="shared" si="174"/>
        <v>1156.9597743163845</v>
      </c>
      <c r="M354">
        <f t="shared" si="175"/>
        <v>117.22262155432198</v>
      </c>
      <c r="N354">
        <f t="shared" si="176"/>
        <v>213.67304810900251</v>
      </c>
      <c r="O354">
        <f t="shared" si="177"/>
        <v>3.8781179397936474E-2</v>
      </c>
      <c r="P354">
        <f t="shared" si="178"/>
        <v>2.7624839124717289</v>
      </c>
      <c r="Q354">
        <f t="shared" si="179"/>
        <v>3.8481243482579017E-2</v>
      </c>
      <c r="R354">
        <f t="shared" si="180"/>
        <v>2.4077531730846466E-2</v>
      </c>
      <c r="S354">
        <f t="shared" si="181"/>
        <v>226.11743323393736</v>
      </c>
      <c r="T354">
        <f t="shared" si="182"/>
        <v>34.384724874866961</v>
      </c>
      <c r="U354">
        <f t="shared" si="183"/>
        <v>33.098542857142853</v>
      </c>
      <c r="V354">
        <f t="shared" si="184"/>
        <v>5.0801476703646893</v>
      </c>
      <c r="W354">
        <f t="shared" si="185"/>
        <v>70.455572680377728</v>
      </c>
      <c r="X354">
        <f t="shared" si="186"/>
        <v>3.588525011945201</v>
      </c>
      <c r="Y354">
        <f t="shared" si="187"/>
        <v>5.0933160790908243</v>
      </c>
      <c r="Z354">
        <f t="shared" si="188"/>
        <v>1.4916226584194883</v>
      </c>
      <c r="AA354">
        <f t="shared" si="189"/>
        <v>-26.100042682029809</v>
      </c>
      <c r="AB354">
        <f t="shared" si="190"/>
        <v>6.8678481931538107</v>
      </c>
      <c r="AC354">
        <f t="shared" si="191"/>
        <v>0.57005146145261076</v>
      </c>
      <c r="AD354">
        <f t="shared" si="192"/>
        <v>207.45529020651395</v>
      </c>
      <c r="AE354">
        <f t="shared" si="193"/>
        <v>21.994046456353718</v>
      </c>
      <c r="AF354">
        <f t="shared" si="194"/>
        <v>0.59308699676589061</v>
      </c>
      <c r="AG354">
        <f t="shared" si="195"/>
        <v>21.954009464406582</v>
      </c>
      <c r="AH354">
        <v>2207.351848335235</v>
      </c>
      <c r="AI354">
        <v>2186.3609696969688</v>
      </c>
      <c r="AJ354">
        <v>-1.2237683552201611E-3</v>
      </c>
      <c r="AK354">
        <v>61.006110821722046</v>
      </c>
      <c r="AL354">
        <f t="shared" si="196"/>
        <v>0.5918377025403585</v>
      </c>
      <c r="AM354">
        <v>34.890236040043312</v>
      </c>
      <c r="AN354">
        <v>35.417587878787863</v>
      </c>
      <c r="AO354">
        <v>-7.1397935398109522E-5</v>
      </c>
      <c r="AP354">
        <v>102.99</v>
      </c>
      <c r="AQ354">
        <v>221</v>
      </c>
      <c r="AR354">
        <v>34</v>
      </c>
      <c r="AS354">
        <f t="shared" si="197"/>
        <v>1</v>
      </c>
      <c r="AT354">
        <f t="shared" si="198"/>
        <v>0</v>
      </c>
      <c r="AU354">
        <f t="shared" si="199"/>
        <v>47173.430956091652</v>
      </c>
      <c r="AV354">
        <f t="shared" si="200"/>
        <v>1200.017142857143</v>
      </c>
      <c r="AW354">
        <f t="shared" si="201"/>
        <v>1025.939113592714</v>
      </c>
      <c r="AX354">
        <f t="shared" si="202"/>
        <v>0.85493704794086234</v>
      </c>
      <c r="AY354">
        <f t="shared" si="203"/>
        <v>0.18842850252586407</v>
      </c>
      <c r="AZ354">
        <v>6</v>
      </c>
      <c r="BA354">
        <v>0.5</v>
      </c>
      <c r="BB354" t="s">
        <v>355</v>
      </c>
      <c r="BC354">
        <v>2</v>
      </c>
      <c r="BD354" t="b">
        <v>1</v>
      </c>
      <c r="BE354">
        <v>1678300390.5999999</v>
      </c>
      <c r="BF354">
        <v>2108.9028571428571</v>
      </c>
      <c r="BG354">
        <v>2130.3571428571431</v>
      </c>
      <c r="BH354">
        <v>35.417900000000003</v>
      </c>
      <c r="BI354">
        <v>34.889885714285711</v>
      </c>
      <c r="BJ354">
        <v>2118.1457142857139</v>
      </c>
      <c r="BK354">
        <v>35.153171428571433</v>
      </c>
      <c r="BL354">
        <v>650.0745714285714</v>
      </c>
      <c r="BM354">
        <v>101.21942857142859</v>
      </c>
      <c r="BN354">
        <v>0.1001022857142857</v>
      </c>
      <c r="BO354">
        <v>33.144657142857149</v>
      </c>
      <c r="BP354">
        <v>33.098542857142853</v>
      </c>
      <c r="BQ354">
        <v>999.89999999999986</v>
      </c>
      <c r="BR354">
        <v>0</v>
      </c>
      <c r="BS354">
        <v>0</v>
      </c>
      <c r="BT354">
        <v>8967.3200000000015</v>
      </c>
      <c r="BU354">
        <v>0</v>
      </c>
      <c r="BV354">
        <v>187.27799999999999</v>
      </c>
      <c r="BW354">
        <v>-21.453700000000001</v>
      </c>
      <c r="BX354">
        <v>2186.338571428571</v>
      </c>
      <c r="BY354">
        <v>2207.3714285714291</v>
      </c>
      <c r="BZ354">
        <v>0.5280097142857143</v>
      </c>
      <c r="CA354">
        <v>2130.3571428571431</v>
      </c>
      <c r="CB354">
        <v>34.889885714285711</v>
      </c>
      <c r="CC354">
        <v>3.584977142857142</v>
      </c>
      <c r="CD354">
        <v>3.5315314285714292</v>
      </c>
      <c r="CE354">
        <v>27.027657142857141</v>
      </c>
      <c r="CF354">
        <v>26.772114285714281</v>
      </c>
      <c r="CG354">
        <v>1200.017142857143</v>
      </c>
      <c r="CH354">
        <v>0.5000162857142858</v>
      </c>
      <c r="CI354">
        <v>0.49998371428571431</v>
      </c>
      <c r="CJ354">
        <v>0</v>
      </c>
      <c r="CK354">
        <v>877.72385714285701</v>
      </c>
      <c r="CL354">
        <v>4.9990899999999998</v>
      </c>
      <c r="CM354">
        <v>9130.0314285714285</v>
      </c>
      <c r="CN354">
        <v>9558.0471428571436</v>
      </c>
      <c r="CO354">
        <v>44.311999999999998</v>
      </c>
      <c r="CP354">
        <v>46.035428571428568</v>
      </c>
      <c r="CQ354">
        <v>45.125</v>
      </c>
      <c r="CR354">
        <v>45.125</v>
      </c>
      <c r="CS354">
        <v>45.482000000000014</v>
      </c>
      <c r="CT354">
        <v>597.52714285714285</v>
      </c>
      <c r="CU354">
        <v>597.49</v>
      </c>
      <c r="CV354">
        <v>0</v>
      </c>
      <c r="CW354">
        <v>1678300393.0999999</v>
      </c>
      <c r="CX354">
        <v>0</v>
      </c>
      <c r="CY354">
        <v>1678287632.5</v>
      </c>
      <c r="CZ354" t="s">
        <v>356</v>
      </c>
      <c r="DA354">
        <v>1678287627</v>
      </c>
      <c r="DB354">
        <v>1678287632.5</v>
      </c>
      <c r="DC354">
        <v>15</v>
      </c>
      <c r="DD354">
        <v>2.5999999999999999E-2</v>
      </c>
      <c r="DE354">
        <v>3.3000000000000002E-2</v>
      </c>
      <c r="DF354">
        <v>-6.1950000000000003</v>
      </c>
      <c r="DG354">
        <v>0.26400000000000001</v>
      </c>
      <c r="DH354">
        <v>415</v>
      </c>
      <c r="DI354">
        <v>32</v>
      </c>
      <c r="DJ354">
        <v>0.71</v>
      </c>
      <c r="DK354">
        <v>0.35</v>
      </c>
      <c r="DL354">
        <v>-21.4072225</v>
      </c>
      <c r="DM354">
        <v>-0.10169043151965031</v>
      </c>
      <c r="DN354">
        <v>7.7442221970640671E-2</v>
      </c>
      <c r="DO354">
        <v>0</v>
      </c>
      <c r="DP354">
        <v>0.52425397499999993</v>
      </c>
      <c r="DQ354">
        <v>6.6322930581613357E-2</v>
      </c>
      <c r="DR354">
        <v>8.5507817434650329E-3</v>
      </c>
      <c r="DS354">
        <v>1</v>
      </c>
      <c r="DT354">
        <v>0</v>
      </c>
      <c r="DU354">
        <v>0</v>
      </c>
      <c r="DV354">
        <v>0</v>
      </c>
      <c r="DW354">
        <v>-1</v>
      </c>
      <c r="DX354">
        <v>1</v>
      </c>
      <c r="DY354">
        <v>2</v>
      </c>
      <c r="DZ354" t="s">
        <v>357</v>
      </c>
      <c r="EA354">
        <v>3.2947700000000002</v>
      </c>
      <c r="EB354">
        <v>2.6248399999999998</v>
      </c>
      <c r="EC354">
        <v>0.291545</v>
      </c>
      <c r="ED354">
        <v>0.29078799999999999</v>
      </c>
      <c r="EE354">
        <v>0.142432</v>
      </c>
      <c r="EF354">
        <v>0.13974500000000001</v>
      </c>
      <c r="EG354">
        <v>21257.599999999999</v>
      </c>
      <c r="EH354">
        <v>21575.5</v>
      </c>
      <c r="EI354">
        <v>27950.400000000001</v>
      </c>
      <c r="EJ354">
        <v>29320.2</v>
      </c>
      <c r="EK354">
        <v>33008.5</v>
      </c>
      <c r="EL354">
        <v>35034.6</v>
      </c>
      <c r="EM354">
        <v>39473.599999999999</v>
      </c>
      <c r="EN354">
        <v>41919.800000000003</v>
      </c>
      <c r="EO354">
        <v>1.79895</v>
      </c>
      <c r="EP354">
        <v>2.16927</v>
      </c>
      <c r="EQ354">
        <v>0.11573700000000001</v>
      </c>
      <c r="ER354">
        <v>0</v>
      </c>
      <c r="ES354">
        <v>31.2042</v>
      </c>
      <c r="ET354">
        <v>999.9</v>
      </c>
      <c r="EU354">
        <v>74.2</v>
      </c>
      <c r="EV354">
        <v>33.799999999999997</v>
      </c>
      <c r="EW354">
        <v>38.732399999999998</v>
      </c>
      <c r="EX354">
        <v>57.382899999999999</v>
      </c>
      <c r="EY354">
        <v>-4.3509599999999997</v>
      </c>
      <c r="EZ354">
        <v>2</v>
      </c>
      <c r="FA354">
        <v>0.62953999999999999</v>
      </c>
      <c r="FB354">
        <v>0.54400300000000001</v>
      </c>
      <c r="FC354">
        <v>20.272300000000001</v>
      </c>
      <c r="FD354">
        <v>5.2178899999999997</v>
      </c>
      <c r="FE354">
        <v>12.0099</v>
      </c>
      <c r="FF354">
        <v>4.9853500000000004</v>
      </c>
      <c r="FG354">
        <v>3.2845</v>
      </c>
      <c r="FH354">
        <v>9999</v>
      </c>
      <c r="FI354">
        <v>9999</v>
      </c>
      <c r="FJ354">
        <v>9999</v>
      </c>
      <c r="FK354">
        <v>999.9</v>
      </c>
      <c r="FL354">
        <v>1.8658399999999999</v>
      </c>
      <c r="FM354">
        <v>1.86226</v>
      </c>
      <c r="FN354">
        <v>1.86432</v>
      </c>
      <c r="FO354">
        <v>1.8603799999999999</v>
      </c>
      <c r="FP354">
        <v>1.86111</v>
      </c>
      <c r="FQ354">
        <v>1.8602099999999999</v>
      </c>
      <c r="FR354">
        <v>1.8620300000000001</v>
      </c>
      <c r="FS354">
        <v>1.8585499999999999</v>
      </c>
      <c r="FT354">
        <v>0</v>
      </c>
      <c r="FU354">
        <v>0</v>
      </c>
      <c r="FV354">
        <v>0</v>
      </c>
      <c r="FW354">
        <v>0</v>
      </c>
      <c r="FX354" t="s">
        <v>358</v>
      </c>
      <c r="FY354" t="s">
        <v>359</v>
      </c>
      <c r="FZ354" t="s">
        <v>360</v>
      </c>
      <c r="GA354" t="s">
        <v>360</v>
      </c>
      <c r="GB354" t="s">
        <v>360</v>
      </c>
      <c r="GC354" t="s">
        <v>360</v>
      </c>
      <c r="GD354">
        <v>0</v>
      </c>
      <c r="GE354">
        <v>100</v>
      </c>
      <c r="GF354">
        <v>100</v>
      </c>
      <c r="GG354">
        <v>-9.24</v>
      </c>
      <c r="GH354">
        <v>0.26479999999999998</v>
      </c>
      <c r="GI354">
        <v>-4.4239819368145623</v>
      </c>
      <c r="GJ354">
        <v>-4.7384624312344064E-3</v>
      </c>
      <c r="GK354">
        <v>2.0540812038047919E-6</v>
      </c>
      <c r="GL354">
        <v>-4.204614941727041E-10</v>
      </c>
      <c r="GM354">
        <v>0.26473705503428657</v>
      </c>
      <c r="GN354">
        <v>0</v>
      </c>
      <c r="GO354">
        <v>0</v>
      </c>
      <c r="GP354">
        <v>0</v>
      </c>
      <c r="GQ354">
        <v>6</v>
      </c>
      <c r="GR354">
        <v>2075</v>
      </c>
      <c r="GS354">
        <v>4</v>
      </c>
      <c r="GT354">
        <v>32</v>
      </c>
      <c r="GU354">
        <v>212.8</v>
      </c>
      <c r="GV354">
        <v>212.7</v>
      </c>
      <c r="GW354">
        <v>4.99756</v>
      </c>
      <c r="GX354">
        <v>2.4267599999999998</v>
      </c>
      <c r="GY354">
        <v>2.04834</v>
      </c>
      <c r="GZ354">
        <v>2.6159699999999999</v>
      </c>
      <c r="HA354">
        <v>2.1972700000000001</v>
      </c>
      <c r="HB354">
        <v>2.32178</v>
      </c>
      <c r="HC354">
        <v>38.845700000000001</v>
      </c>
      <c r="HD354">
        <v>13.186400000000001</v>
      </c>
      <c r="HE354">
        <v>18</v>
      </c>
      <c r="HF354">
        <v>425.09100000000001</v>
      </c>
      <c r="HG354">
        <v>759.50800000000004</v>
      </c>
      <c r="HH354">
        <v>30.9984</v>
      </c>
      <c r="HI354">
        <v>35.133499999999998</v>
      </c>
      <c r="HJ354">
        <v>29.999600000000001</v>
      </c>
      <c r="HK354">
        <v>35.201599999999999</v>
      </c>
      <c r="HL354">
        <v>35.236199999999997</v>
      </c>
      <c r="HM354">
        <v>100</v>
      </c>
      <c r="HN354">
        <v>10.9353</v>
      </c>
      <c r="HO354">
        <v>100</v>
      </c>
      <c r="HP354">
        <v>31</v>
      </c>
      <c r="HQ354">
        <v>2260.59</v>
      </c>
      <c r="HR354">
        <v>34.755499999999998</v>
      </c>
      <c r="HS354">
        <v>98.519199999999998</v>
      </c>
      <c r="HT354">
        <v>97.197800000000001</v>
      </c>
    </row>
    <row r="355" spans="1:228" x14ac:dyDescent="0.2">
      <c r="A355">
        <v>340</v>
      </c>
      <c r="B355">
        <v>1678300396.5999999</v>
      </c>
      <c r="C355">
        <v>1353.599999904633</v>
      </c>
      <c r="D355" t="s">
        <v>1039</v>
      </c>
      <c r="E355" t="s">
        <v>1040</v>
      </c>
      <c r="F355">
        <v>4</v>
      </c>
      <c r="G355">
        <v>1678300394.2874999</v>
      </c>
      <c r="H355">
        <f t="shared" si="170"/>
        <v>5.9099410698045017E-4</v>
      </c>
      <c r="I355">
        <f t="shared" si="171"/>
        <v>0.59099410698045018</v>
      </c>
      <c r="J355">
        <f t="shared" si="172"/>
        <v>21.874577772589145</v>
      </c>
      <c r="K355">
        <f t="shared" si="173"/>
        <v>2108.9962500000001</v>
      </c>
      <c r="L355">
        <f t="shared" si="174"/>
        <v>1163.689072785498</v>
      </c>
      <c r="M355">
        <f t="shared" si="175"/>
        <v>117.90340255786454</v>
      </c>
      <c r="N355">
        <f t="shared" si="176"/>
        <v>213.68064689442321</v>
      </c>
      <c r="O355">
        <f t="shared" si="177"/>
        <v>3.8919760943517206E-2</v>
      </c>
      <c r="P355">
        <f t="shared" si="178"/>
        <v>2.7659527560551433</v>
      </c>
      <c r="Q355">
        <f t="shared" si="179"/>
        <v>3.861806228066926E-2</v>
      </c>
      <c r="R355">
        <f t="shared" si="180"/>
        <v>2.4163200272930868E-2</v>
      </c>
      <c r="S355">
        <f t="shared" si="181"/>
        <v>226.1063201097468</v>
      </c>
      <c r="T355">
        <f t="shared" si="182"/>
        <v>34.366896077166075</v>
      </c>
      <c r="U355">
        <f t="shared" si="183"/>
        <v>33.071550000000002</v>
      </c>
      <c r="V355">
        <f t="shared" si="184"/>
        <v>5.0724533343645097</v>
      </c>
      <c r="W355">
        <f t="shared" si="185"/>
        <v>70.514470228404207</v>
      </c>
      <c r="X355">
        <f t="shared" si="186"/>
        <v>3.588185957503268</v>
      </c>
      <c r="Y355">
        <f t="shared" si="187"/>
        <v>5.0885810329152799</v>
      </c>
      <c r="Z355">
        <f t="shared" si="188"/>
        <v>1.4842673768612418</v>
      </c>
      <c r="AA355">
        <f t="shared" si="189"/>
        <v>-26.062840117837851</v>
      </c>
      <c r="AB355">
        <f t="shared" si="190"/>
        <v>8.4307614683076757</v>
      </c>
      <c r="AC355">
        <f t="shared" si="191"/>
        <v>0.6987510491151564</v>
      </c>
      <c r="AD355">
        <f t="shared" si="192"/>
        <v>209.17299250933178</v>
      </c>
      <c r="AE355">
        <f t="shared" si="193"/>
        <v>21.873372354951634</v>
      </c>
      <c r="AF355">
        <f t="shared" si="194"/>
        <v>0.59549586236628094</v>
      </c>
      <c r="AG355">
        <f t="shared" si="195"/>
        <v>21.874577772589145</v>
      </c>
      <c r="AH355">
        <v>2207.3607108798442</v>
      </c>
      <c r="AI355">
        <v>2186.4218181818192</v>
      </c>
      <c r="AJ355">
        <v>4.2875088169540788E-3</v>
      </c>
      <c r="AK355">
        <v>61.006110821722046</v>
      </c>
      <c r="AL355">
        <f t="shared" si="196"/>
        <v>0.59099410698045018</v>
      </c>
      <c r="AM355">
        <v>34.884041415584427</v>
      </c>
      <c r="AN355">
        <v>35.411146060606058</v>
      </c>
      <c r="AO355">
        <v>-1.3671990420973881E-4</v>
      </c>
      <c r="AP355">
        <v>102.99</v>
      </c>
      <c r="AQ355">
        <v>220</v>
      </c>
      <c r="AR355">
        <v>34</v>
      </c>
      <c r="AS355">
        <f t="shared" si="197"/>
        <v>1</v>
      </c>
      <c r="AT355">
        <f t="shared" si="198"/>
        <v>0</v>
      </c>
      <c r="AU355">
        <f t="shared" si="199"/>
        <v>47271.32613539273</v>
      </c>
      <c r="AV355">
        <f t="shared" si="200"/>
        <v>1199.9525000000001</v>
      </c>
      <c r="AW355">
        <f t="shared" si="201"/>
        <v>1025.8844010931332</v>
      </c>
      <c r="AX355">
        <f t="shared" si="202"/>
        <v>0.85493750885400299</v>
      </c>
      <c r="AY355">
        <f t="shared" si="203"/>
        <v>0.18842939208822582</v>
      </c>
      <c r="AZ355">
        <v>6</v>
      </c>
      <c r="BA355">
        <v>0.5</v>
      </c>
      <c r="BB355" t="s">
        <v>355</v>
      </c>
      <c r="BC355">
        <v>2</v>
      </c>
      <c r="BD355" t="b">
        <v>1</v>
      </c>
      <c r="BE355">
        <v>1678300394.2874999</v>
      </c>
      <c r="BF355">
        <v>2108.9962500000001</v>
      </c>
      <c r="BG355">
        <v>2130.3474999999999</v>
      </c>
      <c r="BH355">
        <v>35.414862500000012</v>
      </c>
      <c r="BI355">
        <v>34.884612500000003</v>
      </c>
      <c r="BJ355">
        <v>2118.2362499999999</v>
      </c>
      <c r="BK355">
        <v>35.1501375</v>
      </c>
      <c r="BL355">
        <v>649.96487500000001</v>
      </c>
      <c r="BM355">
        <v>101.218625</v>
      </c>
      <c r="BN355">
        <v>0.10002215</v>
      </c>
      <c r="BO355">
        <v>33.128087499999999</v>
      </c>
      <c r="BP355">
        <v>33.071550000000002</v>
      </c>
      <c r="BQ355">
        <v>999.9</v>
      </c>
      <c r="BR355">
        <v>0</v>
      </c>
      <c r="BS355">
        <v>0</v>
      </c>
      <c r="BT355">
        <v>8985.7824999999993</v>
      </c>
      <c r="BU355">
        <v>0</v>
      </c>
      <c r="BV355">
        <v>180.885625</v>
      </c>
      <c r="BW355">
        <v>-21.352037500000002</v>
      </c>
      <c r="BX355">
        <v>2186.42625</v>
      </c>
      <c r="BY355">
        <v>2207.35</v>
      </c>
      <c r="BZ355">
        <v>0.53025575000000003</v>
      </c>
      <c r="CA355">
        <v>2130.3474999999999</v>
      </c>
      <c r="CB355">
        <v>34.884612500000003</v>
      </c>
      <c r="CC355">
        <v>3.5846475</v>
      </c>
      <c r="CD355">
        <v>3.5309750000000002</v>
      </c>
      <c r="CE355">
        <v>27.0261</v>
      </c>
      <c r="CF355">
        <v>26.769412500000001</v>
      </c>
      <c r="CG355">
        <v>1199.9525000000001</v>
      </c>
      <c r="CH355">
        <v>0.5</v>
      </c>
      <c r="CI355">
        <v>0.5</v>
      </c>
      <c r="CJ355">
        <v>0</v>
      </c>
      <c r="CK355">
        <v>878.01287500000001</v>
      </c>
      <c r="CL355">
        <v>4.9990899999999998</v>
      </c>
      <c r="CM355">
        <v>9135.9012500000008</v>
      </c>
      <c r="CN355">
        <v>9557.4749999999985</v>
      </c>
      <c r="CO355">
        <v>44.311999999999998</v>
      </c>
      <c r="CP355">
        <v>46</v>
      </c>
      <c r="CQ355">
        <v>45.125</v>
      </c>
      <c r="CR355">
        <v>45.125</v>
      </c>
      <c r="CS355">
        <v>45.460624999999993</v>
      </c>
      <c r="CT355">
        <v>597.47625000000005</v>
      </c>
      <c r="CU355">
        <v>597.47625000000005</v>
      </c>
      <c r="CV355">
        <v>0</v>
      </c>
      <c r="CW355">
        <v>1678300396.7</v>
      </c>
      <c r="CX355">
        <v>0</v>
      </c>
      <c r="CY355">
        <v>1678287632.5</v>
      </c>
      <c r="CZ355" t="s">
        <v>356</v>
      </c>
      <c r="DA355">
        <v>1678287627</v>
      </c>
      <c r="DB355">
        <v>1678287632.5</v>
      </c>
      <c r="DC355">
        <v>15</v>
      </c>
      <c r="DD355">
        <v>2.5999999999999999E-2</v>
      </c>
      <c r="DE355">
        <v>3.3000000000000002E-2</v>
      </c>
      <c r="DF355">
        <v>-6.1950000000000003</v>
      </c>
      <c r="DG355">
        <v>0.26400000000000001</v>
      </c>
      <c r="DH355">
        <v>415</v>
      </c>
      <c r="DI355">
        <v>32</v>
      </c>
      <c r="DJ355">
        <v>0.71</v>
      </c>
      <c r="DK355">
        <v>0.35</v>
      </c>
      <c r="DL355">
        <v>-21.411034999999998</v>
      </c>
      <c r="DM355">
        <v>6.7233771106968862E-2</v>
      </c>
      <c r="DN355">
        <v>7.5429011494251755E-2</v>
      </c>
      <c r="DO355">
        <v>1</v>
      </c>
      <c r="DP355">
        <v>0.52866820000000003</v>
      </c>
      <c r="DQ355">
        <v>1.500860037523407E-2</v>
      </c>
      <c r="DR355">
        <v>2.4860547479892792E-3</v>
      </c>
      <c r="DS355">
        <v>1</v>
      </c>
      <c r="DT355">
        <v>0</v>
      </c>
      <c r="DU355">
        <v>0</v>
      </c>
      <c r="DV355">
        <v>0</v>
      </c>
      <c r="DW355">
        <v>-1</v>
      </c>
      <c r="DX355">
        <v>2</v>
      </c>
      <c r="DY355">
        <v>2</v>
      </c>
      <c r="DZ355" t="s">
        <v>654</v>
      </c>
      <c r="EA355">
        <v>3.2949199999999998</v>
      </c>
      <c r="EB355">
        <v>2.6254900000000001</v>
      </c>
      <c r="EC355">
        <v>0.29155500000000001</v>
      </c>
      <c r="ED355">
        <v>0.29077999999999998</v>
      </c>
      <c r="EE355">
        <v>0.14241699999999999</v>
      </c>
      <c r="EF355">
        <v>0.13974</v>
      </c>
      <c r="EG355">
        <v>21257.8</v>
      </c>
      <c r="EH355">
        <v>21576.2</v>
      </c>
      <c r="EI355">
        <v>27950.9</v>
      </c>
      <c r="EJ355">
        <v>29320.799999999999</v>
      </c>
      <c r="EK355">
        <v>33009.599999999999</v>
      </c>
      <c r="EL355">
        <v>35035.5</v>
      </c>
      <c r="EM355">
        <v>39474.199999999997</v>
      </c>
      <c r="EN355">
        <v>41920.6</v>
      </c>
      <c r="EO355">
        <v>1.80138</v>
      </c>
      <c r="EP355">
        <v>2.1692</v>
      </c>
      <c r="EQ355">
        <v>0.11593100000000001</v>
      </c>
      <c r="ER355">
        <v>0</v>
      </c>
      <c r="ES355">
        <v>31.183700000000002</v>
      </c>
      <c r="ET355">
        <v>999.9</v>
      </c>
      <c r="EU355">
        <v>74.2</v>
      </c>
      <c r="EV355">
        <v>33.799999999999997</v>
      </c>
      <c r="EW355">
        <v>38.7333</v>
      </c>
      <c r="EX355">
        <v>57.502899999999997</v>
      </c>
      <c r="EY355">
        <v>-4.2828499999999998</v>
      </c>
      <c r="EZ355">
        <v>2</v>
      </c>
      <c r="FA355">
        <v>0.62889700000000004</v>
      </c>
      <c r="FB355">
        <v>0.53839599999999999</v>
      </c>
      <c r="FC355">
        <v>20.272500000000001</v>
      </c>
      <c r="FD355">
        <v>5.2172900000000002</v>
      </c>
      <c r="FE355">
        <v>12.0099</v>
      </c>
      <c r="FF355">
        <v>4.9856499999999997</v>
      </c>
      <c r="FG355">
        <v>3.2845</v>
      </c>
      <c r="FH355">
        <v>9999</v>
      </c>
      <c r="FI355">
        <v>9999</v>
      </c>
      <c r="FJ355">
        <v>9999</v>
      </c>
      <c r="FK355">
        <v>999.9</v>
      </c>
      <c r="FL355">
        <v>1.86585</v>
      </c>
      <c r="FM355">
        <v>1.8622799999999999</v>
      </c>
      <c r="FN355">
        <v>1.86432</v>
      </c>
      <c r="FO355">
        <v>1.8603700000000001</v>
      </c>
      <c r="FP355">
        <v>1.86111</v>
      </c>
      <c r="FQ355">
        <v>1.8602099999999999</v>
      </c>
      <c r="FR355">
        <v>1.86202</v>
      </c>
      <c r="FS355">
        <v>1.8585400000000001</v>
      </c>
      <c r="FT355">
        <v>0</v>
      </c>
      <c r="FU355">
        <v>0</v>
      </c>
      <c r="FV355">
        <v>0</v>
      </c>
      <c r="FW355">
        <v>0</v>
      </c>
      <c r="FX355" t="s">
        <v>358</v>
      </c>
      <c r="FY355" t="s">
        <v>359</v>
      </c>
      <c r="FZ355" t="s">
        <v>360</v>
      </c>
      <c r="GA355" t="s">
        <v>360</v>
      </c>
      <c r="GB355" t="s">
        <v>360</v>
      </c>
      <c r="GC355" t="s">
        <v>360</v>
      </c>
      <c r="GD355">
        <v>0</v>
      </c>
      <c r="GE355">
        <v>100</v>
      </c>
      <c r="GF355">
        <v>100</v>
      </c>
      <c r="GG355">
        <v>-9.24</v>
      </c>
      <c r="GH355">
        <v>0.26479999999999998</v>
      </c>
      <c r="GI355">
        <v>-4.4239819368145623</v>
      </c>
      <c r="GJ355">
        <v>-4.7384624312344064E-3</v>
      </c>
      <c r="GK355">
        <v>2.0540812038047919E-6</v>
      </c>
      <c r="GL355">
        <v>-4.204614941727041E-10</v>
      </c>
      <c r="GM355">
        <v>0.26473705503428657</v>
      </c>
      <c r="GN355">
        <v>0</v>
      </c>
      <c r="GO355">
        <v>0</v>
      </c>
      <c r="GP355">
        <v>0</v>
      </c>
      <c r="GQ355">
        <v>6</v>
      </c>
      <c r="GR355">
        <v>2075</v>
      </c>
      <c r="GS355">
        <v>4</v>
      </c>
      <c r="GT355">
        <v>32</v>
      </c>
      <c r="GU355">
        <v>212.8</v>
      </c>
      <c r="GV355">
        <v>212.7</v>
      </c>
      <c r="GW355">
        <v>4.99756</v>
      </c>
      <c r="GX355">
        <v>2.4169900000000002</v>
      </c>
      <c r="GY355">
        <v>2.04834</v>
      </c>
      <c r="GZ355">
        <v>2.6159699999999999</v>
      </c>
      <c r="HA355">
        <v>2.1972700000000001</v>
      </c>
      <c r="HB355">
        <v>2.34253</v>
      </c>
      <c r="HC355">
        <v>38.845700000000001</v>
      </c>
      <c r="HD355">
        <v>13.186400000000001</v>
      </c>
      <c r="HE355">
        <v>18</v>
      </c>
      <c r="HF355">
        <v>426.44900000000001</v>
      </c>
      <c r="HG355">
        <v>759.35599999999999</v>
      </c>
      <c r="HH355">
        <v>30.9985</v>
      </c>
      <c r="HI355">
        <v>35.127099999999999</v>
      </c>
      <c r="HJ355">
        <v>29.999400000000001</v>
      </c>
      <c r="HK355">
        <v>35.195099999999996</v>
      </c>
      <c r="HL355">
        <v>35.229799999999997</v>
      </c>
      <c r="HM355">
        <v>100</v>
      </c>
      <c r="HN355">
        <v>11.2117</v>
      </c>
      <c r="HO355">
        <v>100</v>
      </c>
      <c r="HP355">
        <v>31</v>
      </c>
      <c r="HQ355">
        <v>2267.2800000000002</v>
      </c>
      <c r="HR355">
        <v>34.709299999999999</v>
      </c>
      <c r="HS355">
        <v>98.520899999999997</v>
      </c>
      <c r="HT355">
        <v>97.199700000000007</v>
      </c>
    </row>
    <row r="356" spans="1:228" x14ac:dyDescent="0.2">
      <c r="A356">
        <v>341</v>
      </c>
      <c r="B356">
        <v>1678300400.5999999</v>
      </c>
      <c r="C356">
        <v>1357.599999904633</v>
      </c>
      <c r="D356" t="s">
        <v>1041</v>
      </c>
      <c r="E356" t="s">
        <v>1042</v>
      </c>
      <c r="F356">
        <v>4</v>
      </c>
      <c r="G356">
        <v>1678300398.5999999</v>
      </c>
      <c r="H356">
        <f t="shared" si="170"/>
        <v>5.9404903107736933E-4</v>
      </c>
      <c r="I356">
        <f t="shared" si="171"/>
        <v>0.59404903107736928</v>
      </c>
      <c r="J356">
        <f t="shared" si="172"/>
        <v>21.771611135774826</v>
      </c>
      <c r="K356">
        <f t="shared" si="173"/>
        <v>2109.1214285714291</v>
      </c>
      <c r="L356">
        <f t="shared" si="174"/>
        <v>1174.5247040212016</v>
      </c>
      <c r="M356">
        <f t="shared" si="175"/>
        <v>119.00205027436866</v>
      </c>
      <c r="N356">
        <f t="shared" si="176"/>
        <v>213.69475960641418</v>
      </c>
      <c r="O356">
        <f t="shared" si="177"/>
        <v>3.9203957851627121E-2</v>
      </c>
      <c r="P356">
        <f t="shared" si="178"/>
        <v>2.7711822537255184</v>
      </c>
      <c r="Q356">
        <f t="shared" si="179"/>
        <v>3.8898428504852776E-2</v>
      </c>
      <c r="R356">
        <f t="shared" si="180"/>
        <v>2.4338769803045834E-2</v>
      </c>
      <c r="S356">
        <f t="shared" si="181"/>
        <v>226.12930294926298</v>
      </c>
      <c r="T356">
        <f t="shared" si="182"/>
        <v>34.35349706520455</v>
      </c>
      <c r="U356">
        <f t="shared" si="183"/>
        <v>33.059428571428569</v>
      </c>
      <c r="V356">
        <f t="shared" si="184"/>
        <v>5.0690014114561652</v>
      </c>
      <c r="W356">
        <f t="shared" si="185"/>
        <v>70.548203436932013</v>
      </c>
      <c r="X356">
        <f t="shared" si="186"/>
        <v>3.5877751970306049</v>
      </c>
      <c r="Y356">
        <f t="shared" si="187"/>
        <v>5.0855656448260502</v>
      </c>
      <c r="Z356">
        <f t="shared" si="188"/>
        <v>1.4812262144255604</v>
      </c>
      <c r="AA356">
        <f t="shared" si="189"/>
        <v>-26.197562270511987</v>
      </c>
      <c r="AB356">
        <f t="shared" si="190"/>
        <v>8.680138702212064</v>
      </c>
      <c r="AC356">
        <f t="shared" si="191"/>
        <v>0.71798229602225871</v>
      </c>
      <c r="AD356">
        <f t="shared" si="192"/>
        <v>209.32986167698533</v>
      </c>
      <c r="AE356">
        <f t="shared" si="193"/>
        <v>21.803906647382821</v>
      </c>
      <c r="AF356">
        <f t="shared" si="194"/>
        <v>0.59745466390881941</v>
      </c>
      <c r="AG356">
        <f t="shared" si="195"/>
        <v>21.771611135774826</v>
      </c>
      <c r="AH356">
        <v>2207.359349315695</v>
      </c>
      <c r="AI356">
        <v>2186.52909090909</v>
      </c>
      <c r="AJ356">
        <v>2.6154227084304268E-3</v>
      </c>
      <c r="AK356">
        <v>61.006110821722046</v>
      </c>
      <c r="AL356">
        <f t="shared" si="196"/>
        <v>0.59404903107736928</v>
      </c>
      <c r="AM356">
        <v>34.881083679653678</v>
      </c>
      <c r="AN356">
        <v>35.41014181818182</v>
      </c>
      <c r="AO356">
        <v>-3.0147500984492631E-5</v>
      </c>
      <c r="AP356">
        <v>102.99</v>
      </c>
      <c r="AQ356">
        <v>219</v>
      </c>
      <c r="AR356">
        <v>34</v>
      </c>
      <c r="AS356">
        <f t="shared" si="197"/>
        <v>1</v>
      </c>
      <c r="AT356">
        <f t="shared" si="198"/>
        <v>0</v>
      </c>
      <c r="AU356">
        <f t="shared" si="199"/>
        <v>47416.82649882316</v>
      </c>
      <c r="AV356">
        <f t="shared" si="200"/>
        <v>1200.0728571428569</v>
      </c>
      <c r="AW356">
        <f t="shared" si="201"/>
        <v>1025.987456450395</v>
      </c>
      <c r="AX356">
        <f t="shared" si="202"/>
        <v>0.85493764011384621</v>
      </c>
      <c r="AY356">
        <f t="shared" si="203"/>
        <v>0.18842964541972346</v>
      </c>
      <c r="AZ356">
        <v>6</v>
      </c>
      <c r="BA356">
        <v>0.5</v>
      </c>
      <c r="BB356" t="s">
        <v>355</v>
      </c>
      <c r="BC356">
        <v>2</v>
      </c>
      <c r="BD356" t="b">
        <v>1</v>
      </c>
      <c r="BE356">
        <v>1678300398.5999999</v>
      </c>
      <c r="BF356">
        <v>2109.1214285714291</v>
      </c>
      <c r="BG356">
        <v>2130.408571428572</v>
      </c>
      <c r="BH356">
        <v>35.41057142857143</v>
      </c>
      <c r="BI356">
        <v>34.87867142857143</v>
      </c>
      <c r="BJ356">
        <v>2118.3614285714289</v>
      </c>
      <c r="BK356">
        <v>35.14581428571428</v>
      </c>
      <c r="BL356">
        <v>650.08285714285716</v>
      </c>
      <c r="BM356">
        <v>101.21942857142859</v>
      </c>
      <c r="BN356">
        <v>9.9896485714285707E-2</v>
      </c>
      <c r="BO356">
        <v>33.117528571428572</v>
      </c>
      <c r="BP356">
        <v>33.059428571428569</v>
      </c>
      <c r="BQ356">
        <v>999.89999999999986</v>
      </c>
      <c r="BR356">
        <v>0</v>
      </c>
      <c r="BS356">
        <v>0</v>
      </c>
      <c r="BT356">
        <v>9013.4785714285717</v>
      </c>
      <c r="BU356">
        <v>0</v>
      </c>
      <c r="BV356">
        <v>177.15899999999999</v>
      </c>
      <c r="BW356">
        <v>-21.290214285714288</v>
      </c>
      <c r="BX356">
        <v>2186.548571428571</v>
      </c>
      <c r="BY356">
        <v>2207.4042857142858</v>
      </c>
      <c r="BZ356">
        <v>0.53189742857142852</v>
      </c>
      <c r="CA356">
        <v>2130.408571428572</v>
      </c>
      <c r="CB356">
        <v>34.87867142857143</v>
      </c>
      <c r="CC356">
        <v>3.5842357142857142</v>
      </c>
      <c r="CD356">
        <v>3.5303985714285711</v>
      </c>
      <c r="CE356">
        <v>27.02411428571428</v>
      </c>
      <c r="CF356">
        <v>26.766642857142859</v>
      </c>
      <c r="CG356">
        <v>1200.0728571428569</v>
      </c>
      <c r="CH356">
        <v>0.49999442857142867</v>
      </c>
      <c r="CI356">
        <v>0.50000557142857149</v>
      </c>
      <c r="CJ356">
        <v>0</v>
      </c>
      <c r="CK356">
        <v>878.44985714285724</v>
      </c>
      <c r="CL356">
        <v>4.9990899999999998</v>
      </c>
      <c r="CM356">
        <v>9140.2800000000007</v>
      </c>
      <c r="CN356">
        <v>9558.4314285714299</v>
      </c>
      <c r="CO356">
        <v>44.311999999999998</v>
      </c>
      <c r="CP356">
        <v>46</v>
      </c>
      <c r="CQ356">
        <v>45.125</v>
      </c>
      <c r="CR356">
        <v>45.107000000000014</v>
      </c>
      <c r="CS356">
        <v>45.482000000000014</v>
      </c>
      <c r="CT356">
        <v>597.53142857142848</v>
      </c>
      <c r="CU356">
        <v>597.5414285714287</v>
      </c>
      <c r="CV356">
        <v>0</v>
      </c>
      <c r="CW356">
        <v>1678300400.9000001</v>
      </c>
      <c r="CX356">
        <v>0</v>
      </c>
      <c r="CY356">
        <v>1678287632.5</v>
      </c>
      <c r="CZ356" t="s">
        <v>356</v>
      </c>
      <c r="DA356">
        <v>1678287627</v>
      </c>
      <c r="DB356">
        <v>1678287632.5</v>
      </c>
      <c r="DC356">
        <v>15</v>
      </c>
      <c r="DD356">
        <v>2.5999999999999999E-2</v>
      </c>
      <c r="DE356">
        <v>3.3000000000000002E-2</v>
      </c>
      <c r="DF356">
        <v>-6.1950000000000003</v>
      </c>
      <c r="DG356">
        <v>0.26400000000000001</v>
      </c>
      <c r="DH356">
        <v>415</v>
      </c>
      <c r="DI356">
        <v>32</v>
      </c>
      <c r="DJ356">
        <v>0.71</v>
      </c>
      <c r="DK356">
        <v>0.35</v>
      </c>
      <c r="DL356">
        <v>-21.38654</v>
      </c>
      <c r="DM356">
        <v>0.70546491557227231</v>
      </c>
      <c r="DN356">
        <v>9.5641457538036073E-2</v>
      </c>
      <c r="DO356">
        <v>0</v>
      </c>
      <c r="DP356">
        <v>0.52929504999999999</v>
      </c>
      <c r="DQ356">
        <v>-3.6472795497998521E-5</v>
      </c>
      <c r="DR356">
        <v>1.9605063625247501E-3</v>
      </c>
      <c r="DS356">
        <v>1</v>
      </c>
      <c r="DT356">
        <v>0</v>
      </c>
      <c r="DU356">
        <v>0</v>
      </c>
      <c r="DV356">
        <v>0</v>
      </c>
      <c r="DW356">
        <v>-1</v>
      </c>
      <c r="DX356">
        <v>1</v>
      </c>
      <c r="DY356">
        <v>2</v>
      </c>
      <c r="DZ356" t="s">
        <v>357</v>
      </c>
      <c r="EA356">
        <v>3.29474</v>
      </c>
      <c r="EB356">
        <v>2.62521</v>
      </c>
      <c r="EC356">
        <v>0.29156700000000002</v>
      </c>
      <c r="ED356">
        <v>0.29080499999999998</v>
      </c>
      <c r="EE356">
        <v>0.14241799999999999</v>
      </c>
      <c r="EF356">
        <v>0.13969000000000001</v>
      </c>
      <c r="EG356">
        <v>21257.599999999999</v>
      </c>
      <c r="EH356">
        <v>21575.8</v>
      </c>
      <c r="EI356">
        <v>27951</v>
      </c>
      <c r="EJ356">
        <v>29321.200000000001</v>
      </c>
      <c r="EK356">
        <v>33009.9</v>
      </c>
      <c r="EL356">
        <v>35037.800000000003</v>
      </c>
      <c r="EM356">
        <v>39474.6</v>
      </c>
      <c r="EN356">
        <v>41920.9</v>
      </c>
      <c r="EO356">
        <v>1.8028999999999999</v>
      </c>
      <c r="EP356">
        <v>2.1693500000000001</v>
      </c>
      <c r="EQ356">
        <v>0.116684</v>
      </c>
      <c r="ER356">
        <v>0</v>
      </c>
      <c r="ES356">
        <v>31.164400000000001</v>
      </c>
      <c r="ET356">
        <v>999.9</v>
      </c>
      <c r="EU356">
        <v>74.2</v>
      </c>
      <c r="EV356">
        <v>33.799999999999997</v>
      </c>
      <c r="EW356">
        <v>38.726900000000001</v>
      </c>
      <c r="EX356">
        <v>57.112900000000003</v>
      </c>
      <c r="EY356">
        <v>-4.3709899999999999</v>
      </c>
      <c r="EZ356">
        <v>2</v>
      </c>
      <c r="FA356">
        <v>0.62843199999999999</v>
      </c>
      <c r="FB356">
        <v>0.53403299999999998</v>
      </c>
      <c r="FC356">
        <v>20.272400000000001</v>
      </c>
      <c r="FD356">
        <v>5.2178899999999997</v>
      </c>
      <c r="FE356">
        <v>12.0099</v>
      </c>
      <c r="FF356">
        <v>4.9858000000000002</v>
      </c>
      <c r="FG356">
        <v>3.2845</v>
      </c>
      <c r="FH356">
        <v>9999</v>
      </c>
      <c r="FI356">
        <v>9999</v>
      </c>
      <c r="FJ356">
        <v>9999</v>
      </c>
      <c r="FK356">
        <v>999.9</v>
      </c>
      <c r="FL356">
        <v>1.8658399999999999</v>
      </c>
      <c r="FM356">
        <v>1.8623000000000001</v>
      </c>
      <c r="FN356">
        <v>1.86432</v>
      </c>
      <c r="FO356">
        <v>1.86036</v>
      </c>
      <c r="FP356">
        <v>1.86111</v>
      </c>
      <c r="FQ356">
        <v>1.86022</v>
      </c>
      <c r="FR356">
        <v>1.86202</v>
      </c>
      <c r="FS356">
        <v>1.85853</v>
      </c>
      <c r="FT356">
        <v>0</v>
      </c>
      <c r="FU356">
        <v>0</v>
      </c>
      <c r="FV356">
        <v>0</v>
      </c>
      <c r="FW356">
        <v>0</v>
      </c>
      <c r="FX356" t="s">
        <v>358</v>
      </c>
      <c r="FY356" t="s">
        <v>359</v>
      </c>
      <c r="FZ356" t="s">
        <v>360</v>
      </c>
      <c r="GA356" t="s">
        <v>360</v>
      </c>
      <c r="GB356" t="s">
        <v>360</v>
      </c>
      <c r="GC356" t="s">
        <v>360</v>
      </c>
      <c r="GD356">
        <v>0</v>
      </c>
      <c r="GE356">
        <v>100</v>
      </c>
      <c r="GF356">
        <v>100</v>
      </c>
      <c r="GG356">
        <v>-9.24</v>
      </c>
      <c r="GH356">
        <v>0.26469999999999999</v>
      </c>
      <c r="GI356">
        <v>-4.4239819368145623</v>
      </c>
      <c r="GJ356">
        <v>-4.7384624312344064E-3</v>
      </c>
      <c r="GK356">
        <v>2.0540812038047919E-6</v>
      </c>
      <c r="GL356">
        <v>-4.204614941727041E-10</v>
      </c>
      <c r="GM356">
        <v>0.26473705503428657</v>
      </c>
      <c r="GN356">
        <v>0</v>
      </c>
      <c r="GO356">
        <v>0</v>
      </c>
      <c r="GP356">
        <v>0</v>
      </c>
      <c r="GQ356">
        <v>6</v>
      </c>
      <c r="GR356">
        <v>2075</v>
      </c>
      <c r="GS356">
        <v>4</v>
      </c>
      <c r="GT356">
        <v>32</v>
      </c>
      <c r="GU356">
        <v>212.9</v>
      </c>
      <c r="GV356">
        <v>212.8</v>
      </c>
      <c r="GW356">
        <v>4.99756</v>
      </c>
      <c r="GX356">
        <v>2.4255399999999998</v>
      </c>
      <c r="GY356">
        <v>2.04834</v>
      </c>
      <c r="GZ356">
        <v>2.6159699999999999</v>
      </c>
      <c r="HA356">
        <v>2.1972700000000001</v>
      </c>
      <c r="HB356">
        <v>2.2814899999999998</v>
      </c>
      <c r="HC356">
        <v>38.870399999999997</v>
      </c>
      <c r="HD356">
        <v>13.1776</v>
      </c>
      <c r="HE356">
        <v>18</v>
      </c>
      <c r="HF356">
        <v>427.29899999999998</v>
      </c>
      <c r="HG356">
        <v>759.42399999999998</v>
      </c>
      <c r="HH356">
        <v>30.998699999999999</v>
      </c>
      <c r="HI356">
        <v>35.120699999999999</v>
      </c>
      <c r="HJ356">
        <v>29.999600000000001</v>
      </c>
      <c r="HK356">
        <v>35.190300000000001</v>
      </c>
      <c r="HL356">
        <v>35.223399999999998</v>
      </c>
      <c r="HM356">
        <v>100</v>
      </c>
      <c r="HN356">
        <v>11.527699999999999</v>
      </c>
      <c r="HO356">
        <v>100</v>
      </c>
      <c r="HP356">
        <v>31</v>
      </c>
      <c r="HQ356">
        <v>2273.9499999999998</v>
      </c>
      <c r="HR356">
        <v>34.655000000000001</v>
      </c>
      <c r="HS356">
        <v>98.521600000000007</v>
      </c>
      <c r="HT356">
        <v>97.200699999999998</v>
      </c>
    </row>
    <row r="357" spans="1:228" x14ac:dyDescent="0.2">
      <c r="A357">
        <v>342</v>
      </c>
      <c r="B357">
        <v>1678300404.5999999</v>
      </c>
      <c r="C357">
        <v>1361.599999904633</v>
      </c>
      <c r="D357" t="s">
        <v>1043</v>
      </c>
      <c r="E357" t="s">
        <v>1044</v>
      </c>
      <c r="F357">
        <v>4</v>
      </c>
      <c r="G357">
        <v>1678300402.2874999</v>
      </c>
      <c r="H357">
        <f t="shared" si="170"/>
        <v>6.2691165364281182E-4</v>
      </c>
      <c r="I357">
        <f t="shared" si="171"/>
        <v>0.62691165364281187</v>
      </c>
      <c r="J357">
        <f t="shared" si="172"/>
        <v>21.831261999352218</v>
      </c>
      <c r="K357">
        <f t="shared" si="173"/>
        <v>2109.0987500000001</v>
      </c>
      <c r="L357">
        <f t="shared" si="174"/>
        <v>1219.7323997619924</v>
      </c>
      <c r="M357">
        <f t="shared" si="175"/>
        <v>123.58293753449902</v>
      </c>
      <c r="N357">
        <f t="shared" si="176"/>
        <v>213.69328151502788</v>
      </c>
      <c r="O357">
        <f t="shared" si="177"/>
        <v>4.1444757265548922E-2</v>
      </c>
      <c r="P357">
        <f t="shared" si="178"/>
        <v>2.7731657405878831</v>
      </c>
      <c r="Q357">
        <f t="shared" si="179"/>
        <v>4.1103709172713776E-2</v>
      </c>
      <c r="R357">
        <f t="shared" si="180"/>
        <v>2.572022599419025E-2</v>
      </c>
      <c r="S357">
        <f t="shared" si="181"/>
        <v>226.1167256101358</v>
      </c>
      <c r="T357">
        <f t="shared" si="182"/>
        <v>34.340374068154006</v>
      </c>
      <c r="U357">
        <f t="shared" si="183"/>
        <v>33.051737500000002</v>
      </c>
      <c r="V357">
        <f t="shared" si="184"/>
        <v>5.0668122192407585</v>
      </c>
      <c r="W357">
        <f t="shared" si="185"/>
        <v>70.55551449569046</v>
      </c>
      <c r="X357">
        <f t="shared" si="186"/>
        <v>3.5874866283076989</v>
      </c>
      <c r="Y357">
        <f t="shared" si="187"/>
        <v>5.0846296762910335</v>
      </c>
      <c r="Z357">
        <f t="shared" si="188"/>
        <v>1.4793255909330596</v>
      </c>
      <c r="AA357">
        <f t="shared" si="189"/>
        <v>-27.646803925648001</v>
      </c>
      <c r="AB357">
        <f t="shared" si="190"/>
        <v>9.3460507993029864</v>
      </c>
      <c r="AC357">
        <f t="shared" si="191"/>
        <v>0.77246911547348429</v>
      </c>
      <c r="AD357">
        <f t="shared" si="192"/>
        <v>208.58844159926429</v>
      </c>
      <c r="AE357">
        <f t="shared" si="193"/>
        <v>21.889306187481257</v>
      </c>
      <c r="AF357">
        <f t="shared" si="194"/>
        <v>0.6310421053747417</v>
      </c>
      <c r="AG357">
        <f t="shared" si="195"/>
        <v>21.831261999352218</v>
      </c>
      <c r="AH357">
        <v>2207.4976375183619</v>
      </c>
      <c r="AI357">
        <v>2186.5770909090911</v>
      </c>
      <c r="AJ357">
        <v>1.0758346018340199E-2</v>
      </c>
      <c r="AK357">
        <v>61.006110821722046</v>
      </c>
      <c r="AL357">
        <f t="shared" si="196"/>
        <v>0.62691165364281187</v>
      </c>
      <c r="AM357">
        <v>34.845525017316042</v>
      </c>
      <c r="AN357">
        <v>35.404359393939387</v>
      </c>
      <c r="AO357">
        <v>-9.6905930048998354E-5</v>
      </c>
      <c r="AP357">
        <v>102.99</v>
      </c>
      <c r="AQ357">
        <v>220</v>
      </c>
      <c r="AR357">
        <v>34</v>
      </c>
      <c r="AS357">
        <f t="shared" si="197"/>
        <v>1</v>
      </c>
      <c r="AT357">
        <f t="shared" si="198"/>
        <v>0</v>
      </c>
      <c r="AU357">
        <f t="shared" si="199"/>
        <v>47471.941297759004</v>
      </c>
      <c r="AV357">
        <f t="shared" si="200"/>
        <v>1200.0050000000001</v>
      </c>
      <c r="AW357">
        <f t="shared" si="201"/>
        <v>1025.9295510933346</v>
      </c>
      <c r="AX357">
        <f t="shared" si="202"/>
        <v>0.85493773033723575</v>
      </c>
      <c r="AY357">
        <f t="shared" si="203"/>
        <v>0.18842981955086502</v>
      </c>
      <c r="AZ357">
        <v>6</v>
      </c>
      <c r="BA357">
        <v>0.5</v>
      </c>
      <c r="BB357" t="s">
        <v>355</v>
      </c>
      <c r="BC357">
        <v>2</v>
      </c>
      <c r="BD357" t="b">
        <v>1</v>
      </c>
      <c r="BE357">
        <v>1678300402.2874999</v>
      </c>
      <c r="BF357">
        <v>2109.0987500000001</v>
      </c>
      <c r="BG357">
        <v>2130.5337500000001</v>
      </c>
      <c r="BH357">
        <v>35.407587499999998</v>
      </c>
      <c r="BI357">
        <v>34.845687499999997</v>
      </c>
      <c r="BJ357">
        <v>2118.3387499999999</v>
      </c>
      <c r="BK357">
        <v>35.142850000000003</v>
      </c>
      <c r="BL357">
        <v>649.9716249999999</v>
      </c>
      <c r="BM357">
        <v>101.219875</v>
      </c>
      <c r="BN357">
        <v>9.9838699999999989E-2</v>
      </c>
      <c r="BO357">
        <v>33.114249999999998</v>
      </c>
      <c r="BP357">
        <v>33.051737500000002</v>
      </c>
      <c r="BQ357">
        <v>999.9</v>
      </c>
      <c r="BR357">
        <v>0</v>
      </c>
      <c r="BS357">
        <v>0</v>
      </c>
      <c r="BT357">
        <v>9023.9837500000012</v>
      </c>
      <c r="BU357">
        <v>0</v>
      </c>
      <c r="BV357">
        <v>175.51587499999999</v>
      </c>
      <c r="BW357">
        <v>-21.43355</v>
      </c>
      <c r="BX357">
        <v>2186.52</v>
      </c>
      <c r="BY357">
        <v>2207.4537500000001</v>
      </c>
      <c r="BZ357">
        <v>0.56189800000000001</v>
      </c>
      <c r="CA357">
        <v>2130.5337500000001</v>
      </c>
      <c r="CB357">
        <v>34.845687499999997</v>
      </c>
      <c r="CC357">
        <v>3.5839599999999998</v>
      </c>
      <c r="CD357">
        <v>3.5270837500000001</v>
      </c>
      <c r="CE357">
        <v>27.022812500000001</v>
      </c>
      <c r="CF357">
        <v>26.750687500000002</v>
      </c>
      <c r="CG357">
        <v>1200.0050000000001</v>
      </c>
      <c r="CH357">
        <v>0.49999125</v>
      </c>
      <c r="CI357">
        <v>0.50000875</v>
      </c>
      <c r="CJ357">
        <v>0</v>
      </c>
      <c r="CK357">
        <v>878.65987499999994</v>
      </c>
      <c r="CL357">
        <v>4.9990899999999998</v>
      </c>
      <c r="CM357">
        <v>9141.7087500000016</v>
      </c>
      <c r="CN357">
        <v>9557.8624999999993</v>
      </c>
      <c r="CO357">
        <v>44.280999999999999</v>
      </c>
      <c r="CP357">
        <v>45.976374999999997</v>
      </c>
      <c r="CQ357">
        <v>45.125</v>
      </c>
      <c r="CR357">
        <v>45.101374999999997</v>
      </c>
      <c r="CS357">
        <v>45.444875000000003</v>
      </c>
      <c r="CT357">
        <v>597.49375000000009</v>
      </c>
      <c r="CU357">
        <v>597.51125000000002</v>
      </c>
      <c r="CV357">
        <v>0</v>
      </c>
      <c r="CW357">
        <v>1678300405.0999999</v>
      </c>
      <c r="CX357">
        <v>0</v>
      </c>
      <c r="CY357">
        <v>1678287632.5</v>
      </c>
      <c r="CZ357" t="s">
        <v>356</v>
      </c>
      <c r="DA357">
        <v>1678287627</v>
      </c>
      <c r="DB357">
        <v>1678287632.5</v>
      </c>
      <c r="DC357">
        <v>15</v>
      </c>
      <c r="DD357">
        <v>2.5999999999999999E-2</v>
      </c>
      <c r="DE357">
        <v>3.3000000000000002E-2</v>
      </c>
      <c r="DF357">
        <v>-6.1950000000000003</v>
      </c>
      <c r="DG357">
        <v>0.26400000000000001</v>
      </c>
      <c r="DH357">
        <v>415</v>
      </c>
      <c r="DI357">
        <v>32</v>
      </c>
      <c r="DJ357">
        <v>0.71</v>
      </c>
      <c r="DK357">
        <v>0.35</v>
      </c>
      <c r="DL357">
        <v>-21.376256097560979</v>
      </c>
      <c r="DM357">
        <v>6.7649477351912013E-2</v>
      </c>
      <c r="DN357">
        <v>8.6408908892488978E-2</v>
      </c>
      <c r="DO357">
        <v>1</v>
      </c>
      <c r="DP357">
        <v>0.53506407317073168</v>
      </c>
      <c r="DQ357">
        <v>8.1129533101045231E-2</v>
      </c>
      <c r="DR357">
        <v>1.224705169974021E-2</v>
      </c>
      <c r="DS357">
        <v>1</v>
      </c>
      <c r="DT357">
        <v>0</v>
      </c>
      <c r="DU357">
        <v>0</v>
      </c>
      <c r="DV357">
        <v>0</v>
      </c>
      <c r="DW357">
        <v>-1</v>
      </c>
      <c r="DX357">
        <v>2</v>
      </c>
      <c r="DY357">
        <v>2</v>
      </c>
      <c r="DZ357" t="s">
        <v>654</v>
      </c>
      <c r="EA357">
        <v>3.2947899999999999</v>
      </c>
      <c r="EB357">
        <v>2.6253500000000001</v>
      </c>
      <c r="EC357">
        <v>0.29157300000000003</v>
      </c>
      <c r="ED357">
        <v>0.290802</v>
      </c>
      <c r="EE357">
        <v>0.142402</v>
      </c>
      <c r="EF357">
        <v>0.13955400000000001</v>
      </c>
      <c r="EG357">
        <v>21257.9</v>
      </c>
      <c r="EH357">
        <v>21576.2</v>
      </c>
      <c r="EI357">
        <v>27951.599999999999</v>
      </c>
      <c r="EJ357">
        <v>29321.5</v>
      </c>
      <c r="EK357">
        <v>33011</v>
      </c>
      <c r="EL357">
        <v>35043.9</v>
      </c>
      <c r="EM357">
        <v>39475.199999999997</v>
      </c>
      <c r="EN357">
        <v>41921.599999999999</v>
      </c>
      <c r="EO357">
        <v>1.8013300000000001</v>
      </c>
      <c r="EP357">
        <v>2.1694800000000001</v>
      </c>
      <c r="EQ357">
        <v>0.117175</v>
      </c>
      <c r="ER357">
        <v>0</v>
      </c>
      <c r="ES357">
        <v>31.145199999999999</v>
      </c>
      <c r="ET357">
        <v>999.9</v>
      </c>
      <c r="EU357">
        <v>74.2</v>
      </c>
      <c r="EV357">
        <v>33.799999999999997</v>
      </c>
      <c r="EW357">
        <v>38.732399999999998</v>
      </c>
      <c r="EX357">
        <v>57.352899999999998</v>
      </c>
      <c r="EY357">
        <v>-4.2347799999999998</v>
      </c>
      <c r="EZ357">
        <v>2</v>
      </c>
      <c r="FA357">
        <v>0.62788600000000006</v>
      </c>
      <c r="FB357">
        <v>0.53080300000000002</v>
      </c>
      <c r="FC357">
        <v>20.272500000000001</v>
      </c>
      <c r="FD357">
        <v>5.2178899999999997</v>
      </c>
      <c r="FE357">
        <v>12.0099</v>
      </c>
      <c r="FF357">
        <v>4.9859999999999998</v>
      </c>
      <c r="FG357">
        <v>3.2846500000000001</v>
      </c>
      <c r="FH357">
        <v>9999</v>
      </c>
      <c r="FI357">
        <v>9999</v>
      </c>
      <c r="FJ357">
        <v>9999</v>
      </c>
      <c r="FK357">
        <v>999.9</v>
      </c>
      <c r="FL357">
        <v>1.8658600000000001</v>
      </c>
      <c r="FM357">
        <v>1.8623000000000001</v>
      </c>
      <c r="FN357">
        <v>1.8643099999999999</v>
      </c>
      <c r="FO357">
        <v>1.86036</v>
      </c>
      <c r="FP357">
        <v>1.86111</v>
      </c>
      <c r="FQ357">
        <v>1.8602099999999999</v>
      </c>
      <c r="FR357">
        <v>1.8620300000000001</v>
      </c>
      <c r="FS357">
        <v>1.85853</v>
      </c>
      <c r="FT357">
        <v>0</v>
      </c>
      <c r="FU357">
        <v>0</v>
      </c>
      <c r="FV357">
        <v>0</v>
      </c>
      <c r="FW357">
        <v>0</v>
      </c>
      <c r="FX357" t="s">
        <v>358</v>
      </c>
      <c r="FY357" t="s">
        <v>359</v>
      </c>
      <c r="FZ357" t="s">
        <v>360</v>
      </c>
      <c r="GA357" t="s">
        <v>360</v>
      </c>
      <c r="GB357" t="s">
        <v>360</v>
      </c>
      <c r="GC357" t="s">
        <v>360</v>
      </c>
      <c r="GD357">
        <v>0</v>
      </c>
      <c r="GE357">
        <v>100</v>
      </c>
      <c r="GF357">
        <v>100</v>
      </c>
      <c r="GG357">
        <v>-9.24</v>
      </c>
      <c r="GH357">
        <v>0.26469999999999999</v>
      </c>
      <c r="GI357">
        <v>-4.4239819368145623</v>
      </c>
      <c r="GJ357">
        <v>-4.7384624312344064E-3</v>
      </c>
      <c r="GK357">
        <v>2.0540812038047919E-6</v>
      </c>
      <c r="GL357">
        <v>-4.204614941727041E-10</v>
      </c>
      <c r="GM357">
        <v>0.26473705503428657</v>
      </c>
      <c r="GN357">
        <v>0</v>
      </c>
      <c r="GO357">
        <v>0</v>
      </c>
      <c r="GP357">
        <v>0</v>
      </c>
      <c r="GQ357">
        <v>6</v>
      </c>
      <c r="GR357">
        <v>2075</v>
      </c>
      <c r="GS357">
        <v>4</v>
      </c>
      <c r="GT357">
        <v>32</v>
      </c>
      <c r="GU357">
        <v>213</v>
      </c>
      <c r="GV357">
        <v>212.9</v>
      </c>
      <c r="GW357">
        <v>4.99756</v>
      </c>
      <c r="GX357">
        <v>2.4243199999999998</v>
      </c>
      <c r="GY357">
        <v>2.04834</v>
      </c>
      <c r="GZ357">
        <v>2.6159699999999999</v>
      </c>
      <c r="HA357">
        <v>2.1972700000000001</v>
      </c>
      <c r="HB357">
        <v>2.34863</v>
      </c>
      <c r="HC357">
        <v>38.870399999999997</v>
      </c>
      <c r="HD357">
        <v>13.1952</v>
      </c>
      <c r="HE357">
        <v>18</v>
      </c>
      <c r="HF357">
        <v>426.34899999999999</v>
      </c>
      <c r="HG357">
        <v>759.46900000000005</v>
      </c>
      <c r="HH357">
        <v>30.998899999999999</v>
      </c>
      <c r="HI357">
        <v>35.112900000000003</v>
      </c>
      <c r="HJ357">
        <v>29.999500000000001</v>
      </c>
      <c r="HK357">
        <v>35.183900000000001</v>
      </c>
      <c r="HL357">
        <v>35.216900000000003</v>
      </c>
      <c r="HM357">
        <v>100</v>
      </c>
      <c r="HN357">
        <v>11.527699999999999</v>
      </c>
      <c r="HO357">
        <v>100</v>
      </c>
      <c r="HP357">
        <v>31</v>
      </c>
      <c r="HQ357">
        <v>2280.63</v>
      </c>
      <c r="HR357">
        <v>34.621400000000001</v>
      </c>
      <c r="HS357">
        <v>98.523399999999995</v>
      </c>
      <c r="HT357">
        <v>97.202100000000002</v>
      </c>
    </row>
    <row r="358" spans="1:228" x14ac:dyDescent="0.2">
      <c r="A358">
        <v>343</v>
      </c>
      <c r="B358">
        <v>1678300408.5999999</v>
      </c>
      <c r="C358">
        <v>1365.599999904633</v>
      </c>
      <c r="D358" t="s">
        <v>1045</v>
      </c>
      <c r="E358" t="s">
        <v>1046</v>
      </c>
      <c r="F358">
        <v>4</v>
      </c>
      <c r="G358">
        <v>1678300406.5999999</v>
      </c>
      <c r="H358">
        <f t="shared" si="170"/>
        <v>6.7082017564404882E-4</v>
      </c>
      <c r="I358">
        <f t="shared" si="171"/>
        <v>0.67082017564404883</v>
      </c>
      <c r="J358">
        <f t="shared" si="172"/>
        <v>21.555817908888304</v>
      </c>
      <c r="K358">
        <f t="shared" si="173"/>
        <v>2109.27</v>
      </c>
      <c r="L358">
        <f t="shared" si="174"/>
        <v>1285.7112401019774</v>
      </c>
      <c r="M358">
        <f t="shared" si="175"/>
        <v>130.26822557987364</v>
      </c>
      <c r="N358">
        <f t="shared" si="176"/>
        <v>213.71117526130232</v>
      </c>
      <c r="O358">
        <f t="shared" si="177"/>
        <v>4.4427696031091354E-2</v>
      </c>
      <c r="P358">
        <f t="shared" si="178"/>
        <v>2.7630138065711884</v>
      </c>
      <c r="Q358">
        <f t="shared" si="179"/>
        <v>4.4034613136995616E-2</v>
      </c>
      <c r="R358">
        <f t="shared" si="180"/>
        <v>2.755666015573096E-2</v>
      </c>
      <c r="S358">
        <f t="shared" si="181"/>
        <v>226.11871547837958</v>
      </c>
      <c r="T358">
        <f t="shared" si="182"/>
        <v>34.327640386828747</v>
      </c>
      <c r="U358">
        <f t="shared" si="183"/>
        <v>33.041271428571427</v>
      </c>
      <c r="V358">
        <f t="shared" si="184"/>
        <v>5.0638344703660847</v>
      </c>
      <c r="W358">
        <f t="shared" si="185"/>
        <v>70.550044669291978</v>
      </c>
      <c r="X358">
        <f t="shared" si="186"/>
        <v>3.5862203740506415</v>
      </c>
      <c r="Y358">
        <f t="shared" si="187"/>
        <v>5.0832290622370087</v>
      </c>
      <c r="Z358">
        <f t="shared" si="188"/>
        <v>1.4776140963154432</v>
      </c>
      <c r="AA358">
        <f t="shared" si="189"/>
        <v>-29.583169745902552</v>
      </c>
      <c r="AB358">
        <f t="shared" si="190"/>
        <v>10.139892794564819</v>
      </c>
      <c r="AC358">
        <f t="shared" si="191"/>
        <v>0.84109761873243971</v>
      </c>
      <c r="AD358">
        <f t="shared" si="192"/>
        <v>207.5165361457743</v>
      </c>
      <c r="AE358">
        <f t="shared" si="193"/>
        <v>21.471273059797049</v>
      </c>
      <c r="AF358">
        <f t="shared" si="194"/>
        <v>0.68277143151225728</v>
      </c>
      <c r="AG358">
        <f t="shared" si="195"/>
        <v>21.555817908888304</v>
      </c>
      <c r="AH358">
        <v>2207.202220267302</v>
      </c>
      <c r="AI358">
        <v>2186.6064848484848</v>
      </c>
      <c r="AJ358">
        <v>-5.3709787084700754E-3</v>
      </c>
      <c r="AK358">
        <v>61.006110821722046</v>
      </c>
      <c r="AL358">
        <f t="shared" si="196"/>
        <v>0.67082017564404883</v>
      </c>
      <c r="AM358">
        <v>34.788129359307348</v>
      </c>
      <c r="AN358">
        <v>35.387009696969699</v>
      </c>
      <c r="AO358">
        <v>-2.4542405950873822E-4</v>
      </c>
      <c r="AP358">
        <v>102.99</v>
      </c>
      <c r="AQ358">
        <v>220</v>
      </c>
      <c r="AR358">
        <v>34</v>
      </c>
      <c r="AS358">
        <f t="shared" si="197"/>
        <v>1</v>
      </c>
      <c r="AT358">
        <f t="shared" si="198"/>
        <v>0</v>
      </c>
      <c r="AU358">
        <f t="shared" si="199"/>
        <v>47193.437965222023</v>
      </c>
      <c r="AV358">
        <f t="shared" si="200"/>
        <v>1200.017142857143</v>
      </c>
      <c r="AW358">
        <f t="shared" si="201"/>
        <v>1025.9397779680723</v>
      </c>
      <c r="AX358">
        <f t="shared" si="202"/>
        <v>0.85493760157908527</v>
      </c>
      <c r="AY358">
        <f t="shared" si="203"/>
        <v>0.18842957104763466</v>
      </c>
      <c r="AZ358">
        <v>6</v>
      </c>
      <c r="BA358">
        <v>0.5</v>
      </c>
      <c r="BB358" t="s">
        <v>355</v>
      </c>
      <c r="BC358">
        <v>2</v>
      </c>
      <c r="BD358" t="b">
        <v>1</v>
      </c>
      <c r="BE358">
        <v>1678300406.5999999</v>
      </c>
      <c r="BF358">
        <v>2109.27</v>
      </c>
      <c r="BG358">
        <v>2130.42</v>
      </c>
      <c r="BH358">
        <v>35.395000000000003</v>
      </c>
      <c r="BI358">
        <v>34.787028571428571</v>
      </c>
      <c r="BJ358">
        <v>2118.511428571429</v>
      </c>
      <c r="BK358">
        <v>35.130228571428582</v>
      </c>
      <c r="BL358">
        <v>649.96942857142847</v>
      </c>
      <c r="BM358">
        <v>101.21985714285709</v>
      </c>
      <c r="BN358">
        <v>0.10011387142857139</v>
      </c>
      <c r="BO358">
        <v>33.109342857142863</v>
      </c>
      <c r="BP358">
        <v>33.041271428571427</v>
      </c>
      <c r="BQ358">
        <v>999.89999999999986</v>
      </c>
      <c r="BR358">
        <v>0</v>
      </c>
      <c r="BS358">
        <v>0</v>
      </c>
      <c r="BT358">
        <v>8970.09</v>
      </c>
      <c r="BU358">
        <v>0</v>
      </c>
      <c r="BV358">
        <v>172.9208571428571</v>
      </c>
      <c r="BW358">
        <v>-21.151585714285709</v>
      </c>
      <c r="BX358">
        <v>2186.6685714285709</v>
      </c>
      <c r="BY358">
        <v>2207.2028571428568</v>
      </c>
      <c r="BZ358">
        <v>0.60795042857142856</v>
      </c>
      <c r="CA358">
        <v>2130.42</v>
      </c>
      <c r="CB358">
        <v>34.787028571428571</v>
      </c>
      <c r="CC358">
        <v>3.5826757142857142</v>
      </c>
      <c r="CD358">
        <v>3.5211399999999999</v>
      </c>
      <c r="CE358">
        <v>27.016714285714279</v>
      </c>
      <c r="CF358">
        <v>26.72202857142857</v>
      </c>
      <c r="CG358">
        <v>1200.017142857143</v>
      </c>
      <c r="CH358">
        <v>0.49999657142857151</v>
      </c>
      <c r="CI358">
        <v>0.50000342857142854</v>
      </c>
      <c r="CJ358">
        <v>0</v>
      </c>
      <c r="CK358">
        <v>879.01114285714289</v>
      </c>
      <c r="CL358">
        <v>4.9990899999999998</v>
      </c>
      <c r="CM358">
        <v>9143.1142857142859</v>
      </c>
      <c r="CN358">
        <v>9557.9814285714274</v>
      </c>
      <c r="CO358">
        <v>44.267714285714291</v>
      </c>
      <c r="CP358">
        <v>45.973000000000013</v>
      </c>
      <c r="CQ358">
        <v>45.125</v>
      </c>
      <c r="CR358">
        <v>45.061999999999998</v>
      </c>
      <c r="CS358">
        <v>45.436999999999998</v>
      </c>
      <c r="CT358">
        <v>597.50571428571425</v>
      </c>
      <c r="CU358">
        <v>597.51285714285711</v>
      </c>
      <c r="CV358">
        <v>0</v>
      </c>
      <c r="CW358">
        <v>1678300408.7</v>
      </c>
      <c r="CX358">
        <v>0</v>
      </c>
      <c r="CY358">
        <v>1678287632.5</v>
      </c>
      <c r="CZ358" t="s">
        <v>356</v>
      </c>
      <c r="DA358">
        <v>1678287627</v>
      </c>
      <c r="DB358">
        <v>1678287632.5</v>
      </c>
      <c r="DC358">
        <v>15</v>
      </c>
      <c r="DD358">
        <v>2.5999999999999999E-2</v>
      </c>
      <c r="DE358">
        <v>3.3000000000000002E-2</v>
      </c>
      <c r="DF358">
        <v>-6.1950000000000003</v>
      </c>
      <c r="DG358">
        <v>0.26400000000000001</v>
      </c>
      <c r="DH358">
        <v>415</v>
      </c>
      <c r="DI358">
        <v>32</v>
      </c>
      <c r="DJ358">
        <v>0.71</v>
      </c>
      <c r="DK358">
        <v>0.35</v>
      </c>
      <c r="DL358">
        <v>-21.335856097560981</v>
      </c>
      <c r="DM358">
        <v>0.53982857142856988</v>
      </c>
      <c r="DN358">
        <v>0.1186492988658437</v>
      </c>
      <c r="DO358">
        <v>0</v>
      </c>
      <c r="DP358">
        <v>0.54882946341463423</v>
      </c>
      <c r="DQ358">
        <v>0.24987566550522719</v>
      </c>
      <c r="DR358">
        <v>2.8819744982113E-2</v>
      </c>
      <c r="DS358">
        <v>0</v>
      </c>
      <c r="DT358">
        <v>0</v>
      </c>
      <c r="DU358">
        <v>0</v>
      </c>
      <c r="DV358">
        <v>0</v>
      </c>
      <c r="DW358">
        <v>-1</v>
      </c>
      <c r="DX358">
        <v>0</v>
      </c>
      <c r="DY358">
        <v>2</v>
      </c>
      <c r="DZ358" t="s">
        <v>375</v>
      </c>
      <c r="EA358">
        <v>3.2948300000000001</v>
      </c>
      <c r="EB358">
        <v>2.6251000000000002</v>
      </c>
      <c r="EC358">
        <v>0.29158400000000001</v>
      </c>
      <c r="ED358">
        <v>0.29080600000000001</v>
      </c>
      <c r="EE358">
        <v>0.14235200000000001</v>
      </c>
      <c r="EF358">
        <v>0.13941799999999999</v>
      </c>
      <c r="EG358">
        <v>21258</v>
      </c>
      <c r="EH358">
        <v>21576.3</v>
      </c>
      <c r="EI358">
        <v>27952.1</v>
      </c>
      <c r="EJ358">
        <v>29321.7</v>
      </c>
      <c r="EK358">
        <v>33013.699999999997</v>
      </c>
      <c r="EL358">
        <v>35049.699999999997</v>
      </c>
      <c r="EM358">
        <v>39476.1</v>
      </c>
      <c r="EN358">
        <v>41921.9</v>
      </c>
      <c r="EO358">
        <v>1.80247</v>
      </c>
      <c r="EP358">
        <v>2.1694499999999999</v>
      </c>
      <c r="EQ358">
        <v>0.117645</v>
      </c>
      <c r="ER358">
        <v>0</v>
      </c>
      <c r="ES358">
        <v>31.1295</v>
      </c>
      <c r="ET358">
        <v>999.9</v>
      </c>
      <c r="EU358">
        <v>74.2</v>
      </c>
      <c r="EV358">
        <v>33.799999999999997</v>
      </c>
      <c r="EW358">
        <v>38.732199999999999</v>
      </c>
      <c r="EX358">
        <v>57.442900000000002</v>
      </c>
      <c r="EY358">
        <v>-4.3068900000000001</v>
      </c>
      <c r="EZ358">
        <v>2</v>
      </c>
      <c r="FA358">
        <v>0.62733000000000005</v>
      </c>
      <c r="FB358">
        <v>0.52846400000000004</v>
      </c>
      <c r="FC358">
        <v>20.272500000000001</v>
      </c>
      <c r="FD358">
        <v>5.2184900000000001</v>
      </c>
      <c r="FE358">
        <v>12.0099</v>
      </c>
      <c r="FF358">
        <v>4.9855499999999999</v>
      </c>
      <c r="FG358">
        <v>3.2846500000000001</v>
      </c>
      <c r="FH358">
        <v>9999</v>
      </c>
      <c r="FI358">
        <v>9999</v>
      </c>
      <c r="FJ358">
        <v>9999</v>
      </c>
      <c r="FK358">
        <v>999.9</v>
      </c>
      <c r="FL358">
        <v>1.8658399999999999</v>
      </c>
      <c r="FM358">
        <v>1.8623000000000001</v>
      </c>
      <c r="FN358">
        <v>1.86432</v>
      </c>
      <c r="FO358">
        <v>1.8603700000000001</v>
      </c>
      <c r="FP358">
        <v>1.86111</v>
      </c>
      <c r="FQ358">
        <v>1.8602000000000001</v>
      </c>
      <c r="FR358">
        <v>1.8620300000000001</v>
      </c>
      <c r="FS358">
        <v>1.85853</v>
      </c>
      <c r="FT358">
        <v>0</v>
      </c>
      <c r="FU358">
        <v>0</v>
      </c>
      <c r="FV358">
        <v>0</v>
      </c>
      <c r="FW358">
        <v>0</v>
      </c>
      <c r="FX358" t="s">
        <v>358</v>
      </c>
      <c r="FY358" t="s">
        <v>359</v>
      </c>
      <c r="FZ358" t="s">
        <v>360</v>
      </c>
      <c r="GA358" t="s">
        <v>360</v>
      </c>
      <c r="GB358" t="s">
        <v>360</v>
      </c>
      <c r="GC358" t="s">
        <v>360</v>
      </c>
      <c r="GD358">
        <v>0</v>
      </c>
      <c r="GE358">
        <v>100</v>
      </c>
      <c r="GF358">
        <v>100</v>
      </c>
      <c r="GG358">
        <v>-9.24</v>
      </c>
      <c r="GH358">
        <v>0.26479999999999998</v>
      </c>
      <c r="GI358">
        <v>-4.4239819368145623</v>
      </c>
      <c r="GJ358">
        <v>-4.7384624312344064E-3</v>
      </c>
      <c r="GK358">
        <v>2.0540812038047919E-6</v>
      </c>
      <c r="GL358">
        <v>-4.204614941727041E-10</v>
      </c>
      <c r="GM358">
        <v>0.26473705503428657</v>
      </c>
      <c r="GN358">
        <v>0</v>
      </c>
      <c r="GO358">
        <v>0</v>
      </c>
      <c r="GP358">
        <v>0</v>
      </c>
      <c r="GQ358">
        <v>6</v>
      </c>
      <c r="GR358">
        <v>2075</v>
      </c>
      <c r="GS358">
        <v>4</v>
      </c>
      <c r="GT358">
        <v>32</v>
      </c>
      <c r="GU358">
        <v>213</v>
      </c>
      <c r="GV358">
        <v>212.9</v>
      </c>
      <c r="GW358">
        <v>4.99756</v>
      </c>
      <c r="GX358">
        <v>2.4194300000000002</v>
      </c>
      <c r="GY358">
        <v>2.04834</v>
      </c>
      <c r="GZ358">
        <v>2.6159699999999999</v>
      </c>
      <c r="HA358">
        <v>2.1972700000000001</v>
      </c>
      <c r="HB358">
        <v>2.34009</v>
      </c>
      <c r="HC358">
        <v>38.870399999999997</v>
      </c>
      <c r="HD358">
        <v>13.186400000000001</v>
      </c>
      <c r="HE358">
        <v>18</v>
      </c>
      <c r="HF358">
        <v>426.97300000000001</v>
      </c>
      <c r="HG358">
        <v>759.375</v>
      </c>
      <c r="HH358">
        <v>30.999199999999998</v>
      </c>
      <c r="HI358">
        <v>35.106200000000001</v>
      </c>
      <c r="HJ358">
        <v>29.999400000000001</v>
      </c>
      <c r="HK358">
        <v>35.177500000000002</v>
      </c>
      <c r="HL358">
        <v>35.211300000000001</v>
      </c>
      <c r="HM358">
        <v>100</v>
      </c>
      <c r="HN358">
        <v>11.821300000000001</v>
      </c>
      <c r="HO358">
        <v>100</v>
      </c>
      <c r="HP358">
        <v>31</v>
      </c>
      <c r="HQ358">
        <v>2287.31</v>
      </c>
      <c r="HR358">
        <v>34.601700000000001</v>
      </c>
      <c r="HS358">
        <v>98.525499999999994</v>
      </c>
      <c r="HT358">
        <v>97.202799999999996</v>
      </c>
    </row>
    <row r="359" spans="1:228" x14ac:dyDescent="0.2">
      <c r="A359">
        <v>344</v>
      </c>
      <c r="B359">
        <v>1678300412.5999999</v>
      </c>
      <c r="C359">
        <v>1369.599999904633</v>
      </c>
      <c r="D359" t="s">
        <v>1047</v>
      </c>
      <c r="E359" t="s">
        <v>1048</v>
      </c>
      <c r="F359">
        <v>4</v>
      </c>
      <c r="G359">
        <v>1678300410.2874999</v>
      </c>
      <c r="H359">
        <f t="shared" si="170"/>
        <v>6.4706105206505549E-4</v>
      </c>
      <c r="I359">
        <f t="shared" si="171"/>
        <v>0.64706105206505549</v>
      </c>
      <c r="J359">
        <f t="shared" si="172"/>
        <v>21.942890296297474</v>
      </c>
      <c r="K359">
        <f t="shared" si="173"/>
        <v>2109.1187500000001</v>
      </c>
      <c r="L359">
        <f t="shared" si="174"/>
        <v>1242.2778511100719</v>
      </c>
      <c r="M359">
        <f t="shared" si="175"/>
        <v>125.86874327969879</v>
      </c>
      <c r="N359">
        <f t="shared" si="176"/>
        <v>213.69786658671347</v>
      </c>
      <c r="O359">
        <f t="shared" si="177"/>
        <v>4.2815470032103078E-2</v>
      </c>
      <c r="P359">
        <f t="shared" si="178"/>
        <v>2.7701274162385552</v>
      </c>
      <c r="Q359">
        <f t="shared" si="179"/>
        <v>4.2451201170122146E-2</v>
      </c>
      <c r="R359">
        <f t="shared" si="180"/>
        <v>2.6564470401761988E-2</v>
      </c>
      <c r="S359">
        <f t="shared" si="181"/>
        <v>226.11984444791196</v>
      </c>
      <c r="T359">
        <f t="shared" si="182"/>
        <v>34.327210913303063</v>
      </c>
      <c r="U359">
        <f t="shared" si="183"/>
        <v>33.035987499999997</v>
      </c>
      <c r="V359">
        <f t="shared" si="184"/>
        <v>5.0623316946612791</v>
      </c>
      <c r="W359">
        <f t="shared" si="185"/>
        <v>70.519276321400923</v>
      </c>
      <c r="X359">
        <f t="shared" si="186"/>
        <v>3.5838453008198918</v>
      </c>
      <c r="Y359">
        <f t="shared" si="187"/>
        <v>5.0820789545344214</v>
      </c>
      <c r="Z359">
        <f t="shared" si="188"/>
        <v>1.4784863938413872</v>
      </c>
      <c r="AA359">
        <f t="shared" si="189"/>
        <v>-28.535392396068946</v>
      </c>
      <c r="AB359">
        <f t="shared" si="190"/>
        <v>10.353211049744219</v>
      </c>
      <c r="AC359">
        <f t="shared" si="191"/>
        <v>0.85654777742563271</v>
      </c>
      <c r="AD359">
        <f t="shared" si="192"/>
        <v>208.79421087901289</v>
      </c>
      <c r="AE359">
        <f t="shared" si="193"/>
        <v>21.710934610665753</v>
      </c>
      <c r="AF359">
        <f t="shared" si="194"/>
        <v>0.71332471352613758</v>
      </c>
      <c r="AG359">
        <f t="shared" si="195"/>
        <v>21.942890296297474</v>
      </c>
      <c r="AH359">
        <v>2207.2198219721759</v>
      </c>
      <c r="AI359">
        <v>2186.394424242425</v>
      </c>
      <c r="AJ359">
        <v>-4.2247737529822242E-2</v>
      </c>
      <c r="AK359">
        <v>61.006110821722046</v>
      </c>
      <c r="AL359">
        <f t="shared" si="196"/>
        <v>0.64706105206505549</v>
      </c>
      <c r="AM359">
        <v>34.731585310606057</v>
      </c>
      <c r="AN359">
        <v>35.356380000000001</v>
      </c>
      <c r="AO359">
        <v>-7.7238095238070341E-3</v>
      </c>
      <c r="AP359">
        <v>102.99</v>
      </c>
      <c r="AQ359">
        <v>219</v>
      </c>
      <c r="AR359">
        <v>34</v>
      </c>
      <c r="AS359">
        <f t="shared" si="197"/>
        <v>1</v>
      </c>
      <c r="AT359">
        <f t="shared" si="198"/>
        <v>0</v>
      </c>
      <c r="AU359">
        <f t="shared" si="199"/>
        <v>47389.698847925443</v>
      </c>
      <c r="AV359">
        <f t="shared" si="200"/>
        <v>1200.0225</v>
      </c>
      <c r="AW359">
        <f t="shared" si="201"/>
        <v>1025.9444199211978</v>
      </c>
      <c r="AX359">
        <f t="shared" si="202"/>
        <v>0.85493765318666759</v>
      </c>
      <c r="AY359">
        <f t="shared" si="203"/>
        <v>0.18842967065026861</v>
      </c>
      <c r="AZ359">
        <v>6</v>
      </c>
      <c r="BA359">
        <v>0.5</v>
      </c>
      <c r="BB359" t="s">
        <v>355</v>
      </c>
      <c r="BC359">
        <v>2</v>
      </c>
      <c r="BD359" t="b">
        <v>1</v>
      </c>
      <c r="BE359">
        <v>1678300410.2874999</v>
      </c>
      <c r="BF359">
        <v>2109.1187500000001</v>
      </c>
      <c r="BG359">
        <v>2130.5475000000001</v>
      </c>
      <c r="BH359">
        <v>35.371225000000003</v>
      </c>
      <c r="BI359">
        <v>34.736087499999996</v>
      </c>
      <c r="BJ359">
        <v>2118.3587499999999</v>
      </c>
      <c r="BK359">
        <v>35.106450000000002</v>
      </c>
      <c r="BL359">
        <v>650.02637499999992</v>
      </c>
      <c r="BM359">
        <v>101.221</v>
      </c>
      <c r="BN359">
        <v>9.9926849999999998E-2</v>
      </c>
      <c r="BO359">
        <v>33.105312499999997</v>
      </c>
      <c r="BP359">
        <v>33.035987499999997</v>
      </c>
      <c r="BQ359">
        <v>999.9</v>
      </c>
      <c r="BR359">
        <v>0</v>
      </c>
      <c r="BS359">
        <v>0</v>
      </c>
      <c r="BT359">
        <v>9007.7337499999994</v>
      </c>
      <c r="BU359">
        <v>0</v>
      </c>
      <c r="BV359">
        <v>169.952</v>
      </c>
      <c r="BW359">
        <v>-21.43075</v>
      </c>
      <c r="BX359">
        <v>2186.4549999999999</v>
      </c>
      <c r="BY359">
        <v>2207.21875</v>
      </c>
      <c r="BZ359">
        <v>0.63512099999999994</v>
      </c>
      <c r="CA359">
        <v>2130.5475000000001</v>
      </c>
      <c r="CB359">
        <v>34.736087499999996</v>
      </c>
      <c r="CC359">
        <v>3.58030625</v>
      </c>
      <c r="CD359">
        <v>3.5160200000000001</v>
      </c>
      <c r="CE359">
        <v>27.00545</v>
      </c>
      <c r="CF359">
        <v>26.697287500000002</v>
      </c>
      <c r="CG359">
        <v>1200.0225</v>
      </c>
      <c r="CH359">
        <v>0.49999612500000001</v>
      </c>
      <c r="CI359">
        <v>0.50000387499999999</v>
      </c>
      <c r="CJ359">
        <v>0</v>
      </c>
      <c r="CK359">
        <v>879.212625</v>
      </c>
      <c r="CL359">
        <v>4.9990899999999998</v>
      </c>
      <c r="CM359">
        <v>9145.4775000000009</v>
      </c>
      <c r="CN359">
        <v>9558.0087500000009</v>
      </c>
      <c r="CO359">
        <v>44.257750000000001</v>
      </c>
      <c r="CP359">
        <v>45.936999999999998</v>
      </c>
      <c r="CQ359">
        <v>45.125</v>
      </c>
      <c r="CR359">
        <v>45.061999999999998</v>
      </c>
      <c r="CS359">
        <v>45.436999999999998</v>
      </c>
      <c r="CT359">
        <v>597.50625000000002</v>
      </c>
      <c r="CU359">
        <v>597.51749999999993</v>
      </c>
      <c r="CV359">
        <v>0</v>
      </c>
      <c r="CW359">
        <v>1678300412.9000001</v>
      </c>
      <c r="CX359">
        <v>0</v>
      </c>
      <c r="CY359">
        <v>1678287632.5</v>
      </c>
      <c r="CZ359" t="s">
        <v>356</v>
      </c>
      <c r="DA359">
        <v>1678287627</v>
      </c>
      <c r="DB359">
        <v>1678287632.5</v>
      </c>
      <c r="DC359">
        <v>15</v>
      </c>
      <c r="DD359">
        <v>2.5999999999999999E-2</v>
      </c>
      <c r="DE359">
        <v>3.3000000000000002E-2</v>
      </c>
      <c r="DF359">
        <v>-6.1950000000000003</v>
      </c>
      <c r="DG359">
        <v>0.26400000000000001</v>
      </c>
      <c r="DH359">
        <v>415</v>
      </c>
      <c r="DI359">
        <v>32</v>
      </c>
      <c r="DJ359">
        <v>0.71</v>
      </c>
      <c r="DK359">
        <v>0.35</v>
      </c>
      <c r="DL359">
        <v>-21.335212195121951</v>
      </c>
      <c r="DM359">
        <v>9.7363066202061282E-2</v>
      </c>
      <c r="DN359">
        <v>0.1228291619364501</v>
      </c>
      <c r="DO359">
        <v>1</v>
      </c>
      <c r="DP359">
        <v>0.56935221951219517</v>
      </c>
      <c r="DQ359">
        <v>0.39915551916376268</v>
      </c>
      <c r="DR359">
        <v>4.1461604040783813E-2</v>
      </c>
      <c r="DS359">
        <v>0</v>
      </c>
      <c r="DT359">
        <v>0</v>
      </c>
      <c r="DU359">
        <v>0</v>
      </c>
      <c r="DV359">
        <v>0</v>
      </c>
      <c r="DW359">
        <v>-1</v>
      </c>
      <c r="DX359">
        <v>1</v>
      </c>
      <c r="DY359">
        <v>2</v>
      </c>
      <c r="DZ359" t="s">
        <v>357</v>
      </c>
      <c r="EA359">
        <v>3.29487</v>
      </c>
      <c r="EB359">
        <v>2.6254</v>
      </c>
      <c r="EC359">
        <v>0.291572</v>
      </c>
      <c r="ED359">
        <v>0.29081800000000002</v>
      </c>
      <c r="EE359">
        <v>0.142263</v>
      </c>
      <c r="EF359">
        <v>0.139291</v>
      </c>
      <c r="EG359">
        <v>21258.2</v>
      </c>
      <c r="EH359">
        <v>21576.3</v>
      </c>
      <c r="EI359">
        <v>27951.9</v>
      </c>
      <c r="EJ359">
        <v>29322.1</v>
      </c>
      <c r="EK359">
        <v>33017.300000000003</v>
      </c>
      <c r="EL359">
        <v>35055.1</v>
      </c>
      <c r="EM359">
        <v>39476.300000000003</v>
      </c>
      <c r="EN359">
        <v>41922.1</v>
      </c>
      <c r="EO359">
        <v>1.8032999999999999</v>
      </c>
      <c r="EP359">
        <v>2.1696499999999999</v>
      </c>
      <c r="EQ359">
        <v>0.118449</v>
      </c>
      <c r="ER359">
        <v>0</v>
      </c>
      <c r="ES359">
        <v>31.115100000000002</v>
      </c>
      <c r="ET359">
        <v>999.9</v>
      </c>
      <c r="EU359">
        <v>74.2</v>
      </c>
      <c r="EV359">
        <v>33.799999999999997</v>
      </c>
      <c r="EW359">
        <v>38.730400000000003</v>
      </c>
      <c r="EX359">
        <v>57.532899999999998</v>
      </c>
      <c r="EY359">
        <v>-4.2668299999999997</v>
      </c>
      <c r="EZ359">
        <v>2</v>
      </c>
      <c r="FA359">
        <v>0.62670499999999996</v>
      </c>
      <c r="FB359">
        <v>0.52689799999999998</v>
      </c>
      <c r="FC359">
        <v>20.2727</v>
      </c>
      <c r="FD359">
        <v>5.2181899999999999</v>
      </c>
      <c r="FE359">
        <v>12.0099</v>
      </c>
      <c r="FF359">
        <v>4.9865500000000003</v>
      </c>
      <c r="FG359">
        <v>3.2846500000000001</v>
      </c>
      <c r="FH359">
        <v>9999</v>
      </c>
      <c r="FI359">
        <v>9999</v>
      </c>
      <c r="FJ359">
        <v>9999</v>
      </c>
      <c r="FK359">
        <v>999.9</v>
      </c>
      <c r="FL359">
        <v>1.8658399999999999</v>
      </c>
      <c r="FM359">
        <v>1.8622700000000001</v>
      </c>
      <c r="FN359">
        <v>1.86432</v>
      </c>
      <c r="FO359">
        <v>1.8603499999999999</v>
      </c>
      <c r="FP359">
        <v>1.86111</v>
      </c>
      <c r="FQ359">
        <v>1.86022</v>
      </c>
      <c r="FR359">
        <v>1.86202</v>
      </c>
      <c r="FS359">
        <v>1.8585199999999999</v>
      </c>
      <c r="FT359">
        <v>0</v>
      </c>
      <c r="FU359">
        <v>0</v>
      </c>
      <c r="FV359">
        <v>0</v>
      </c>
      <c r="FW359">
        <v>0</v>
      </c>
      <c r="FX359" t="s">
        <v>358</v>
      </c>
      <c r="FY359" t="s">
        <v>359</v>
      </c>
      <c r="FZ359" t="s">
        <v>360</v>
      </c>
      <c r="GA359" t="s">
        <v>360</v>
      </c>
      <c r="GB359" t="s">
        <v>360</v>
      </c>
      <c r="GC359" t="s">
        <v>360</v>
      </c>
      <c r="GD359">
        <v>0</v>
      </c>
      <c r="GE359">
        <v>100</v>
      </c>
      <c r="GF359">
        <v>100</v>
      </c>
      <c r="GG359">
        <v>-9.24</v>
      </c>
      <c r="GH359">
        <v>0.26479999999999998</v>
      </c>
      <c r="GI359">
        <v>-4.4239819368145623</v>
      </c>
      <c r="GJ359">
        <v>-4.7384624312344064E-3</v>
      </c>
      <c r="GK359">
        <v>2.0540812038047919E-6</v>
      </c>
      <c r="GL359">
        <v>-4.204614941727041E-10</v>
      </c>
      <c r="GM359">
        <v>0.26473705503428657</v>
      </c>
      <c r="GN359">
        <v>0</v>
      </c>
      <c r="GO359">
        <v>0</v>
      </c>
      <c r="GP359">
        <v>0</v>
      </c>
      <c r="GQ359">
        <v>6</v>
      </c>
      <c r="GR359">
        <v>2075</v>
      </c>
      <c r="GS359">
        <v>4</v>
      </c>
      <c r="GT359">
        <v>32</v>
      </c>
      <c r="GU359">
        <v>213.1</v>
      </c>
      <c r="GV359">
        <v>213</v>
      </c>
      <c r="GW359">
        <v>4.99756</v>
      </c>
      <c r="GX359">
        <v>2.4267599999999998</v>
      </c>
      <c r="GY359">
        <v>2.04834</v>
      </c>
      <c r="GZ359">
        <v>2.6159699999999999</v>
      </c>
      <c r="HA359">
        <v>2.1972700000000001</v>
      </c>
      <c r="HB359">
        <v>2.32056</v>
      </c>
      <c r="HC359">
        <v>38.845700000000001</v>
      </c>
      <c r="HD359">
        <v>13.1952</v>
      </c>
      <c r="HE359">
        <v>18</v>
      </c>
      <c r="HF359">
        <v>427.40899999999999</v>
      </c>
      <c r="HG359">
        <v>759.49699999999996</v>
      </c>
      <c r="HH359">
        <v>30.999400000000001</v>
      </c>
      <c r="HI359">
        <v>35.099699999999999</v>
      </c>
      <c r="HJ359">
        <v>29.999400000000001</v>
      </c>
      <c r="HK359">
        <v>35.170999999999999</v>
      </c>
      <c r="HL359">
        <v>35.205199999999998</v>
      </c>
      <c r="HM359">
        <v>100</v>
      </c>
      <c r="HN359">
        <v>11.821300000000001</v>
      </c>
      <c r="HO359">
        <v>100</v>
      </c>
      <c r="HP359">
        <v>31</v>
      </c>
      <c r="HQ359">
        <v>2293.9899999999998</v>
      </c>
      <c r="HR359">
        <v>34.603200000000001</v>
      </c>
      <c r="HS359">
        <v>98.525499999999994</v>
      </c>
      <c r="HT359">
        <v>97.203699999999998</v>
      </c>
    </row>
    <row r="360" spans="1:228" x14ac:dyDescent="0.2">
      <c r="A360">
        <v>345</v>
      </c>
      <c r="B360">
        <v>1678300416.5999999</v>
      </c>
      <c r="C360">
        <v>1373.599999904633</v>
      </c>
      <c r="D360" t="s">
        <v>1049</v>
      </c>
      <c r="E360" t="s">
        <v>1050</v>
      </c>
      <c r="F360">
        <v>4</v>
      </c>
      <c r="G360">
        <v>1678300414.5999999</v>
      </c>
      <c r="H360">
        <f t="shared" si="170"/>
        <v>6.4043186836620827E-4</v>
      </c>
      <c r="I360">
        <f t="shared" si="171"/>
        <v>0.64043186836620825</v>
      </c>
      <c r="J360">
        <f t="shared" si="172"/>
        <v>21.666224685766139</v>
      </c>
      <c r="K360">
        <f t="shared" si="173"/>
        <v>2109.1428571428569</v>
      </c>
      <c r="L360">
        <f t="shared" si="174"/>
        <v>1241.3413743815868</v>
      </c>
      <c r="M360">
        <f t="shared" si="175"/>
        <v>125.77532499502755</v>
      </c>
      <c r="N360">
        <f t="shared" si="176"/>
        <v>213.70280069029391</v>
      </c>
      <c r="O360">
        <f t="shared" si="177"/>
        <v>4.2228496376136244E-2</v>
      </c>
      <c r="P360">
        <f t="shared" si="178"/>
        <v>2.7732100369841621</v>
      </c>
      <c r="Q360">
        <f t="shared" si="179"/>
        <v>4.1874492621794546E-2</v>
      </c>
      <c r="R360">
        <f t="shared" si="180"/>
        <v>2.6203116237570392E-2</v>
      </c>
      <c r="S360">
        <f t="shared" si="181"/>
        <v>226.1216602338767</v>
      </c>
      <c r="T360">
        <f t="shared" si="182"/>
        <v>34.326719292515328</v>
      </c>
      <c r="U360">
        <f t="shared" si="183"/>
        <v>33.04157142857143</v>
      </c>
      <c r="V360">
        <f t="shared" si="184"/>
        <v>5.0639198035088455</v>
      </c>
      <c r="W360">
        <f t="shared" si="185"/>
        <v>70.455554063248016</v>
      </c>
      <c r="X360">
        <f t="shared" si="186"/>
        <v>3.5803947291512639</v>
      </c>
      <c r="Y360">
        <f t="shared" si="187"/>
        <v>5.0817778339194382</v>
      </c>
      <c r="Z360">
        <f t="shared" si="188"/>
        <v>1.4835250743575816</v>
      </c>
      <c r="AA360">
        <f t="shared" si="189"/>
        <v>-28.243045394949785</v>
      </c>
      <c r="AB360">
        <f t="shared" si="190"/>
        <v>9.3720972323848599</v>
      </c>
      <c r="AC360">
        <f t="shared" si="191"/>
        <v>0.77453300810902737</v>
      </c>
      <c r="AD360">
        <f t="shared" si="192"/>
        <v>208.02524507942081</v>
      </c>
      <c r="AE360">
        <f t="shared" si="193"/>
        <v>21.717548628622446</v>
      </c>
      <c r="AF360">
        <f t="shared" si="194"/>
        <v>0.70226841703944121</v>
      </c>
      <c r="AG360">
        <f t="shared" si="195"/>
        <v>21.666224685766139</v>
      </c>
      <c r="AH360">
        <v>2207.1719947385791</v>
      </c>
      <c r="AI360">
        <v>2186.4263636363621</v>
      </c>
      <c r="AJ360">
        <v>7.1808557163643176E-3</v>
      </c>
      <c r="AK360">
        <v>61.006110821722046</v>
      </c>
      <c r="AL360">
        <f t="shared" si="196"/>
        <v>0.64043186836620825</v>
      </c>
      <c r="AM360">
        <v>34.712401111471863</v>
      </c>
      <c r="AN360">
        <v>35.327206060606038</v>
      </c>
      <c r="AO360">
        <v>-7.0677922077886932E-3</v>
      </c>
      <c r="AP360">
        <v>102.99</v>
      </c>
      <c r="AQ360">
        <v>219</v>
      </c>
      <c r="AR360">
        <v>34</v>
      </c>
      <c r="AS360">
        <f t="shared" si="197"/>
        <v>1</v>
      </c>
      <c r="AT360">
        <f t="shared" si="198"/>
        <v>0</v>
      </c>
      <c r="AU360">
        <f t="shared" si="199"/>
        <v>47474.727585060667</v>
      </c>
      <c r="AV360">
        <f t="shared" si="200"/>
        <v>1200.04</v>
      </c>
      <c r="AW360">
        <f t="shared" si="201"/>
        <v>1025.958613592682</v>
      </c>
      <c r="AX360">
        <f t="shared" si="202"/>
        <v>0.85493701342678752</v>
      </c>
      <c r="AY360">
        <f t="shared" si="203"/>
        <v>0.18842843591370012</v>
      </c>
      <c r="AZ360">
        <v>6</v>
      </c>
      <c r="BA360">
        <v>0.5</v>
      </c>
      <c r="BB360" t="s">
        <v>355</v>
      </c>
      <c r="BC360">
        <v>2</v>
      </c>
      <c r="BD360" t="b">
        <v>1</v>
      </c>
      <c r="BE360">
        <v>1678300414.5999999</v>
      </c>
      <c r="BF360">
        <v>2109.1428571428569</v>
      </c>
      <c r="BG360">
        <v>2130.5571428571429</v>
      </c>
      <c r="BH360">
        <v>35.336757142857152</v>
      </c>
      <c r="BI360">
        <v>34.711414285714291</v>
      </c>
      <c r="BJ360">
        <v>2118.3857142857141</v>
      </c>
      <c r="BK360">
        <v>35.072014285714282</v>
      </c>
      <c r="BL360">
        <v>649.99785714285724</v>
      </c>
      <c r="BM360">
        <v>101.2221428571429</v>
      </c>
      <c r="BN360">
        <v>9.9965300000000007E-2</v>
      </c>
      <c r="BO360">
        <v>33.104257142857143</v>
      </c>
      <c r="BP360">
        <v>33.04157142857143</v>
      </c>
      <c r="BQ360">
        <v>999.89999999999986</v>
      </c>
      <c r="BR360">
        <v>0</v>
      </c>
      <c r="BS360">
        <v>0</v>
      </c>
      <c r="BT360">
        <v>9024.017142857143</v>
      </c>
      <c r="BU360">
        <v>0</v>
      </c>
      <c r="BV360">
        <v>169.9541428571429</v>
      </c>
      <c r="BW360">
        <v>-21.415485714285719</v>
      </c>
      <c r="BX360">
        <v>2186.4028571428571</v>
      </c>
      <c r="BY360">
        <v>2207.1714285714288</v>
      </c>
      <c r="BZ360">
        <v>0.62535000000000007</v>
      </c>
      <c r="CA360">
        <v>2130.5571428571429</v>
      </c>
      <c r="CB360">
        <v>34.711414285714291</v>
      </c>
      <c r="CC360">
        <v>3.576854285714286</v>
      </c>
      <c r="CD360">
        <v>3.513557142857143</v>
      </c>
      <c r="CE360">
        <v>26.989042857142859</v>
      </c>
      <c r="CF360">
        <v>26.685385714285712</v>
      </c>
      <c r="CG360">
        <v>1200.04</v>
      </c>
      <c r="CH360">
        <v>0.50001771428571429</v>
      </c>
      <c r="CI360">
        <v>0.49998228571428571</v>
      </c>
      <c r="CJ360">
        <v>0</v>
      </c>
      <c r="CK360">
        <v>879.70542857142857</v>
      </c>
      <c r="CL360">
        <v>4.9990899999999998</v>
      </c>
      <c r="CM360">
        <v>9149.0057142857149</v>
      </c>
      <c r="CN360">
        <v>9558.2457142857147</v>
      </c>
      <c r="CO360">
        <v>44.258857142857153</v>
      </c>
      <c r="CP360">
        <v>45.936999999999998</v>
      </c>
      <c r="CQ360">
        <v>45.125</v>
      </c>
      <c r="CR360">
        <v>45.061999999999998</v>
      </c>
      <c r="CS360">
        <v>45.436999999999998</v>
      </c>
      <c r="CT360">
        <v>597.54</v>
      </c>
      <c r="CU360">
        <v>597.5</v>
      </c>
      <c r="CV360">
        <v>0</v>
      </c>
      <c r="CW360">
        <v>1678300417.0999999</v>
      </c>
      <c r="CX360">
        <v>0</v>
      </c>
      <c r="CY360">
        <v>1678287632.5</v>
      </c>
      <c r="CZ360" t="s">
        <v>356</v>
      </c>
      <c r="DA360">
        <v>1678287627</v>
      </c>
      <c r="DB360">
        <v>1678287632.5</v>
      </c>
      <c r="DC360">
        <v>15</v>
      </c>
      <c r="DD360">
        <v>2.5999999999999999E-2</v>
      </c>
      <c r="DE360">
        <v>3.3000000000000002E-2</v>
      </c>
      <c r="DF360">
        <v>-6.1950000000000003</v>
      </c>
      <c r="DG360">
        <v>0.26400000000000001</v>
      </c>
      <c r="DH360">
        <v>415</v>
      </c>
      <c r="DI360">
        <v>32</v>
      </c>
      <c r="DJ360">
        <v>0.71</v>
      </c>
      <c r="DK360">
        <v>0.35</v>
      </c>
      <c r="DL360">
        <v>-21.345902500000001</v>
      </c>
      <c r="DM360">
        <v>-0.48001238273916452</v>
      </c>
      <c r="DN360">
        <v>0.13327060532521789</v>
      </c>
      <c r="DO360">
        <v>0</v>
      </c>
      <c r="DP360">
        <v>0.58771927499999999</v>
      </c>
      <c r="DQ360">
        <v>0.41896850656660289</v>
      </c>
      <c r="DR360">
        <v>4.2183394236350577E-2</v>
      </c>
      <c r="DS360">
        <v>0</v>
      </c>
      <c r="DT360">
        <v>0</v>
      </c>
      <c r="DU360">
        <v>0</v>
      </c>
      <c r="DV360">
        <v>0</v>
      </c>
      <c r="DW360">
        <v>-1</v>
      </c>
      <c r="DX360">
        <v>0</v>
      </c>
      <c r="DY360">
        <v>2</v>
      </c>
      <c r="DZ360" t="s">
        <v>375</v>
      </c>
      <c r="EA360">
        <v>3.29481</v>
      </c>
      <c r="EB360">
        <v>2.6253799999999998</v>
      </c>
      <c r="EC360">
        <v>0.29159099999999999</v>
      </c>
      <c r="ED360">
        <v>0.29081699999999999</v>
      </c>
      <c r="EE360">
        <v>0.14219499999999999</v>
      </c>
      <c r="EF360">
        <v>0.139262</v>
      </c>
      <c r="EG360">
        <v>21257.9</v>
      </c>
      <c r="EH360">
        <v>21576.400000000001</v>
      </c>
      <c r="EI360">
        <v>27952.3</v>
      </c>
      <c r="EJ360">
        <v>29322.2</v>
      </c>
      <c r="EK360">
        <v>33020.1</v>
      </c>
      <c r="EL360">
        <v>35056.9</v>
      </c>
      <c r="EM360">
        <v>39476.400000000001</v>
      </c>
      <c r="EN360">
        <v>41922.800000000003</v>
      </c>
      <c r="EO360">
        <v>1.8033300000000001</v>
      </c>
      <c r="EP360">
        <v>2.1697000000000002</v>
      </c>
      <c r="EQ360">
        <v>0.119545</v>
      </c>
      <c r="ER360">
        <v>0</v>
      </c>
      <c r="ES360">
        <v>31.102799999999998</v>
      </c>
      <c r="ET360">
        <v>999.9</v>
      </c>
      <c r="EU360">
        <v>74.2</v>
      </c>
      <c r="EV360">
        <v>33.799999999999997</v>
      </c>
      <c r="EW360">
        <v>38.731900000000003</v>
      </c>
      <c r="EX360">
        <v>57.682899999999997</v>
      </c>
      <c r="EY360">
        <v>-4.3709899999999999</v>
      </c>
      <c r="EZ360">
        <v>2</v>
      </c>
      <c r="FA360">
        <v>0.62613600000000003</v>
      </c>
      <c r="FB360">
        <v>0.52481500000000003</v>
      </c>
      <c r="FC360">
        <v>20.2727</v>
      </c>
      <c r="FD360">
        <v>5.2174399999999999</v>
      </c>
      <c r="FE360">
        <v>12.0099</v>
      </c>
      <c r="FF360">
        <v>4.9855999999999998</v>
      </c>
      <c r="FG360">
        <v>3.2845499999999999</v>
      </c>
      <c r="FH360">
        <v>9999</v>
      </c>
      <c r="FI360">
        <v>9999</v>
      </c>
      <c r="FJ360">
        <v>9999</v>
      </c>
      <c r="FK360">
        <v>999.9</v>
      </c>
      <c r="FL360">
        <v>1.8658399999999999</v>
      </c>
      <c r="FM360">
        <v>1.8622700000000001</v>
      </c>
      <c r="FN360">
        <v>1.86432</v>
      </c>
      <c r="FO360">
        <v>1.8603499999999999</v>
      </c>
      <c r="FP360">
        <v>1.86111</v>
      </c>
      <c r="FQ360">
        <v>1.86022</v>
      </c>
      <c r="FR360">
        <v>1.86202</v>
      </c>
      <c r="FS360">
        <v>1.8585199999999999</v>
      </c>
      <c r="FT360">
        <v>0</v>
      </c>
      <c r="FU360">
        <v>0</v>
      </c>
      <c r="FV360">
        <v>0</v>
      </c>
      <c r="FW360">
        <v>0</v>
      </c>
      <c r="FX360" t="s">
        <v>358</v>
      </c>
      <c r="FY360" t="s">
        <v>359</v>
      </c>
      <c r="FZ360" t="s">
        <v>360</v>
      </c>
      <c r="GA360" t="s">
        <v>360</v>
      </c>
      <c r="GB360" t="s">
        <v>360</v>
      </c>
      <c r="GC360" t="s">
        <v>360</v>
      </c>
      <c r="GD360">
        <v>0</v>
      </c>
      <c r="GE360">
        <v>100</v>
      </c>
      <c r="GF360">
        <v>100</v>
      </c>
      <c r="GG360">
        <v>-9.24</v>
      </c>
      <c r="GH360">
        <v>0.26469999999999999</v>
      </c>
      <c r="GI360">
        <v>-4.4239819368145623</v>
      </c>
      <c r="GJ360">
        <v>-4.7384624312344064E-3</v>
      </c>
      <c r="GK360">
        <v>2.0540812038047919E-6</v>
      </c>
      <c r="GL360">
        <v>-4.204614941727041E-10</v>
      </c>
      <c r="GM360">
        <v>0.26473705503428657</v>
      </c>
      <c r="GN360">
        <v>0</v>
      </c>
      <c r="GO360">
        <v>0</v>
      </c>
      <c r="GP360">
        <v>0</v>
      </c>
      <c r="GQ360">
        <v>6</v>
      </c>
      <c r="GR360">
        <v>2075</v>
      </c>
      <c r="GS360">
        <v>4</v>
      </c>
      <c r="GT360">
        <v>32</v>
      </c>
      <c r="GU360">
        <v>213.2</v>
      </c>
      <c r="GV360">
        <v>213.1</v>
      </c>
      <c r="GW360">
        <v>4.99756</v>
      </c>
      <c r="GX360">
        <v>2.4206500000000002</v>
      </c>
      <c r="GY360">
        <v>2.04834</v>
      </c>
      <c r="GZ360">
        <v>2.6159699999999999</v>
      </c>
      <c r="HA360">
        <v>2.1972700000000001</v>
      </c>
      <c r="HB360">
        <v>2.32544</v>
      </c>
      <c r="HC360">
        <v>38.845700000000001</v>
      </c>
      <c r="HD360">
        <v>13.168900000000001</v>
      </c>
      <c r="HE360">
        <v>18</v>
      </c>
      <c r="HF360">
        <v>427.39100000000002</v>
      </c>
      <c r="HG360">
        <v>759.47400000000005</v>
      </c>
      <c r="HH360">
        <v>30.999400000000001</v>
      </c>
      <c r="HI360">
        <v>35.091700000000003</v>
      </c>
      <c r="HJ360">
        <v>29.999400000000001</v>
      </c>
      <c r="HK360">
        <v>35.165900000000001</v>
      </c>
      <c r="HL360">
        <v>35.199300000000001</v>
      </c>
      <c r="HM360">
        <v>100</v>
      </c>
      <c r="HN360">
        <v>12.1051</v>
      </c>
      <c r="HO360">
        <v>100</v>
      </c>
      <c r="HP360">
        <v>31</v>
      </c>
      <c r="HQ360">
        <v>2300.67</v>
      </c>
      <c r="HR360">
        <v>34.594000000000001</v>
      </c>
      <c r="HS360">
        <v>98.5261</v>
      </c>
      <c r="HT360">
        <v>97.204599999999999</v>
      </c>
    </row>
    <row r="361" spans="1:228" x14ac:dyDescent="0.2">
      <c r="A361">
        <v>346</v>
      </c>
      <c r="B361">
        <v>1678300420.5999999</v>
      </c>
      <c r="C361">
        <v>1377.599999904633</v>
      </c>
      <c r="D361" t="s">
        <v>1051</v>
      </c>
      <c r="E361" t="s">
        <v>1052</v>
      </c>
      <c r="F361">
        <v>4</v>
      </c>
      <c r="G361">
        <v>1678300418.2874999</v>
      </c>
      <c r="H361">
        <f t="shared" si="170"/>
        <v>6.6658966642663446E-4</v>
      </c>
      <c r="I361">
        <f t="shared" si="171"/>
        <v>0.66658966642663442</v>
      </c>
      <c r="J361">
        <f t="shared" si="172"/>
        <v>21.318812882782844</v>
      </c>
      <c r="K361">
        <f t="shared" si="173"/>
        <v>2109.3449999999998</v>
      </c>
      <c r="L361">
        <f t="shared" si="174"/>
        <v>1285.3260978955609</v>
      </c>
      <c r="M361">
        <f t="shared" si="175"/>
        <v>130.22845440646856</v>
      </c>
      <c r="N361">
        <f t="shared" si="176"/>
        <v>213.7175457728338</v>
      </c>
      <c r="O361">
        <f t="shared" si="177"/>
        <v>4.3920624200351047E-2</v>
      </c>
      <c r="P361">
        <f t="shared" si="178"/>
        <v>2.767199519090406</v>
      </c>
      <c r="Q361">
        <f t="shared" si="179"/>
        <v>4.3536996751754257E-2</v>
      </c>
      <c r="R361">
        <f t="shared" si="180"/>
        <v>2.7244810965907421E-2</v>
      </c>
      <c r="S361">
        <f t="shared" si="181"/>
        <v>226.12305298511143</v>
      </c>
      <c r="T361">
        <f t="shared" si="182"/>
        <v>34.324205103948096</v>
      </c>
      <c r="U361">
        <f t="shared" si="183"/>
        <v>33.039812499999996</v>
      </c>
      <c r="V361">
        <f t="shared" si="184"/>
        <v>5.0634195050020194</v>
      </c>
      <c r="W361">
        <f t="shared" si="185"/>
        <v>70.405502378807057</v>
      </c>
      <c r="X361">
        <f t="shared" si="186"/>
        <v>3.578286715688801</v>
      </c>
      <c r="Y361">
        <f t="shared" si="187"/>
        <v>5.0823963962877849</v>
      </c>
      <c r="Z361">
        <f t="shared" si="188"/>
        <v>1.4851327893132185</v>
      </c>
      <c r="AA361">
        <f t="shared" si="189"/>
        <v>-29.396604289414579</v>
      </c>
      <c r="AB361">
        <f t="shared" si="190"/>
        <v>9.9376031632719251</v>
      </c>
      <c r="AC361">
        <f t="shared" si="191"/>
        <v>0.8230532914544304</v>
      </c>
      <c r="AD361">
        <f t="shared" si="192"/>
        <v>207.48710515042322</v>
      </c>
      <c r="AE361">
        <f t="shared" si="193"/>
        <v>21.606033860428411</v>
      </c>
      <c r="AF361">
        <f t="shared" si="194"/>
        <v>0.70244963248811432</v>
      </c>
      <c r="AG361">
        <f t="shared" si="195"/>
        <v>21.318812882782844</v>
      </c>
      <c r="AH361">
        <v>2207.2387006563931</v>
      </c>
      <c r="AI361">
        <v>2186.6637575757568</v>
      </c>
      <c r="AJ361">
        <v>5.0739486852738422E-2</v>
      </c>
      <c r="AK361">
        <v>61.006110821722046</v>
      </c>
      <c r="AL361">
        <f t="shared" si="196"/>
        <v>0.66658966642663442</v>
      </c>
      <c r="AM361">
        <v>34.689267082251057</v>
      </c>
      <c r="AN361">
        <v>35.307976969696973</v>
      </c>
      <c r="AO361">
        <v>-3.9907878787875549E-3</v>
      </c>
      <c r="AP361">
        <v>102.99</v>
      </c>
      <c r="AQ361">
        <v>219</v>
      </c>
      <c r="AR361">
        <v>34</v>
      </c>
      <c r="AS361">
        <f t="shared" si="197"/>
        <v>1</v>
      </c>
      <c r="AT361">
        <f t="shared" si="198"/>
        <v>0</v>
      </c>
      <c r="AU361">
        <f t="shared" si="199"/>
        <v>47308.962791679121</v>
      </c>
      <c r="AV361">
        <f t="shared" si="200"/>
        <v>1200.0387499999999</v>
      </c>
      <c r="AW361">
        <f t="shared" si="201"/>
        <v>1025.9583885933218</v>
      </c>
      <c r="AX361">
        <f t="shared" si="202"/>
        <v>0.85493771646400751</v>
      </c>
      <c r="AY361">
        <f t="shared" si="203"/>
        <v>0.18842979277553448</v>
      </c>
      <c r="AZ361">
        <v>6</v>
      </c>
      <c r="BA361">
        <v>0.5</v>
      </c>
      <c r="BB361" t="s">
        <v>355</v>
      </c>
      <c r="BC361">
        <v>2</v>
      </c>
      <c r="BD361" t="b">
        <v>1</v>
      </c>
      <c r="BE361">
        <v>1678300418.2874999</v>
      </c>
      <c r="BF361">
        <v>2109.3449999999998</v>
      </c>
      <c r="BG361">
        <v>2130.65625</v>
      </c>
      <c r="BH361">
        <v>35.316899999999997</v>
      </c>
      <c r="BI361">
        <v>34.691400000000002</v>
      </c>
      <c r="BJ361">
        <v>2118.585</v>
      </c>
      <c r="BK361">
        <v>35.052187500000002</v>
      </c>
      <c r="BL361">
        <v>650.015625</v>
      </c>
      <c r="BM361">
        <v>101.21925</v>
      </c>
      <c r="BN361">
        <v>0.1001386125</v>
      </c>
      <c r="BO361">
        <v>33.106425000000002</v>
      </c>
      <c r="BP361">
        <v>33.039812499999996</v>
      </c>
      <c r="BQ361">
        <v>999.9</v>
      </c>
      <c r="BR361">
        <v>0</v>
      </c>
      <c r="BS361">
        <v>0</v>
      </c>
      <c r="BT361">
        <v>8992.3424999999988</v>
      </c>
      <c r="BU361">
        <v>0</v>
      </c>
      <c r="BV361">
        <v>168.292</v>
      </c>
      <c r="BW361">
        <v>-21.310925000000001</v>
      </c>
      <c r="BX361">
        <v>2186.5675000000001</v>
      </c>
      <c r="BY361">
        <v>2207.2275</v>
      </c>
      <c r="BZ361">
        <v>0.62552162500000008</v>
      </c>
      <c r="CA361">
        <v>2130.65625</v>
      </c>
      <c r="CB361">
        <v>34.691400000000002</v>
      </c>
      <c r="CC361">
        <v>3.5747537500000002</v>
      </c>
      <c r="CD361">
        <v>3.5114399999999999</v>
      </c>
      <c r="CE361">
        <v>26.979025</v>
      </c>
      <c r="CF361">
        <v>26.675137500000002</v>
      </c>
      <c r="CG361">
        <v>1200.0387499999999</v>
      </c>
      <c r="CH361">
        <v>0.49999237499999988</v>
      </c>
      <c r="CI361">
        <v>0.50000762499999996</v>
      </c>
      <c r="CJ361">
        <v>0</v>
      </c>
      <c r="CK361">
        <v>879.77150000000006</v>
      </c>
      <c r="CL361">
        <v>4.9990899999999998</v>
      </c>
      <c r="CM361">
        <v>9149.6412500000006</v>
      </c>
      <c r="CN361">
        <v>9558.1437499999993</v>
      </c>
      <c r="CO361">
        <v>44.257750000000001</v>
      </c>
      <c r="CP361">
        <v>45.929250000000003</v>
      </c>
      <c r="CQ361">
        <v>45.117125000000001</v>
      </c>
      <c r="CR361">
        <v>45.03875</v>
      </c>
      <c r="CS361">
        <v>45.436999999999998</v>
      </c>
      <c r="CT361">
        <v>597.51125000000002</v>
      </c>
      <c r="CU361">
        <v>597.52749999999992</v>
      </c>
      <c r="CV361">
        <v>0</v>
      </c>
      <c r="CW361">
        <v>1678300420.7</v>
      </c>
      <c r="CX361">
        <v>0</v>
      </c>
      <c r="CY361">
        <v>1678287632.5</v>
      </c>
      <c r="CZ361" t="s">
        <v>356</v>
      </c>
      <c r="DA361">
        <v>1678287627</v>
      </c>
      <c r="DB361">
        <v>1678287632.5</v>
      </c>
      <c r="DC361">
        <v>15</v>
      </c>
      <c r="DD361">
        <v>2.5999999999999999E-2</v>
      </c>
      <c r="DE361">
        <v>3.3000000000000002E-2</v>
      </c>
      <c r="DF361">
        <v>-6.1950000000000003</v>
      </c>
      <c r="DG361">
        <v>0.26400000000000001</v>
      </c>
      <c r="DH361">
        <v>415</v>
      </c>
      <c r="DI361">
        <v>32</v>
      </c>
      <c r="DJ361">
        <v>0.71</v>
      </c>
      <c r="DK361">
        <v>0.35</v>
      </c>
      <c r="DL361">
        <v>-21.363177499999999</v>
      </c>
      <c r="DM361">
        <v>-5.0876172607835363E-2</v>
      </c>
      <c r="DN361">
        <v>0.1245218584978155</v>
      </c>
      <c r="DO361">
        <v>1</v>
      </c>
      <c r="DP361">
        <v>0.60689927499999996</v>
      </c>
      <c r="DQ361">
        <v>0.26900576735459569</v>
      </c>
      <c r="DR361">
        <v>3.1291777030865067E-2</v>
      </c>
      <c r="DS361">
        <v>0</v>
      </c>
      <c r="DT361">
        <v>0</v>
      </c>
      <c r="DU361">
        <v>0</v>
      </c>
      <c r="DV361">
        <v>0</v>
      </c>
      <c r="DW361">
        <v>-1</v>
      </c>
      <c r="DX361">
        <v>1</v>
      </c>
      <c r="DY361">
        <v>2</v>
      </c>
      <c r="DZ361" t="s">
        <v>357</v>
      </c>
      <c r="EA361">
        <v>3.29494</v>
      </c>
      <c r="EB361">
        <v>2.6253299999999999</v>
      </c>
      <c r="EC361">
        <v>0.29160000000000003</v>
      </c>
      <c r="ED361">
        <v>0.29082000000000002</v>
      </c>
      <c r="EE361">
        <v>0.14213999999999999</v>
      </c>
      <c r="EF361">
        <v>0.13920199999999999</v>
      </c>
      <c r="EG361">
        <v>21258</v>
      </c>
      <c r="EH361">
        <v>21576.5</v>
      </c>
      <c r="EI361">
        <v>27952.7</v>
      </c>
      <c r="EJ361">
        <v>29322.5</v>
      </c>
      <c r="EK361">
        <v>33022.300000000003</v>
      </c>
      <c r="EL361">
        <v>35059.300000000003</v>
      </c>
      <c r="EM361">
        <v>39476.6</v>
      </c>
      <c r="EN361">
        <v>41922.699999999997</v>
      </c>
      <c r="EO361">
        <v>1.80477</v>
      </c>
      <c r="EP361">
        <v>2.1695700000000002</v>
      </c>
      <c r="EQ361">
        <v>0.120126</v>
      </c>
      <c r="ER361">
        <v>0</v>
      </c>
      <c r="ES361">
        <v>31.094200000000001</v>
      </c>
      <c r="ET361">
        <v>999.9</v>
      </c>
      <c r="EU361">
        <v>74.2</v>
      </c>
      <c r="EV361">
        <v>33.799999999999997</v>
      </c>
      <c r="EW361">
        <v>38.732700000000001</v>
      </c>
      <c r="EX361">
        <v>57.292900000000003</v>
      </c>
      <c r="EY361">
        <v>-4.2868599999999999</v>
      </c>
      <c r="EZ361">
        <v>2</v>
      </c>
      <c r="FA361">
        <v>0.62556900000000004</v>
      </c>
      <c r="FB361">
        <v>0.521675</v>
      </c>
      <c r="FC361">
        <v>20.2727</v>
      </c>
      <c r="FD361">
        <v>5.2187900000000003</v>
      </c>
      <c r="FE361">
        <v>12.0099</v>
      </c>
      <c r="FF361">
        <v>4.9863999999999997</v>
      </c>
      <c r="FG361">
        <v>3.2846500000000001</v>
      </c>
      <c r="FH361">
        <v>9999</v>
      </c>
      <c r="FI361">
        <v>9999</v>
      </c>
      <c r="FJ361">
        <v>9999</v>
      </c>
      <c r="FK361">
        <v>999.9</v>
      </c>
      <c r="FL361">
        <v>1.8658399999999999</v>
      </c>
      <c r="FM361">
        <v>1.86232</v>
      </c>
      <c r="FN361">
        <v>1.86432</v>
      </c>
      <c r="FO361">
        <v>1.8603799999999999</v>
      </c>
      <c r="FP361">
        <v>1.86111</v>
      </c>
      <c r="FQ361">
        <v>1.86022</v>
      </c>
      <c r="FR361">
        <v>1.8620099999999999</v>
      </c>
      <c r="FS361">
        <v>1.8585400000000001</v>
      </c>
      <c r="FT361">
        <v>0</v>
      </c>
      <c r="FU361">
        <v>0</v>
      </c>
      <c r="FV361">
        <v>0</v>
      </c>
      <c r="FW361">
        <v>0</v>
      </c>
      <c r="FX361" t="s">
        <v>358</v>
      </c>
      <c r="FY361" t="s">
        <v>359</v>
      </c>
      <c r="FZ361" t="s">
        <v>360</v>
      </c>
      <c r="GA361" t="s">
        <v>360</v>
      </c>
      <c r="GB361" t="s">
        <v>360</v>
      </c>
      <c r="GC361" t="s">
        <v>360</v>
      </c>
      <c r="GD361">
        <v>0</v>
      </c>
      <c r="GE361">
        <v>100</v>
      </c>
      <c r="GF361">
        <v>100</v>
      </c>
      <c r="GG361">
        <v>-9.24</v>
      </c>
      <c r="GH361">
        <v>0.26469999999999999</v>
      </c>
      <c r="GI361">
        <v>-4.4239819368145623</v>
      </c>
      <c r="GJ361">
        <v>-4.7384624312344064E-3</v>
      </c>
      <c r="GK361">
        <v>2.0540812038047919E-6</v>
      </c>
      <c r="GL361">
        <v>-4.204614941727041E-10</v>
      </c>
      <c r="GM361">
        <v>0.26473705503428657</v>
      </c>
      <c r="GN361">
        <v>0</v>
      </c>
      <c r="GO361">
        <v>0</v>
      </c>
      <c r="GP361">
        <v>0</v>
      </c>
      <c r="GQ361">
        <v>6</v>
      </c>
      <c r="GR361">
        <v>2075</v>
      </c>
      <c r="GS361">
        <v>4</v>
      </c>
      <c r="GT361">
        <v>32</v>
      </c>
      <c r="GU361">
        <v>213.2</v>
      </c>
      <c r="GV361">
        <v>213.1</v>
      </c>
      <c r="GW361">
        <v>4.99756</v>
      </c>
      <c r="GX361">
        <v>2.4255399999999998</v>
      </c>
      <c r="GY361">
        <v>2.04834</v>
      </c>
      <c r="GZ361">
        <v>2.6159699999999999</v>
      </c>
      <c r="HA361">
        <v>2.1972700000000001</v>
      </c>
      <c r="HB361">
        <v>2.3315399999999999</v>
      </c>
      <c r="HC361">
        <v>38.821100000000001</v>
      </c>
      <c r="HD361">
        <v>13.186400000000001</v>
      </c>
      <c r="HE361">
        <v>18</v>
      </c>
      <c r="HF361">
        <v>428.19099999999997</v>
      </c>
      <c r="HG361">
        <v>759.27200000000005</v>
      </c>
      <c r="HH361">
        <v>30.999300000000002</v>
      </c>
      <c r="HI361">
        <v>35.085299999999997</v>
      </c>
      <c r="HJ361">
        <v>29.999400000000001</v>
      </c>
      <c r="HK361">
        <v>35.159799999999997</v>
      </c>
      <c r="HL361">
        <v>35.192900000000002</v>
      </c>
      <c r="HM361">
        <v>100</v>
      </c>
      <c r="HN361">
        <v>12.1051</v>
      </c>
      <c r="HO361">
        <v>100</v>
      </c>
      <c r="HP361">
        <v>31</v>
      </c>
      <c r="HQ361">
        <v>2307.35</v>
      </c>
      <c r="HR361">
        <v>34.590499999999999</v>
      </c>
      <c r="HS361">
        <v>98.526899999999998</v>
      </c>
      <c r="HT361">
        <v>97.204999999999998</v>
      </c>
    </row>
    <row r="362" spans="1:228" x14ac:dyDescent="0.2">
      <c r="A362">
        <v>347</v>
      </c>
      <c r="B362">
        <v>1678300424.5999999</v>
      </c>
      <c r="C362">
        <v>1381.599999904633</v>
      </c>
      <c r="D362" t="s">
        <v>1053</v>
      </c>
      <c r="E362" t="s">
        <v>1054</v>
      </c>
      <c r="F362">
        <v>4</v>
      </c>
      <c r="G362">
        <v>1678300422.5999999</v>
      </c>
      <c r="H362">
        <f t="shared" si="170"/>
        <v>6.720771730057151E-4</v>
      </c>
      <c r="I362">
        <f t="shared" si="171"/>
        <v>0.67207717300571512</v>
      </c>
      <c r="J362">
        <f t="shared" si="172"/>
        <v>21.702682853200614</v>
      </c>
      <c r="K362">
        <f t="shared" si="173"/>
        <v>2109.4242857142858</v>
      </c>
      <c r="L362">
        <f t="shared" si="174"/>
        <v>1276.1996941336763</v>
      </c>
      <c r="M362">
        <f t="shared" si="175"/>
        <v>129.30293821591962</v>
      </c>
      <c r="N362">
        <f t="shared" si="176"/>
        <v>213.72419954388801</v>
      </c>
      <c r="O362">
        <f t="shared" si="177"/>
        <v>4.4191566254897272E-2</v>
      </c>
      <c r="P362">
        <f t="shared" si="178"/>
        <v>2.7728530136472522</v>
      </c>
      <c r="Q362">
        <f t="shared" si="179"/>
        <v>4.380399797361556E-2</v>
      </c>
      <c r="R362">
        <f t="shared" si="180"/>
        <v>2.7412036779292812E-2</v>
      </c>
      <c r="S362">
        <f t="shared" si="181"/>
        <v>226.12207076380727</v>
      </c>
      <c r="T362">
        <f t="shared" si="182"/>
        <v>34.32055683533121</v>
      </c>
      <c r="U362">
        <f t="shared" si="183"/>
        <v>33.043328571428567</v>
      </c>
      <c r="V362">
        <f t="shared" si="184"/>
        <v>5.0644196370417252</v>
      </c>
      <c r="W362">
        <f t="shared" si="185"/>
        <v>70.363659239628447</v>
      </c>
      <c r="X362">
        <f t="shared" si="186"/>
        <v>3.5761894817818352</v>
      </c>
      <c r="Y362">
        <f t="shared" si="187"/>
        <v>5.0824381796331357</v>
      </c>
      <c r="Z362">
        <f t="shared" si="188"/>
        <v>1.48823015525989</v>
      </c>
      <c r="AA362">
        <f t="shared" si="189"/>
        <v>-29.638603329552037</v>
      </c>
      <c r="AB362">
        <f t="shared" si="190"/>
        <v>9.4541779821553611</v>
      </c>
      <c r="AC362">
        <f t="shared" si="191"/>
        <v>0.7814325535047294</v>
      </c>
      <c r="AD362">
        <f t="shared" si="192"/>
        <v>206.71907796991533</v>
      </c>
      <c r="AE362">
        <f t="shared" si="193"/>
        <v>21.506202806388544</v>
      </c>
      <c r="AF362">
        <f t="shared" si="194"/>
        <v>0.69265098660067281</v>
      </c>
      <c r="AG362">
        <f t="shared" si="195"/>
        <v>21.702682853200614</v>
      </c>
      <c r="AH362">
        <v>2207.202011913826</v>
      </c>
      <c r="AI362">
        <v>2186.557272727272</v>
      </c>
      <c r="AJ362">
        <v>-2.885127225634504E-2</v>
      </c>
      <c r="AK362">
        <v>61.006110821722046</v>
      </c>
      <c r="AL362">
        <f t="shared" si="196"/>
        <v>0.67207717300571512</v>
      </c>
      <c r="AM362">
        <v>34.6798666861472</v>
      </c>
      <c r="AN362">
        <v>35.289947878787878</v>
      </c>
      <c r="AO362">
        <v>-1.8435948051938921E-3</v>
      </c>
      <c r="AP362">
        <v>102.99</v>
      </c>
      <c r="AQ362">
        <v>219</v>
      </c>
      <c r="AR362">
        <v>34</v>
      </c>
      <c r="AS362">
        <f t="shared" si="197"/>
        <v>1</v>
      </c>
      <c r="AT362">
        <f t="shared" si="198"/>
        <v>0</v>
      </c>
      <c r="AU362">
        <f t="shared" si="199"/>
        <v>47464.513903411214</v>
      </c>
      <c r="AV362">
        <f t="shared" si="200"/>
        <v>1200.0314285714289</v>
      </c>
      <c r="AW362">
        <f t="shared" si="201"/>
        <v>1025.9523351107812</v>
      </c>
      <c r="AX362">
        <f t="shared" si="202"/>
        <v>0.85493788802858339</v>
      </c>
      <c r="AY362">
        <f t="shared" si="203"/>
        <v>0.18843012389516589</v>
      </c>
      <c r="AZ362">
        <v>6</v>
      </c>
      <c r="BA362">
        <v>0.5</v>
      </c>
      <c r="BB362" t="s">
        <v>355</v>
      </c>
      <c r="BC362">
        <v>2</v>
      </c>
      <c r="BD362" t="b">
        <v>1</v>
      </c>
      <c r="BE362">
        <v>1678300422.5999999</v>
      </c>
      <c r="BF362">
        <v>2109.4242857142858</v>
      </c>
      <c r="BG362">
        <v>2130.6242857142861</v>
      </c>
      <c r="BH362">
        <v>35.296428571428571</v>
      </c>
      <c r="BI362">
        <v>34.679642857142873</v>
      </c>
      <c r="BJ362">
        <v>2118.6657142857139</v>
      </c>
      <c r="BK362">
        <v>35.031685714285707</v>
      </c>
      <c r="BL362">
        <v>650.01785714285711</v>
      </c>
      <c r="BM362">
        <v>101.2188571428571</v>
      </c>
      <c r="BN362">
        <v>9.9877542857142856E-2</v>
      </c>
      <c r="BO362">
        <v>33.106571428571428</v>
      </c>
      <c r="BP362">
        <v>33.043328571428567</v>
      </c>
      <c r="BQ362">
        <v>999.89999999999986</v>
      </c>
      <c r="BR362">
        <v>0</v>
      </c>
      <c r="BS362">
        <v>0</v>
      </c>
      <c r="BT362">
        <v>9022.4114285714277</v>
      </c>
      <c r="BU362">
        <v>0</v>
      </c>
      <c r="BV362">
        <v>166.44785714285709</v>
      </c>
      <c r="BW362">
        <v>-21.20044285714286</v>
      </c>
      <c r="BX362">
        <v>2186.6028571428569</v>
      </c>
      <c r="BY362">
        <v>2207.17</v>
      </c>
      <c r="BZ362">
        <v>0.61679300000000004</v>
      </c>
      <c r="CA362">
        <v>2130.6242857142861</v>
      </c>
      <c r="CB362">
        <v>34.679642857142873</v>
      </c>
      <c r="CC362">
        <v>3.5726628571428578</v>
      </c>
      <c r="CD362">
        <v>3.5102314285714278</v>
      </c>
      <c r="CE362">
        <v>26.969071428571429</v>
      </c>
      <c r="CF362">
        <v>26.669328571428569</v>
      </c>
      <c r="CG362">
        <v>1200.0314285714289</v>
      </c>
      <c r="CH362">
        <v>0.49998799999999999</v>
      </c>
      <c r="CI362">
        <v>0.50001200000000001</v>
      </c>
      <c r="CJ362">
        <v>0</v>
      </c>
      <c r="CK362">
        <v>880.16028571428581</v>
      </c>
      <c r="CL362">
        <v>4.9990899999999998</v>
      </c>
      <c r="CM362">
        <v>9151.9285714285725</v>
      </c>
      <c r="CN362">
        <v>9558.072857142859</v>
      </c>
      <c r="CO362">
        <v>44.25</v>
      </c>
      <c r="CP362">
        <v>45.892714285714291</v>
      </c>
      <c r="CQ362">
        <v>45.061999999999998</v>
      </c>
      <c r="CR362">
        <v>45.017714285714291</v>
      </c>
      <c r="CS362">
        <v>45.436999999999998</v>
      </c>
      <c r="CT362">
        <v>597.50142857142862</v>
      </c>
      <c r="CU362">
        <v>597.53142857142848</v>
      </c>
      <c r="CV362">
        <v>0</v>
      </c>
      <c r="CW362">
        <v>1678300424.9000001</v>
      </c>
      <c r="CX362">
        <v>0</v>
      </c>
      <c r="CY362">
        <v>1678287632.5</v>
      </c>
      <c r="CZ362" t="s">
        <v>356</v>
      </c>
      <c r="DA362">
        <v>1678287627</v>
      </c>
      <c r="DB362">
        <v>1678287632.5</v>
      </c>
      <c r="DC362">
        <v>15</v>
      </c>
      <c r="DD362">
        <v>2.5999999999999999E-2</v>
      </c>
      <c r="DE362">
        <v>3.3000000000000002E-2</v>
      </c>
      <c r="DF362">
        <v>-6.1950000000000003</v>
      </c>
      <c r="DG362">
        <v>0.26400000000000001</v>
      </c>
      <c r="DH362">
        <v>415</v>
      </c>
      <c r="DI362">
        <v>32</v>
      </c>
      <c r="DJ362">
        <v>0.71</v>
      </c>
      <c r="DK362">
        <v>0.35</v>
      </c>
      <c r="DL362">
        <v>-21.317805</v>
      </c>
      <c r="DM362">
        <v>-4.6874296434608496E-3</v>
      </c>
      <c r="DN362">
        <v>0.1248287525973083</v>
      </c>
      <c r="DO362">
        <v>1</v>
      </c>
      <c r="DP362">
        <v>0.62062364999999997</v>
      </c>
      <c r="DQ362">
        <v>6.8486273921199978E-2</v>
      </c>
      <c r="DR362">
        <v>1.4792177367700131E-2</v>
      </c>
      <c r="DS362">
        <v>1</v>
      </c>
      <c r="DT362">
        <v>0</v>
      </c>
      <c r="DU362">
        <v>0</v>
      </c>
      <c r="DV362">
        <v>0</v>
      </c>
      <c r="DW362">
        <v>-1</v>
      </c>
      <c r="DX362">
        <v>2</v>
      </c>
      <c r="DY362">
        <v>2</v>
      </c>
      <c r="DZ362" t="s">
        <v>654</v>
      </c>
      <c r="EA362">
        <v>3.2947899999999999</v>
      </c>
      <c r="EB362">
        <v>2.62534</v>
      </c>
      <c r="EC362">
        <v>0.291601</v>
      </c>
      <c r="ED362">
        <v>0.29081600000000002</v>
      </c>
      <c r="EE362">
        <v>0.142095</v>
      </c>
      <c r="EF362">
        <v>0.13919500000000001</v>
      </c>
      <c r="EG362">
        <v>21258.2</v>
      </c>
      <c r="EH362">
        <v>21577.1</v>
      </c>
      <c r="EI362">
        <v>27952.9</v>
      </c>
      <c r="EJ362">
        <v>29323</v>
      </c>
      <c r="EK362">
        <v>33024.6</v>
      </c>
      <c r="EL362">
        <v>35060.400000000001</v>
      </c>
      <c r="EM362">
        <v>39477.199999999997</v>
      </c>
      <c r="EN362">
        <v>41923.699999999997</v>
      </c>
      <c r="EO362">
        <v>1.8042199999999999</v>
      </c>
      <c r="EP362">
        <v>2.1700300000000001</v>
      </c>
      <c r="EQ362">
        <v>0.120558</v>
      </c>
      <c r="ER362">
        <v>0</v>
      </c>
      <c r="ES362">
        <v>31.0871</v>
      </c>
      <c r="ET362">
        <v>999.9</v>
      </c>
      <c r="EU362">
        <v>74.2</v>
      </c>
      <c r="EV362">
        <v>33.799999999999997</v>
      </c>
      <c r="EW362">
        <v>38.730800000000002</v>
      </c>
      <c r="EX362">
        <v>57.5929</v>
      </c>
      <c r="EY362">
        <v>-4.2748400000000002</v>
      </c>
      <c r="EZ362">
        <v>2</v>
      </c>
      <c r="FA362">
        <v>0.62498500000000001</v>
      </c>
      <c r="FB362">
        <v>0.51822699999999999</v>
      </c>
      <c r="FC362">
        <v>20.2728</v>
      </c>
      <c r="FD362">
        <v>5.2178899999999997</v>
      </c>
      <c r="FE362">
        <v>12.0099</v>
      </c>
      <c r="FF362">
        <v>4.9859999999999998</v>
      </c>
      <c r="FG362">
        <v>3.2845800000000001</v>
      </c>
      <c r="FH362">
        <v>9999</v>
      </c>
      <c r="FI362">
        <v>9999</v>
      </c>
      <c r="FJ362">
        <v>9999</v>
      </c>
      <c r="FK362">
        <v>999.9</v>
      </c>
      <c r="FL362">
        <v>1.8658399999999999</v>
      </c>
      <c r="FM362">
        <v>1.8622799999999999</v>
      </c>
      <c r="FN362">
        <v>1.86432</v>
      </c>
      <c r="FO362">
        <v>1.8603700000000001</v>
      </c>
      <c r="FP362">
        <v>1.86111</v>
      </c>
      <c r="FQ362">
        <v>1.86025</v>
      </c>
      <c r="FR362">
        <v>1.86202</v>
      </c>
      <c r="FS362">
        <v>1.85853</v>
      </c>
      <c r="FT362">
        <v>0</v>
      </c>
      <c r="FU362">
        <v>0</v>
      </c>
      <c r="FV362">
        <v>0</v>
      </c>
      <c r="FW362">
        <v>0</v>
      </c>
      <c r="FX362" t="s">
        <v>358</v>
      </c>
      <c r="FY362" t="s">
        <v>359</v>
      </c>
      <c r="FZ362" t="s">
        <v>360</v>
      </c>
      <c r="GA362" t="s">
        <v>360</v>
      </c>
      <c r="GB362" t="s">
        <v>360</v>
      </c>
      <c r="GC362" t="s">
        <v>360</v>
      </c>
      <c r="GD362">
        <v>0</v>
      </c>
      <c r="GE362">
        <v>100</v>
      </c>
      <c r="GF362">
        <v>100</v>
      </c>
      <c r="GG362">
        <v>-9.24</v>
      </c>
      <c r="GH362">
        <v>0.26469999999999999</v>
      </c>
      <c r="GI362">
        <v>-4.4239819368145623</v>
      </c>
      <c r="GJ362">
        <v>-4.7384624312344064E-3</v>
      </c>
      <c r="GK362">
        <v>2.0540812038047919E-6</v>
      </c>
      <c r="GL362">
        <v>-4.204614941727041E-10</v>
      </c>
      <c r="GM362">
        <v>0.26473705503428657</v>
      </c>
      <c r="GN362">
        <v>0</v>
      </c>
      <c r="GO362">
        <v>0</v>
      </c>
      <c r="GP362">
        <v>0</v>
      </c>
      <c r="GQ362">
        <v>6</v>
      </c>
      <c r="GR362">
        <v>2075</v>
      </c>
      <c r="GS362">
        <v>4</v>
      </c>
      <c r="GT362">
        <v>32</v>
      </c>
      <c r="GU362">
        <v>213.3</v>
      </c>
      <c r="GV362">
        <v>213.2</v>
      </c>
      <c r="GW362">
        <v>4.99756</v>
      </c>
      <c r="GX362">
        <v>2.4230999999999998</v>
      </c>
      <c r="GY362">
        <v>2.04834</v>
      </c>
      <c r="GZ362">
        <v>2.6159699999999999</v>
      </c>
      <c r="HA362">
        <v>2.1972700000000001</v>
      </c>
      <c r="HB362">
        <v>2.32666</v>
      </c>
      <c r="HC362">
        <v>38.821100000000001</v>
      </c>
      <c r="HD362">
        <v>13.168900000000001</v>
      </c>
      <c r="HE362">
        <v>18</v>
      </c>
      <c r="HF362">
        <v>427.83300000000003</v>
      </c>
      <c r="HG362">
        <v>759.63599999999997</v>
      </c>
      <c r="HH362">
        <v>30.999199999999998</v>
      </c>
      <c r="HI362">
        <v>35.077599999999997</v>
      </c>
      <c r="HJ362">
        <v>29.999400000000001</v>
      </c>
      <c r="HK362">
        <v>35.153399999999998</v>
      </c>
      <c r="HL362">
        <v>35.186500000000002</v>
      </c>
      <c r="HM362">
        <v>100</v>
      </c>
      <c r="HN362">
        <v>12.1051</v>
      </c>
      <c r="HO362">
        <v>100</v>
      </c>
      <c r="HP362">
        <v>31</v>
      </c>
      <c r="HQ362">
        <v>2314.11</v>
      </c>
      <c r="HR362">
        <v>34.599899999999998</v>
      </c>
      <c r="HS362">
        <v>98.528199999999998</v>
      </c>
      <c r="HT362">
        <v>97.206999999999994</v>
      </c>
    </row>
    <row r="363" spans="1:228" x14ac:dyDescent="0.2">
      <c r="A363">
        <v>348</v>
      </c>
      <c r="B363">
        <v>1678300428.5999999</v>
      </c>
      <c r="C363">
        <v>1385.599999904633</v>
      </c>
      <c r="D363" t="s">
        <v>1055</v>
      </c>
      <c r="E363" t="s">
        <v>1056</v>
      </c>
      <c r="F363">
        <v>4</v>
      </c>
      <c r="G363">
        <v>1678300426.2874999</v>
      </c>
      <c r="H363">
        <f t="shared" si="170"/>
        <v>6.6702381995369163E-4</v>
      </c>
      <c r="I363">
        <f t="shared" si="171"/>
        <v>0.66702381995369164</v>
      </c>
      <c r="J363">
        <f t="shared" si="172"/>
        <v>21.814958218214699</v>
      </c>
      <c r="K363">
        <f t="shared" si="173"/>
        <v>2109.3000000000002</v>
      </c>
      <c r="L363">
        <f t="shared" si="174"/>
        <v>1266.1226508202603</v>
      </c>
      <c r="M363">
        <f t="shared" si="175"/>
        <v>128.28315296373984</v>
      </c>
      <c r="N363">
        <f t="shared" si="176"/>
        <v>213.71361958584001</v>
      </c>
      <c r="O363">
        <f t="shared" si="177"/>
        <v>4.3859832276937835E-2</v>
      </c>
      <c r="P363">
        <f t="shared" si="178"/>
        <v>2.768059689415558</v>
      </c>
      <c r="Q363">
        <f t="shared" si="179"/>
        <v>4.3477378849423973E-2</v>
      </c>
      <c r="R363">
        <f t="shared" si="180"/>
        <v>2.7207445617207407E-2</v>
      </c>
      <c r="S363">
        <f t="shared" si="181"/>
        <v>226.11697985997137</v>
      </c>
      <c r="T363">
        <f t="shared" si="182"/>
        <v>34.32689663740031</v>
      </c>
      <c r="U363">
        <f t="shared" si="183"/>
        <v>33.037462499999997</v>
      </c>
      <c r="V363">
        <f t="shared" si="184"/>
        <v>5.0627511529910345</v>
      </c>
      <c r="W363">
        <f t="shared" si="185"/>
        <v>70.319838418263586</v>
      </c>
      <c r="X363">
        <f t="shared" si="186"/>
        <v>3.5745750853134299</v>
      </c>
      <c r="Y363">
        <f t="shared" si="187"/>
        <v>5.0833095833522783</v>
      </c>
      <c r="Z363">
        <f t="shared" si="188"/>
        <v>1.4881760676776046</v>
      </c>
      <c r="AA363">
        <f t="shared" si="189"/>
        <v>-29.415750459957799</v>
      </c>
      <c r="AB363">
        <f t="shared" si="190"/>
        <v>10.768927786777299</v>
      </c>
      <c r="AC363">
        <f t="shared" si="191"/>
        <v>0.89163191114449913</v>
      </c>
      <c r="AD363">
        <f t="shared" si="192"/>
        <v>208.36178909793537</v>
      </c>
      <c r="AE363">
        <f t="shared" si="193"/>
        <v>21.619892009156281</v>
      </c>
      <c r="AF363">
        <f t="shared" si="194"/>
        <v>0.68021301990013394</v>
      </c>
      <c r="AG363">
        <f t="shared" si="195"/>
        <v>21.814958218214699</v>
      </c>
      <c r="AH363">
        <v>2207.099109850325</v>
      </c>
      <c r="AI363">
        <v>2186.3810909090921</v>
      </c>
      <c r="AJ363">
        <v>-3.8113382146838203E-2</v>
      </c>
      <c r="AK363">
        <v>61.006110821722046</v>
      </c>
      <c r="AL363">
        <f t="shared" si="196"/>
        <v>0.66702381995369164</v>
      </c>
      <c r="AM363">
        <v>34.674088050865798</v>
      </c>
      <c r="AN363">
        <v>35.273757575757571</v>
      </c>
      <c r="AO363">
        <v>-9.0070418470427098E-4</v>
      </c>
      <c r="AP363">
        <v>102.99</v>
      </c>
      <c r="AQ363">
        <v>219</v>
      </c>
      <c r="AR363">
        <v>34</v>
      </c>
      <c r="AS363">
        <f t="shared" si="197"/>
        <v>1</v>
      </c>
      <c r="AT363">
        <f t="shared" si="198"/>
        <v>0</v>
      </c>
      <c r="AU363">
        <f t="shared" si="199"/>
        <v>47332.130725903095</v>
      </c>
      <c r="AV363">
        <f t="shared" si="200"/>
        <v>1200.0074999999999</v>
      </c>
      <c r="AW363">
        <f t="shared" si="201"/>
        <v>1025.9315760932493</v>
      </c>
      <c r="AX363">
        <f t="shared" si="202"/>
        <v>0.85493763671747836</v>
      </c>
      <c r="AY363">
        <f t="shared" si="203"/>
        <v>0.18842963886473324</v>
      </c>
      <c r="AZ363">
        <v>6</v>
      </c>
      <c r="BA363">
        <v>0.5</v>
      </c>
      <c r="BB363" t="s">
        <v>355</v>
      </c>
      <c r="BC363">
        <v>2</v>
      </c>
      <c r="BD363" t="b">
        <v>1</v>
      </c>
      <c r="BE363">
        <v>1678300426.2874999</v>
      </c>
      <c r="BF363">
        <v>2109.3000000000002</v>
      </c>
      <c r="BG363">
        <v>2130.5812500000002</v>
      </c>
      <c r="BH363">
        <v>35.280162500000003</v>
      </c>
      <c r="BI363">
        <v>34.674424999999999</v>
      </c>
      <c r="BJ363">
        <v>2118.54</v>
      </c>
      <c r="BK363">
        <v>35.015425</v>
      </c>
      <c r="BL363">
        <v>649.99937499999999</v>
      </c>
      <c r="BM363">
        <v>101.21962499999999</v>
      </c>
      <c r="BN363">
        <v>0.10006379999999999</v>
      </c>
      <c r="BO363">
        <v>33.109625000000001</v>
      </c>
      <c r="BP363">
        <v>33.037462499999997</v>
      </c>
      <c r="BQ363">
        <v>999.9</v>
      </c>
      <c r="BR363">
        <v>0</v>
      </c>
      <c r="BS363">
        <v>0</v>
      </c>
      <c r="BT363">
        <v>8996.875</v>
      </c>
      <c r="BU363">
        <v>0</v>
      </c>
      <c r="BV363">
        <v>169.87237500000001</v>
      </c>
      <c r="BW363">
        <v>-21.283112500000001</v>
      </c>
      <c r="BX363">
        <v>2186.4362500000002</v>
      </c>
      <c r="BY363">
        <v>2207.1125000000002</v>
      </c>
      <c r="BZ363">
        <v>0.60573387499999998</v>
      </c>
      <c r="CA363">
        <v>2130.5812500000002</v>
      </c>
      <c r="CB363">
        <v>34.674424999999999</v>
      </c>
      <c r="CC363">
        <v>3.5710412499999999</v>
      </c>
      <c r="CD363">
        <v>3.5097312500000002</v>
      </c>
      <c r="CE363">
        <v>26.961349999999999</v>
      </c>
      <c r="CF363">
        <v>26.666887500000001</v>
      </c>
      <c r="CG363">
        <v>1200.0074999999999</v>
      </c>
      <c r="CH363">
        <v>0.49999474999999999</v>
      </c>
      <c r="CI363">
        <v>0.50000524999999996</v>
      </c>
      <c r="CJ363">
        <v>0</v>
      </c>
      <c r="CK363">
        <v>880.219875</v>
      </c>
      <c r="CL363">
        <v>4.9990899999999998</v>
      </c>
      <c r="CM363">
        <v>9153.4712499999987</v>
      </c>
      <c r="CN363">
        <v>9557.8924999999999</v>
      </c>
      <c r="CO363">
        <v>44.25</v>
      </c>
      <c r="CP363">
        <v>45.875</v>
      </c>
      <c r="CQ363">
        <v>45.061999999999998</v>
      </c>
      <c r="CR363">
        <v>45</v>
      </c>
      <c r="CS363">
        <v>45.436999999999998</v>
      </c>
      <c r="CT363">
        <v>597.49874999999997</v>
      </c>
      <c r="CU363">
        <v>597.50874999999996</v>
      </c>
      <c r="CV363">
        <v>0</v>
      </c>
      <c r="CW363">
        <v>1678300429.0999999</v>
      </c>
      <c r="CX363">
        <v>0</v>
      </c>
      <c r="CY363">
        <v>1678287632.5</v>
      </c>
      <c r="CZ363" t="s">
        <v>356</v>
      </c>
      <c r="DA363">
        <v>1678287627</v>
      </c>
      <c r="DB363">
        <v>1678287632.5</v>
      </c>
      <c r="DC363">
        <v>15</v>
      </c>
      <c r="DD363">
        <v>2.5999999999999999E-2</v>
      </c>
      <c r="DE363">
        <v>3.3000000000000002E-2</v>
      </c>
      <c r="DF363">
        <v>-6.1950000000000003</v>
      </c>
      <c r="DG363">
        <v>0.26400000000000001</v>
      </c>
      <c r="DH363">
        <v>415</v>
      </c>
      <c r="DI363">
        <v>32</v>
      </c>
      <c r="DJ363">
        <v>0.71</v>
      </c>
      <c r="DK363">
        <v>0.35</v>
      </c>
      <c r="DL363">
        <v>-21.32507073170731</v>
      </c>
      <c r="DM363">
        <v>0.60797770034840792</v>
      </c>
      <c r="DN363">
        <v>0.11631640876611141</v>
      </c>
      <c r="DO363">
        <v>0</v>
      </c>
      <c r="DP363">
        <v>0.62244782926829267</v>
      </c>
      <c r="DQ363">
        <v>-8.0075351916375409E-2</v>
      </c>
      <c r="DR363">
        <v>1.0596390457459951E-2</v>
      </c>
      <c r="DS363">
        <v>1</v>
      </c>
      <c r="DT363">
        <v>0</v>
      </c>
      <c r="DU363">
        <v>0</v>
      </c>
      <c r="DV363">
        <v>0</v>
      </c>
      <c r="DW363">
        <v>-1</v>
      </c>
      <c r="DX363">
        <v>1</v>
      </c>
      <c r="DY363">
        <v>2</v>
      </c>
      <c r="DZ363" t="s">
        <v>357</v>
      </c>
      <c r="EA363">
        <v>3.29487</v>
      </c>
      <c r="EB363">
        <v>2.6252399999999998</v>
      </c>
      <c r="EC363">
        <v>0.29158699999999999</v>
      </c>
      <c r="ED363">
        <v>0.29082000000000002</v>
      </c>
      <c r="EE363">
        <v>0.14205200000000001</v>
      </c>
      <c r="EF363">
        <v>0.139178</v>
      </c>
      <c r="EG363">
        <v>21259</v>
      </c>
      <c r="EH363">
        <v>21577.5</v>
      </c>
      <c r="EI363">
        <v>27953.4</v>
      </c>
      <c r="EJ363">
        <v>29323.599999999999</v>
      </c>
      <c r="EK363">
        <v>33026.699999999997</v>
      </c>
      <c r="EL363">
        <v>35061.199999999997</v>
      </c>
      <c r="EM363">
        <v>39477.800000000003</v>
      </c>
      <c r="EN363">
        <v>41923.800000000003</v>
      </c>
      <c r="EO363">
        <v>1.8046199999999999</v>
      </c>
      <c r="EP363">
        <v>2.17015</v>
      </c>
      <c r="EQ363">
        <v>0.12048300000000001</v>
      </c>
      <c r="ER363">
        <v>0</v>
      </c>
      <c r="ES363">
        <v>31.0823</v>
      </c>
      <c r="ET363">
        <v>999.9</v>
      </c>
      <c r="EU363">
        <v>74.2</v>
      </c>
      <c r="EV363">
        <v>33.799999999999997</v>
      </c>
      <c r="EW363">
        <v>38.730899999999998</v>
      </c>
      <c r="EX363">
        <v>57.742899999999999</v>
      </c>
      <c r="EY363">
        <v>-4.2748400000000002</v>
      </c>
      <c r="EZ363">
        <v>2</v>
      </c>
      <c r="FA363">
        <v>0.62458100000000005</v>
      </c>
      <c r="FB363">
        <v>0.51578400000000002</v>
      </c>
      <c r="FC363">
        <v>20.2728</v>
      </c>
      <c r="FD363">
        <v>5.2178899999999997</v>
      </c>
      <c r="FE363">
        <v>12.0099</v>
      </c>
      <c r="FF363">
        <v>4.9858000000000002</v>
      </c>
      <c r="FG363">
        <v>3.2846500000000001</v>
      </c>
      <c r="FH363">
        <v>9999</v>
      </c>
      <c r="FI363">
        <v>9999</v>
      </c>
      <c r="FJ363">
        <v>9999</v>
      </c>
      <c r="FK363">
        <v>999.9</v>
      </c>
      <c r="FL363">
        <v>1.8658399999999999</v>
      </c>
      <c r="FM363">
        <v>1.8622799999999999</v>
      </c>
      <c r="FN363">
        <v>1.86432</v>
      </c>
      <c r="FO363">
        <v>1.86036</v>
      </c>
      <c r="FP363">
        <v>1.86111</v>
      </c>
      <c r="FQ363">
        <v>1.8602300000000001</v>
      </c>
      <c r="FR363">
        <v>1.86202</v>
      </c>
      <c r="FS363">
        <v>1.8585400000000001</v>
      </c>
      <c r="FT363">
        <v>0</v>
      </c>
      <c r="FU363">
        <v>0</v>
      </c>
      <c r="FV363">
        <v>0</v>
      </c>
      <c r="FW363">
        <v>0</v>
      </c>
      <c r="FX363" t="s">
        <v>358</v>
      </c>
      <c r="FY363" t="s">
        <v>359</v>
      </c>
      <c r="FZ363" t="s">
        <v>360</v>
      </c>
      <c r="GA363" t="s">
        <v>360</v>
      </c>
      <c r="GB363" t="s">
        <v>360</v>
      </c>
      <c r="GC363" t="s">
        <v>360</v>
      </c>
      <c r="GD363">
        <v>0</v>
      </c>
      <c r="GE363">
        <v>100</v>
      </c>
      <c r="GF363">
        <v>100</v>
      </c>
      <c r="GG363">
        <v>-9.24</v>
      </c>
      <c r="GH363">
        <v>0.26469999999999999</v>
      </c>
      <c r="GI363">
        <v>-4.4239819368145623</v>
      </c>
      <c r="GJ363">
        <v>-4.7384624312344064E-3</v>
      </c>
      <c r="GK363">
        <v>2.0540812038047919E-6</v>
      </c>
      <c r="GL363">
        <v>-4.204614941727041E-10</v>
      </c>
      <c r="GM363">
        <v>0.26473705503428657</v>
      </c>
      <c r="GN363">
        <v>0</v>
      </c>
      <c r="GO363">
        <v>0</v>
      </c>
      <c r="GP363">
        <v>0</v>
      </c>
      <c r="GQ363">
        <v>6</v>
      </c>
      <c r="GR363">
        <v>2075</v>
      </c>
      <c r="GS363">
        <v>4</v>
      </c>
      <c r="GT363">
        <v>32</v>
      </c>
      <c r="GU363">
        <v>213.4</v>
      </c>
      <c r="GV363">
        <v>213.3</v>
      </c>
      <c r="GW363">
        <v>4.99756</v>
      </c>
      <c r="GX363">
        <v>2.4316399999999998</v>
      </c>
      <c r="GY363">
        <v>2.04834</v>
      </c>
      <c r="GZ363">
        <v>2.6171899999999999</v>
      </c>
      <c r="HA363">
        <v>2.1972700000000001</v>
      </c>
      <c r="HB363">
        <v>2.323</v>
      </c>
      <c r="HC363">
        <v>38.821100000000001</v>
      </c>
      <c r="HD363">
        <v>13.186400000000001</v>
      </c>
      <c r="HE363">
        <v>18</v>
      </c>
      <c r="HF363">
        <v>428.024</v>
      </c>
      <c r="HG363">
        <v>759.68100000000004</v>
      </c>
      <c r="HH363">
        <v>30.999300000000002</v>
      </c>
      <c r="HI363">
        <v>35.070900000000002</v>
      </c>
      <c r="HJ363">
        <v>29.999500000000001</v>
      </c>
      <c r="HK363">
        <v>35.146900000000002</v>
      </c>
      <c r="HL363">
        <v>35.18</v>
      </c>
      <c r="HM363">
        <v>100</v>
      </c>
      <c r="HN363">
        <v>12.1051</v>
      </c>
      <c r="HO363">
        <v>100</v>
      </c>
      <c r="HP363">
        <v>31</v>
      </c>
      <c r="HQ363">
        <v>2320.87</v>
      </c>
      <c r="HR363">
        <v>34.606299999999997</v>
      </c>
      <c r="HS363">
        <v>98.529600000000002</v>
      </c>
      <c r="HT363">
        <v>97.207999999999998</v>
      </c>
    </row>
    <row r="364" spans="1:228" x14ac:dyDescent="0.2">
      <c r="A364">
        <v>349</v>
      </c>
      <c r="B364">
        <v>1678300432.5999999</v>
      </c>
      <c r="C364">
        <v>1389.599999904633</v>
      </c>
      <c r="D364" t="s">
        <v>1057</v>
      </c>
      <c r="E364" t="s">
        <v>1058</v>
      </c>
      <c r="F364">
        <v>4</v>
      </c>
      <c r="G364">
        <v>1678300430.5999999</v>
      </c>
      <c r="H364">
        <f t="shared" si="170"/>
        <v>6.6371211724979332E-4</v>
      </c>
      <c r="I364">
        <f t="shared" si="171"/>
        <v>0.66371211724979329</v>
      </c>
      <c r="J364">
        <f t="shared" si="172"/>
        <v>21.634120957378116</v>
      </c>
      <c r="K364">
        <f t="shared" si="173"/>
        <v>2109.2857142857151</v>
      </c>
      <c r="L364">
        <f t="shared" si="174"/>
        <v>1266.8117329487147</v>
      </c>
      <c r="M364">
        <f t="shared" si="175"/>
        <v>128.35188842187284</v>
      </c>
      <c r="N364">
        <f t="shared" si="176"/>
        <v>213.71037037972448</v>
      </c>
      <c r="O364">
        <f t="shared" si="177"/>
        <v>4.3537687835866389E-2</v>
      </c>
      <c r="P364">
        <f t="shared" si="178"/>
        <v>2.7687365709991707</v>
      </c>
      <c r="Q364">
        <f t="shared" si="179"/>
        <v>4.3160897144146025E-2</v>
      </c>
      <c r="R364">
        <f t="shared" si="180"/>
        <v>2.700914194838358E-2</v>
      </c>
      <c r="S364">
        <f t="shared" si="181"/>
        <v>226.11425923540884</v>
      </c>
      <c r="T364">
        <f t="shared" si="182"/>
        <v>34.334234562064545</v>
      </c>
      <c r="U364">
        <f t="shared" si="183"/>
        <v>33.045385714285707</v>
      </c>
      <c r="V364">
        <f t="shared" si="184"/>
        <v>5.0650048625503858</v>
      </c>
      <c r="W364">
        <f t="shared" si="185"/>
        <v>70.269778122745691</v>
      </c>
      <c r="X364">
        <f t="shared" si="186"/>
        <v>3.5733806865293349</v>
      </c>
      <c r="Y364">
        <f t="shared" si="187"/>
        <v>5.0852312074864283</v>
      </c>
      <c r="Z364">
        <f t="shared" si="188"/>
        <v>1.4916241760210509</v>
      </c>
      <c r="AA364">
        <f t="shared" si="189"/>
        <v>-29.269704370715885</v>
      </c>
      <c r="AB364">
        <f t="shared" si="190"/>
        <v>10.593772143515382</v>
      </c>
      <c r="AC364">
        <f t="shared" si="191"/>
        <v>0.87697814715212552</v>
      </c>
      <c r="AD364">
        <f t="shared" si="192"/>
        <v>208.31530515536048</v>
      </c>
      <c r="AE364">
        <f t="shared" si="193"/>
        <v>21.591291996311632</v>
      </c>
      <c r="AF364">
        <f t="shared" si="194"/>
        <v>0.6702535292345112</v>
      </c>
      <c r="AG364">
        <f t="shared" si="195"/>
        <v>21.634120957378116</v>
      </c>
      <c r="AH364">
        <v>2207.044486142001</v>
      </c>
      <c r="AI364">
        <v>2186.3684242424242</v>
      </c>
      <c r="AJ364">
        <v>-2.692759645035825E-3</v>
      </c>
      <c r="AK364">
        <v>61.006110821722046</v>
      </c>
      <c r="AL364">
        <f t="shared" si="196"/>
        <v>0.66371211724979329</v>
      </c>
      <c r="AM364">
        <v>34.671805745670987</v>
      </c>
      <c r="AN364">
        <v>35.264976969696967</v>
      </c>
      <c r="AO364">
        <v>-3.4153979353989788E-4</v>
      </c>
      <c r="AP364">
        <v>102.99</v>
      </c>
      <c r="AQ364">
        <v>218</v>
      </c>
      <c r="AR364">
        <v>34</v>
      </c>
      <c r="AS364">
        <f t="shared" si="197"/>
        <v>1</v>
      </c>
      <c r="AT364">
        <f t="shared" si="198"/>
        <v>0</v>
      </c>
      <c r="AU364">
        <f t="shared" si="199"/>
        <v>47349.704940085321</v>
      </c>
      <c r="AV364">
        <f t="shared" si="200"/>
        <v>1199.99</v>
      </c>
      <c r="AW364">
        <f t="shared" si="201"/>
        <v>1025.916913593476</v>
      </c>
      <c r="AX364">
        <f t="shared" si="202"/>
        <v>0.85493788581027841</v>
      </c>
      <c r="AY364">
        <f t="shared" si="203"/>
        <v>0.18843011961383749</v>
      </c>
      <c r="AZ364">
        <v>6</v>
      </c>
      <c r="BA364">
        <v>0.5</v>
      </c>
      <c r="BB364" t="s">
        <v>355</v>
      </c>
      <c r="BC364">
        <v>2</v>
      </c>
      <c r="BD364" t="b">
        <v>1</v>
      </c>
      <c r="BE364">
        <v>1678300430.5999999</v>
      </c>
      <c r="BF364">
        <v>2109.2857142857151</v>
      </c>
      <c r="BG364">
        <v>2130.52</v>
      </c>
      <c r="BH364">
        <v>35.26867142857143</v>
      </c>
      <c r="BI364">
        <v>34.67182857142857</v>
      </c>
      <c r="BJ364">
        <v>2118.525714285714</v>
      </c>
      <c r="BK364">
        <v>35.003957142857153</v>
      </c>
      <c r="BL364">
        <v>650.03500000000008</v>
      </c>
      <c r="BM364">
        <v>101.2188571428571</v>
      </c>
      <c r="BN364">
        <v>9.9977442857142843E-2</v>
      </c>
      <c r="BO364">
        <v>33.11635714285714</v>
      </c>
      <c r="BP364">
        <v>33.045385714285707</v>
      </c>
      <c r="BQ364">
        <v>999.89999999999986</v>
      </c>
      <c r="BR364">
        <v>0</v>
      </c>
      <c r="BS364">
        <v>0</v>
      </c>
      <c r="BT364">
        <v>9000.5371428571416</v>
      </c>
      <c r="BU364">
        <v>0</v>
      </c>
      <c r="BV364">
        <v>177.25</v>
      </c>
      <c r="BW364">
        <v>-21.235900000000001</v>
      </c>
      <c r="BX364">
        <v>2186.3971428571431</v>
      </c>
      <c r="BY364">
        <v>2207.042857142857</v>
      </c>
      <c r="BZ364">
        <v>0.59686499999999998</v>
      </c>
      <c r="CA364">
        <v>2130.52</v>
      </c>
      <c r="CB364">
        <v>34.67182857142857</v>
      </c>
      <c r="CC364">
        <v>3.569858571428572</v>
      </c>
      <c r="CD364">
        <v>3.5094442857142858</v>
      </c>
      <c r="CE364">
        <v>26.955728571428569</v>
      </c>
      <c r="CF364">
        <v>26.665500000000002</v>
      </c>
      <c r="CG364">
        <v>1199.99</v>
      </c>
      <c r="CH364">
        <v>0.4999885714285715</v>
      </c>
      <c r="CI364">
        <v>0.50001142857142855</v>
      </c>
      <c r="CJ364">
        <v>0</v>
      </c>
      <c r="CK364">
        <v>880.4292857142857</v>
      </c>
      <c r="CL364">
        <v>4.9990899999999998</v>
      </c>
      <c r="CM364">
        <v>9157.3399999999983</v>
      </c>
      <c r="CN364">
        <v>9557.7257142857143</v>
      </c>
      <c r="CO364">
        <v>44.25</v>
      </c>
      <c r="CP364">
        <v>45.875</v>
      </c>
      <c r="CQ364">
        <v>45.061999999999998</v>
      </c>
      <c r="CR364">
        <v>45</v>
      </c>
      <c r="CS364">
        <v>45.375</v>
      </c>
      <c r="CT364">
        <v>597.4799999999999</v>
      </c>
      <c r="CU364">
        <v>597.5100000000001</v>
      </c>
      <c r="CV364">
        <v>0</v>
      </c>
      <c r="CW364">
        <v>1678300432.7</v>
      </c>
      <c r="CX364">
        <v>0</v>
      </c>
      <c r="CY364">
        <v>1678287632.5</v>
      </c>
      <c r="CZ364" t="s">
        <v>356</v>
      </c>
      <c r="DA364">
        <v>1678287627</v>
      </c>
      <c r="DB364">
        <v>1678287632.5</v>
      </c>
      <c r="DC364">
        <v>15</v>
      </c>
      <c r="DD364">
        <v>2.5999999999999999E-2</v>
      </c>
      <c r="DE364">
        <v>3.3000000000000002E-2</v>
      </c>
      <c r="DF364">
        <v>-6.1950000000000003</v>
      </c>
      <c r="DG364">
        <v>0.26400000000000001</v>
      </c>
      <c r="DH364">
        <v>415</v>
      </c>
      <c r="DI364">
        <v>32</v>
      </c>
      <c r="DJ364">
        <v>0.71</v>
      </c>
      <c r="DK364">
        <v>0.35</v>
      </c>
      <c r="DL364">
        <v>-21.307551219512199</v>
      </c>
      <c r="DM364">
        <v>0.71571010452957473</v>
      </c>
      <c r="DN364">
        <v>0.1114494309956069</v>
      </c>
      <c r="DO364">
        <v>0</v>
      </c>
      <c r="DP364">
        <v>0.61642895121951213</v>
      </c>
      <c r="DQ364">
        <v>-0.1224631149825767</v>
      </c>
      <c r="DR364">
        <v>1.2636907208747661E-2</v>
      </c>
      <c r="DS364">
        <v>0</v>
      </c>
      <c r="DT364">
        <v>0</v>
      </c>
      <c r="DU364">
        <v>0</v>
      </c>
      <c r="DV364">
        <v>0</v>
      </c>
      <c r="DW364">
        <v>-1</v>
      </c>
      <c r="DX364">
        <v>0</v>
      </c>
      <c r="DY364">
        <v>2</v>
      </c>
      <c r="DZ364" t="s">
        <v>375</v>
      </c>
      <c r="EA364">
        <v>3.2948900000000001</v>
      </c>
      <c r="EB364">
        <v>2.6253099999999998</v>
      </c>
      <c r="EC364">
        <v>0.29158800000000001</v>
      </c>
      <c r="ED364">
        <v>0.29081899999999999</v>
      </c>
      <c r="EE364">
        <v>0.14202699999999999</v>
      </c>
      <c r="EF364">
        <v>0.139179</v>
      </c>
      <c r="EG364">
        <v>21259</v>
      </c>
      <c r="EH364">
        <v>21577.5</v>
      </c>
      <c r="EI364">
        <v>27953.4</v>
      </c>
      <c r="EJ364">
        <v>29323.599999999999</v>
      </c>
      <c r="EK364">
        <v>33027.599999999999</v>
      </c>
      <c r="EL364">
        <v>35061.5</v>
      </c>
      <c r="EM364">
        <v>39477.599999999999</v>
      </c>
      <c r="EN364">
        <v>41924.300000000003</v>
      </c>
      <c r="EO364">
        <v>1.8053699999999999</v>
      </c>
      <c r="EP364">
        <v>2.1702499999999998</v>
      </c>
      <c r="EQ364">
        <v>0.12146700000000001</v>
      </c>
      <c r="ER364">
        <v>0</v>
      </c>
      <c r="ES364">
        <v>31.078499999999998</v>
      </c>
      <c r="ET364">
        <v>999.9</v>
      </c>
      <c r="EU364">
        <v>74.2</v>
      </c>
      <c r="EV364">
        <v>33.799999999999997</v>
      </c>
      <c r="EW364">
        <v>38.735100000000003</v>
      </c>
      <c r="EX364">
        <v>57.292900000000003</v>
      </c>
      <c r="EY364">
        <v>-4.3549699999999998</v>
      </c>
      <c r="EZ364">
        <v>2</v>
      </c>
      <c r="FA364">
        <v>0.62374499999999999</v>
      </c>
      <c r="FB364">
        <v>0.51340399999999997</v>
      </c>
      <c r="FC364">
        <v>20.2729</v>
      </c>
      <c r="FD364">
        <v>5.2175900000000004</v>
      </c>
      <c r="FE364">
        <v>12.0099</v>
      </c>
      <c r="FF364">
        <v>4.9855499999999999</v>
      </c>
      <c r="FG364">
        <v>3.2845</v>
      </c>
      <c r="FH364">
        <v>9999</v>
      </c>
      <c r="FI364">
        <v>9999</v>
      </c>
      <c r="FJ364">
        <v>9999</v>
      </c>
      <c r="FK364">
        <v>999.9</v>
      </c>
      <c r="FL364">
        <v>1.86585</v>
      </c>
      <c r="FM364">
        <v>1.86226</v>
      </c>
      <c r="FN364">
        <v>1.86432</v>
      </c>
      <c r="FO364">
        <v>1.86036</v>
      </c>
      <c r="FP364">
        <v>1.86111</v>
      </c>
      <c r="FQ364">
        <v>1.86022</v>
      </c>
      <c r="FR364">
        <v>1.8620300000000001</v>
      </c>
      <c r="FS364">
        <v>1.85853</v>
      </c>
      <c r="FT364">
        <v>0</v>
      </c>
      <c r="FU364">
        <v>0</v>
      </c>
      <c r="FV364">
        <v>0</v>
      </c>
      <c r="FW364">
        <v>0</v>
      </c>
      <c r="FX364" t="s">
        <v>358</v>
      </c>
      <c r="FY364" t="s">
        <v>359</v>
      </c>
      <c r="FZ364" t="s">
        <v>360</v>
      </c>
      <c r="GA364" t="s">
        <v>360</v>
      </c>
      <c r="GB364" t="s">
        <v>360</v>
      </c>
      <c r="GC364" t="s">
        <v>360</v>
      </c>
      <c r="GD364">
        <v>0</v>
      </c>
      <c r="GE364">
        <v>100</v>
      </c>
      <c r="GF364">
        <v>100</v>
      </c>
      <c r="GG364">
        <v>-9.24</v>
      </c>
      <c r="GH364">
        <v>0.26479999999999998</v>
      </c>
      <c r="GI364">
        <v>-4.4239819368145623</v>
      </c>
      <c r="GJ364">
        <v>-4.7384624312344064E-3</v>
      </c>
      <c r="GK364">
        <v>2.0540812038047919E-6</v>
      </c>
      <c r="GL364">
        <v>-4.204614941727041E-10</v>
      </c>
      <c r="GM364">
        <v>0.26473705503428657</v>
      </c>
      <c r="GN364">
        <v>0</v>
      </c>
      <c r="GO364">
        <v>0</v>
      </c>
      <c r="GP364">
        <v>0</v>
      </c>
      <c r="GQ364">
        <v>6</v>
      </c>
      <c r="GR364">
        <v>2075</v>
      </c>
      <c r="GS364">
        <v>4</v>
      </c>
      <c r="GT364">
        <v>32</v>
      </c>
      <c r="GU364">
        <v>213.4</v>
      </c>
      <c r="GV364">
        <v>213.3</v>
      </c>
      <c r="GW364">
        <v>4.99756</v>
      </c>
      <c r="GX364">
        <v>2.4291999999999998</v>
      </c>
      <c r="GY364">
        <v>2.04834</v>
      </c>
      <c r="GZ364">
        <v>2.6171899999999999</v>
      </c>
      <c r="HA364">
        <v>2.1972700000000001</v>
      </c>
      <c r="HB364">
        <v>2.3559600000000001</v>
      </c>
      <c r="HC364">
        <v>38.821100000000001</v>
      </c>
      <c r="HD364">
        <v>13.1776</v>
      </c>
      <c r="HE364">
        <v>18</v>
      </c>
      <c r="HF364">
        <v>428.41800000000001</v>
      </c>
      <c r="HG364">
        <v>759.71</v>
      </c>
      <c r="HH364">
        <v>30.999300000000002</v>
      </c>
      <c r="HI364">
        <v>35.064500000000002</v>
      </c>
      <c r="HJ364">
        <v>29.999300000000002</v>
      </c>
      <c r="HK364">
        <v>35.140500000000003</v>
      </c>
      <c r="HL364">
        <v>35.174399999999999</v>
      </c>
      <c r="HM364">
        <v>100</v>
      </c>
      <c r="HN364">
        <v>12.1051</v>
      </c>
      <c r="HO364">
        <v>100</v>
      </c>
      <c r="HP364">
        <v>31</v>
      </c>
      <c r="HQ364">
        <v>2327.59</v>
      </c>
      <c r="HR364">
        <v>34.606299999999997</v>
      </c>
      <c r="HS364">
        <v>98.529499999999999</v>
      </c>
      <c r="HT364">
        <v>97.208600000000004</v>
      </c>
    </row>
    <row r="365" spans="1:228" x14ac:dyDescent="0.2">
      <c r="A365">
        <v>350</v>
      </c>
      <c r="B365">
        <v>1678300436.5999999</v>
      </c>
      <c r="C365">
        <v>1393.599999904633</v>
      </c>
      <c r="D365" t="s">
        <v>1059</v>
      </c>
      <c r="E365" t="s">
        <v>1060</v>
      </c>
      <c r="F365">
        <v>4</v>
      </c>
      <c r="G365">
        <v>1678300434.2874999</v>
      </c>
      <c r="H365">
        <f t="shared" si="170"/>
        <v>6.614451888914798E-4</v>
      </c>
      <c r="I365">
        <f t="shared" si="171"/>
        <v>0.66144518889147985</v>
      </c>
      <c r="J365">
        <f t="shared" si="172"/>
        <v>21.872582914891289</v>
      </c>
      <c r="K365">
        <f t="shared" si="173"/>
        <v>2109.2125000000001</v>
      </c>
      <c r="L365">
        <f t="shared" si="174"/>
        <v>1252.5938086286999</v>
      </c>
      <c r="M365">
        <f t="shared" si="175"/>
        <v>126.90950615669649</v>
      </c>
      <c r="N365">
        <f t="shared" si="176"/>
        <v>213.69985617889799</v>
      </c>
      <c r="O365">
        <f t="shared" si="177"/>
        <v>4.3249284427493262E-2</v>
      </c>
      <c r="P365">
        <f t="shared" si="178"/>
        <v>2.7688165691931319</v>
      </c>
      <c r="Q365">
        <f t="shared" si="179"/>
        <v>4.2877456736787792E-2</v>
      </c>
      <c r="R365">
        <f t="shared" si="180"/>
        <v>2.6831551133341389E-2</v>
      </c>
      <c r="S365">
        <f t="shared" si="181"/>
        <v>226.11329698592951</v>
      </c>
      <c r="T365">
        <f t="shared" si="182"/>
        <v>34.336968008535081</v>
      </c>
      <c r="U365">
        <f t="shared" si="183"/>
        <v>33.058837500000003</v>
      </c>
      <c r="V365">
        <f t="shared" si="184"/>
        <v>5.0688331392634014</v>
      </c>
      <c r="W365">
        <f t="shared" si="185"/>
        <v>70.244402568766461</v>
      </c>
      <c r="X365">
        <f t="shared" si="186"/>
        <v>3.572522536261979</v>
      </c>
      <c r="Y365">
        <f t="shared" si="187"/>
        <v>5.0858465665853192</v>
      </c>
      <c r="Z365">
        <f t="shared" si="188"/>
        <v>1.4963106030014224</v>
      </c>
      <c r="AA365">
        <f t="shared" si="189"/>
        <v>-29.16973283011426</v>
      </c>
      <c r="AB365">
        <f t="shared" si="190"/>
        <v>8.9078327900647363</v>
      </c>
      <c r="AC365">
        <f t="shared" si="191"/>
        <v>0.73744709162337152</v>
      </c>
      <c r="AD365">
        <f t="shared" si="192"/>
        <v>206.58884403750335</v>
      </c>
      <c r="AE365">
        <f t="shared" si="193"/>
        <v>21.738529583156367</v>
      </c>
      <c r="AF365">
        <f t="shared" si="194"/>
        <v>0.66405889375665306</v>
      </c>
      <c r="AG365">
        <f t="shared" si="195"/>
        <v>21.872582914891289</v>
      </c>
      <c r="AH365">
        <v>2207.1368466837762</v>
      </c>
      <c r="AI365">
        <v>2186.2688484848491</v>
      </c>
      <c r="AJ365">
        <v>-1.252308454174262E-2</v>
      </c>
      <c r="AK365">
        <v>61.006110821722046</v>
      </c>
      <c r="AL365">
        <f t="shared" si="196"/>
        <v>0.66144518889147985</v>
      </c>
      <c r="AM365">
        <v>34.669097222943712</v>
      </c>
      <c r="AN365">
        <v>35.259104848484853</v>
      </c>
      <c r="AO365">
        <v>-1.5626279602775961E-4</v>
      </c>
      <c r="AP365">
        <v>102.99</v>
      </c>
      <c r="AQ365">
        <v>219</v>
      </c>
      <c r="AR365">
        <v>34</v>
      </c>
      <c r="AS365">
        <f t="shared" si="197"/>
        <v>1</v>
      </c>
      <c r="AT365">
        <f t="shared" si="198"/>
        <v>0</v>
      </c>
      <c r="AU365">
        <f t="shared" si="199"/>
        <v>47351.561856179353</v>
      </c>
      <c r="AV365">
        <f t="shared" si="200"/>
        <v>1199.98125</v>
      </c>
      <c r="AW365">
        <f t="shared" si="201"/>
        <v>1025.909788593746</v>
      </c>
      <c r="AX365">
        <f t="shared" si="202"/>
        <v>0.85493818223721907</v>
      </c>
      <c r="AY365">
        <f t="shared" si="203"/>
        <v>0.18843069171783267</v>
      </c>
      <c r="AZ365">
        <v>6</v>
      </c>
      <c r="BA365">
        <v>0.5</v>
      </c>
      <c r="BB365" t="s">
        <v>355</v>
      </c>
      <c r="BC365">
        <v>2</v>
      </c>
      <c r="BD365" t="b">
        <v>1</v>
      </c>
      <c r="BE365">
        <v>1678300434.2874999</v>
      </c>
      <c r="BF365">
        <v>2109.2125000000001</v>
      </c>
      <c r="BG365">
        <v>2130.57125</v>
      </c>
      <c r="BH365">
        <v>35.260712499999997</v>
      </c>
      <c r="BI365">
        <v>34.669362499999998</v>
      </c>
      <c r="BJ365">
        <v>2118.4537500000001</v>
      </c>
      <c r="BK365">
        <v>34.995987499999998</v>
      </c>
      <c r="BL365">
        <v>650.01475000000005</v>
      </c>
      <c r="BM365">
        <v>101.217375</v>
      </c>
      <c r="BN365">
        <v>9.9991637500000008E-2</v>
      </c>
      <c r="BO365">
        <v>33.118512500000001</v>
      </c>
      <c r="BP365">
        <v>33.058837500000003</v>
      </c>
      <c r="BQ365">
        <v>999.9</v>
      </c>
      <c r="BR365">
        <v>0</v>
      </c>
      <c r="BS365">
        <v>0</v>
      </c>
      <c r="BT365">
        <v>9001.09375</v>
      </c>
      <c r="BU365">
        <v>0</v>
      </c>
      <c r="BV365">
        <v>186.22749999999999</v>
      </c>
      <c r="BW365">
        <v>-21.359437499999999</v>
      </c>
      <c r="BX365">
        <v>2186.30125</v>
      </c>
      <c r="BY365">
        <v>2207.0912499999999</v>
      </c>
      <c r="BZ365">
        <v>0.59135487499999995</v>
      </c>
      <c r="CA365">
        <v>2130.57125</v>
      </c>
      <c r="CB365">
        <v>34.669362499999998</v>
      </c>
      <c r="CC365">
        <v>3.5689975</v>
      </c>
      <c r="CD365">
        <v>3.5091424999999998</v>
      </c>
      <c r="CE365">
        <v>26.951599999999999</v>
      </c>
      <c r="CF365">
        <v>26.664037499999999</v>
      </c>
      <c r="CG365">
        <v>1199.98125</v>
      </c>
      <c r="CH365">
        <v>0.499977375</v>
      </c>
      <c r="CI365">
        <v>0.50002262499999994</v>
      </c>
      <c r="CJ365">
        <v>0</v>
      </c>
      <c r="CK365">
        <v>880.65350000000001</v>
      </c>
      <c r="CL365">
        <v>4.9990899999999998</v>
      </c>
      <c r="CM365">
        <v>9159.3362500000003</v>
      </c>
      <c r="CN365">
        <v>9557.630000000001</v>
      </c>
      <c r="CO365">
        <v>44.25</v>
      </c>
      <c r="CP365">
        <v>45.875</v>
      </c>
      <c r="CQ365">
        <v>45.061999999999998</v>
      </c>
      <c r="CR365">
        <v>45</v>
      </c>
      <c r="CS365">
        <v>45.375</v>
      </c>
      <c r="CT365">
        <v>597.46374999999989</v>
      </c>
      <c r="CU365">
        <v>597.51749999999993</v>
      </c>
      <c r="CV365">
        <v>0</v>
      </c>
      <c r="CW365">
        <v>1678300436.9000001</v>
      </c>
      <c r="CX365">
        <v>0</v>
      </c>
      <c r="CY365">
        <v>1678287632.5</v>
      </c>
      <c r="CZ365" t="s">
        <v>356</v>
      </c>
      <c r="DA365">
        <v>1678287627</v>
      </c>
      <c r="DB365">
        <v>1678287632.5</v>
      </c>
      <c r="DC365">
        <v>15</v>
      </c>
      <c r="DD365">
        <v>2.5999999999999999E-2</v>
      </c>
      <c r="DE365">
        <v>3.3000000000000002E-2</v>
      </c>
      <c r="DF365">
        <v>-6.1950000000000003</v>
      </c>
      <c r="DG365">
        <v>0.26400000000000001</v>
      </c>
      <c r="DH365">
        <v>415</v>
      </c>
      <c r="DI365">
        <v>32</v>
      </c>
      <c r="DJ365">
        <v>0.71</v>
      </c>
      <c r="DK365">
        <v>0.35</v>
      </c>
      <c r="DL365">
        <v>-21.285573170731709</v>
      </c>
      <c r="DM365">
        <v>-0.1299303135888914</v>
      </c>
      <c r="DN365">
        <v>8.0368805453026923E-2</v>
      </c>
      <c r="DO365">
        <v>0</v>
      </c>
      <c r="DP365">
        <v>0.608578487804878</v>
      </c>
      <c r="DQ365">
        <v>-0.12654775609755939</v>
      </c>
      <c r="DR365">
        <v>1.2848817641574519E-2</v>
      </c>
      <c r="DS365">
        <v>0</v>
      </c>
      <c r="DT365">
        <v>0</v>
      </c>
      <c r="DU365">
        <v>0</v>
      </c>
      <c r="DV365">
        <v>0</v>
      </c>
      <c r="DW365">
        <v>-1</v>
      </c>
      <c r="DX365">
        <v>0</v>
      </c>
      <c r="DY365">
        <v>2</v>
      </c>
      <c r="DZ365" t="s">
        <v>375</v>
      </c>
      <c r="EA365">
        <v>3.2949000000000002</v>
      </c>
      <c r="EB365">
        <v>2.62521</v>
      </c>
      <c r="EC365">
        <v>0.29159000000000002</v>
      </c>
      <c r="ED365">
        <v>0.29081499999999999</v>
      </c>
      <c r="EE365">
        <v>0.142012</v>
      </c>
      <c r="EF365">
        <v>0.13917199999999999</v>
      </c>
      <c r="EG365">
        <v>21259.1</v>
      </c>
      <c r="EH365">
        <v>21578.6</v>
      </c>
      <c r="EI365">
        <v>27953.5</v>
      </c>
      <c r="EJ365">
        <v>29324.7</v>
      </c>
      <c r="EK365">
        <v>33028.6</v>
      </c>
      <c r="EL365">
        <v>35063.1</v>
      </c>
      <c r="EM365">
        <v>39478.1</v>
      </c>
      <c r="EN365">
        <v>41925.800000000003</v>
      </c>
      <c r="EO365">
        <v>1.80497</v>
      </c>
      <c r="EP365">
        <v>2.1702499999999998</v>
      </c>
      <c r="EQ365">
        <v>0.122853</v>
      </c>
      <c r="ER365">
        <v>0</v>
      </c>
      <c r="ES365">
        <v>31.076699999999999</v>
      </c>
      <c r="ET365">
        <v>999.9</v>
      </c>
      <c r="EU365">
        <v>74.2</v>
      </c>
      <c r="EV365">
        <v>33.700000000000003</v>
      </c>
      <c r="EW365">
        <v>38.514800000000001</v>
      </c>
      <c r="EX365">
        <v>57.682899999999997</v>
      </c>
      <c r="EY365">
        <v>-4.25481</v>
      </c>
      <c r="EZ365">
        <v>2</v>
      </c>
      <c r="FA365">
        <v>0.62334599999999996</v>
      </c>
      <c r="FB365">
        <v>0.51084200000000002</v>
      </c>
      <c r="FC365">
        <v>20.2728</v>
      </c>
      <c r="FD365">
        <v>5.2187900000000003</v>
      </c>
      <c r="FE365">
        <v>12.0099</v>
      </c>
      <c r="FF365">
        <v>4.9857500000000003</v>
      </c>
      <c r="FG365">
        <v>3.2845</v>
      </c>
      <c r="FH365">
        <v>9999</v>
      </c>
      <c r="FI365">
        <v>9999</v>
      </c>
      <c r="FJ365">
        <v>9999</v>
      </c>
      <c r="FK365">
        <v>999.9</v>
      </c>
      <c r="FL365">
        <v>1.8658600000000001</v>
      </c>
      <c r="FM365">
        <v>1.8623000000000001</v>
      </c>
      <c r="FN365">
        <v>1.86432</v>
      </c>
      <c r="FO365">
        <v>1.86036</v>
      </c>
      <c r="FP365">
        <v>1.86111</v>
      </c>
      <c r="FQ365">
        <v>1.8602300000000001</v>
      </c>
      <c r="FR365">
        <v>1.86202</v>
      </c>
      <c r="FS365">
        <v>1.85853</v>
      </c>
      <c r="FT365">
        <v>0</v>
      </c>
      <c r="FU365">
        <v>0</v>
      </c>
      <c r="FV365">
        <v>0</v>
      </c>
      <c r="FW365">
        <v>0</v>
      </c>
      <c r="FX365" t="s">
        <v>358</v>
      </c>
      <c r="FY365" t="s">
        <v>359</v>
      </c>
      <c r="FZ365" t="s">
        <v>360</v>
      </c>
      <c r="GA365" t="s">
        <v>360</v>
      </c>
      <c r="GB365" t="s">
        <v>360</v>
      </c>
      <c r="GC365" t="s">
        <v>360</v>
      </c>
      <c r="GD365">
        <v>0</v>
      </c>
      <c r="GE365">
        <v>100</v>
      </c>
      <c r="GF365">
        <v>100</v>
      </c>
      <c r="GG365">
        <v>-9.24</v>
      </c>
      <c r="GH365">
        <v>0.26469999999999999</v>
      </c>
      <c r="GI365">
        <v>-4.4239819368145623</v>
      </c>
      <c r="GJ365">
        <v>-4.7384624312344064E-3</v>
      </c>
      <c r="GK365">
        <v>2.0540812038047919E-6</v>
      </c>
      <c r="GL365">
        <v>-4.204614941727041E-10</v>
      </c>
      <c r="GM365">
        <v>0.26473705503428657</v>
      </c>
      <c r="GN365">
        <v>0</v>
      </c>
      <c r="GO365">
        <v>0</v>
      </c>
      <c r="GP365">
        <v>0</v>
      </c>
      <c r="GQ365">
        <v>6</v>
      </c>
      <c r="GR365">
        <v>2075</v>
      </c>
      <c r="GS365">
        <v>4</v>
      </c>
      <c r="GT365">
        <v>32</v>
      </c>
      <c r="GU365">
        <v>213.5</v>
      </c>
      <c r="GV365">
        <v>213.4</v>
      </c>
      <c r="GW365">
        <v>4.99756</v>
      </c>
      <c r="GX365">
        <v>2.4304199999999998</v>
      </c>
      <c r="GY365">
        <v>2.04834</v>
      </c>
      <c r="GZ365">
        <v>2.6159699999999999</v>
      </c>
      <c r="HA365">
        <v>2.1972700000000001</v>
      </c>
      <c r="HB365">
        <v>2.34375</v>
      </c>
      <c r="HC365">
        <v>38.821100000000001</v>
      </c>
      <c r="HD365">
        <v>13.186400000000001</v>
      </c>
      <c r="HE365">
        <v>18</v>
      </c>
      <c r="HF365">
        <v>428.14699999999999</v>
      </c>
      <c r="HG365">
        <v>759.64099999999996</v>
      </c>
      <c r="HH365">
        <v>30.999300000000002</v>
      </c>
      <c r="HI365">
        <v>35.058</v>
      </c>
      <c r="HJ365">
        <v>29.999500000000001</v>
      </c>
      <c r="HK365">
        <v>35.134099999999997</v>
      </c>
      <c r="HL365">
        <v>35.168799999999997</v>
      </c>
      <c r="HM365">
        <v>100</v>
      </c>
      <c r="HN365">
        <v>12.1051</v>
      </c>
      <c r="HO365">
        <v>100</v>
      </c>
      <c r="HP365">
        <v>31</v>
      </c>
      <c r="HQ365">
        <v>2334.2800000000002</v>
      </c>
      <c r="HR365">
        <v>34.606299999999997</v>
      </c>
      <c r="HS365">
        <v>98.530299999999997</v>
      </c>
      <c r="HT365">
        <v>97.212199999999996</v>
      </c>
    </row>
    <row r="366" spans="1:228" x14ac:dyDescent="0.2">
      <c r="A366">
        <v>351</v>
      </c>
      <c r="B366">
        <v>1678300440.5999999</v>
      </c>
      <c r="C366">
        <v>1397.599999904633</v>
      </c>
      <c r="D366" t="s">
        <v>1061</v>
      </c>
      <c r="E366" t="s">
        <v>1062</v>
      </c>
      <c r="F366">
        <v>4</v>
      </c>
      <c r="G366">
        <v>1678300438.5999999</v>
      </c>
      <c r="H366">
        <f t="shared" si="170"/>
        <v>6.5414628570874777E-4</v>
      </c>
      <c r="I366">
        <f t="shared" si="171"/>
        <v>0.65414628570874778</v>
      </c>
      <c r="J366">
        <f t="shared" si="172"/>
        <v>21.525167658688037</v>
      </c>
      <c r="K366">
        <f t="shared" si="173"/>
        <v>2109.1685714285709</v>
      </c>
      <c r="L366">
        <f t="shared" si="174"/>
        <v>1254.2269298199269</v>
      </c>
      <c r="M366">
        <f t="shared" si="175"/>
        <v>127.07518128999362</v>
      </c>
      <c r="N366">
        <f t="shared" si="176"/>
        <v>213.69576127975768</v>
      </c>
      <c r="O366">
        <f t="shared" si="177"/>
        <v>4.2652706930267292E-2</v>
      </c>
      <c r="P366">
        <f t="shared" si="178"/>
        <v>2.7681263487373235</v>
      </c>
      <c r="Q366">
        <f t="shared" si="179"/>
        <v>4.2290930777884102E-2</v>
      </c>
      <c r="R366">
        <f t="shared" si="180"/>
        <v>2.6464079996585926E-2</v>
      </c>
      <c r="S366">
        <f t="shared" si="181"/>
        <v>226.1108636630384</v>
      </c>
      <c r="T366">
        <f t="shared" si="182"/>
        <v>34.340411824129632</v>
      </c>
      <c r="U366">
        <f t="shared" si="183"/>
        <v>33.070700000000002</v>
      </c>
      <c r="V366">
        <f t="shared" si="184"/>
        <v>5.0722112059299356</v>
      </c>
      <c r="W366">
        <f t="shared" si="185"/>
        <v>70.227632164932203</v>
      </c>
      <c r="X366">
        <f t="shared" si="186"/>
        <v>3.5719077341049288</v>
      </c>
      <c r="Y366">
        <f t="shared" si="187"/>
        <v>5.0861856280675548</v>
      </c>
      <c r="Z366">
        <f t="shared" si="188"/>
        <v>1.5003034718250068</v>
      </c>
      <c r="AA366">
        <f t="shared" si="189"/>
        <v>-28.847851199755777</v>
      </c>
      <c r="AB366">
        <f t="shared" si="190"/>
        <v>7.3125261579431262</v>
      </c>
      <c r="AC366">
        <f t="shared" si="191"/>
        <v>0.60556712741592267</v>
      </c>
      <c r="AD366">
        <f t="shared" si="192"/>
        <v>205.18110574864167</v>
      </c>
      <c r="AE366">
        <f t="shared" si="193"/>
        <v>21.62440218930729</v>
      </c>
      <c r="AF366">
        <f t="shared" si="194"/>
        <v>0.65826392361850938</v>
      </c>
      <c r="AG366">
        <f t="shared" si="195"/>
        <v>21.525167658688037</v>
      </c>
      <c r="AH366">
        <v>2206.8892863088199</v>
      </c>
      <c r="AI366">
        <v>2186.281212121211</v>
      </c>
      <c r="AJ366">
        <v>6.6578456050461797E-3</v>
      </c>
      <c r="AK366">
        <v>61.006110821722046</v>
      </c>
      <c r="AL366">
        <f t="shared" si="196"/>
        <v>0.65414628570874778</v>
      </c>
      <c r="AM366">
        <v>34.669251607142883</v>
      </c>
      <c r="AN366">
        <v>35.252650303030293</v>
      </c>
      <c r="AO366">
        <v>-1.3498495155611859E-4</v>
      </c>
      <c r="AP366">
        <v>102.99</v>
      </c>
      <c r="AQ366">
        <v>219</v>
      </c>
      <c r="AR366">
        <v>34</v>
      </c>
      <c r="AS366">
        <f t="shared" si="197"/>
        <v>1</v>
      </c>
      <c r="AT366">
        <f t="shared" si="198"/>
        <v>0</v>
      </c>
      <c r="AU366">
        <f t="shared" si="199"/>
        <v>47332.392070376372</v>
      </c>
      <c r="AV366">
        <f t="shared" si="200"/>
        <v>1199.978571428572</v>
      </c>
      <c r="AW366">
        <f t="shared" si="201"/>
        <v>1025.9064993072741</v>
      </c>
      <c r="AX366">
        <f t="shared" si="202"/>
        <v>0.85493734949444522</v>
      </c>
      <c r="AY366">
        <f t="shared" si="203"/>
        <v>0.18842908452427937</v>
      </c>
      <c r="AZ366">
        <v>6</v>
      </c>
      <c r="BA366">
        <v>0.5</v>
      </c>
      <c r="BB366" t="s">
        <v>355</v>
      </c>
      <c r="BC366">
        <v>2</v>
      </c>
      <c r="BD366" t="b">
        <v>1</v>
      </c>
      <c r="BE366">
        <v>1678300438.5999999</v>
      </c>
      <c r="BF366">
        <v>2109.1685714285709</v>
      </c>
      <c r="BG366">
        <v>2130.411428571429</v>
      </c>
      <c r="BH366">
        <v>35.254585714285717</v>
      </c>
      <c r="BI366">
        <v>34.668371428571433</v>
      </c>
      <c r="BJ366">
        <v>2118.408571428572</v>
      </c>
      <c r="BK366">
        <v>34.989871428571433</v>
      </c>
      <c r="BL366">
        <v>649.99142857142851</v>
      </c>
      <c r="BM366">
        <v>101.2175714285714</v>
      </c>
      <c r="BN366">
        <v>9.9963914285714287E-2</v>
      </c>
      <c r="BO366">
        <v>33.119700000000002</v>
      </c>
      <c r="BP366">
        <v>33.070700000000002</v>
      </c>
      <c r="BQ366">
        <v>999.89999999999986</v>
      </c>
      <c r="BR366">
        <v>0</v>
      </c>
      <c r="BS366">
        <v>0</v>
      </c>
      <c r="BT366">
        <v>8997.4114285714277</v>
      </c>
      <c r="BU366">
        <v>0</v>
      </c>
      <c r="BV366">
        <v>209.85342857142859</v>
      </c>
      <c r="BW366">
        <v>-21.243414285714291</v>
      </c>
      <c r="BX366">
        <v>2186.241428571429</v>
      </c>
      <c r="BY366">
        <v>2206.9228571428571</v>
      </c>
      <c r="BZ366">
        <v>0.58622142857142856</v>
      </c>
      <c r="CA366">
        <v>2130.411428571429</v>
      </c>
      <c r="CB366">
        <v>34.668371428571433</v>
      </c>
      <c r="CC366">
        <v>3.568384285714286</v>
      </c>
      <c r="CD366">
        <v>3.5090499999999998</v>
      </c>
      <c r="CE366">
        <v>26.948699999999999</v>
      </c>
      <c r="CF366">
        <v>26.66358571428572</v>
      </c>
      <c r="CG366">
        <v>1199.978571428572</v>
      </c>
      <c r="CH366">
        <v>0.50000442857142857</v>
      </c>
      <c r="CI366">
        <v>0.49999557142857137</v>
      </c>
      <c r="CJ366">
        <v>0</v>
      </c>
      <c r="CK366">
        <v>880.97557142857147</v>
      </c>
      <c r="CL366">
        <v>4.9990899999999998</v>
      </c>
      <c r="CM366">
        <v>9166.1142857142859</v>
      </c>
      <c r="CN366">
        <v>9557.6914285714283</v>
      </c>
      <c r="CO366">
        <v>44.25</v>
      </c>
      <c r="CP366">
        <v>45.83</v>
      </c>
      <c r="CQ366">
        <v>45.053142857142859</v>
      </c>
      <c r="CR366">
        <v>45</v>
      </c>
      <c r="CS366">
        <v>45.375</v>
      </c>
      <c r="CT366">
        <v>597.49571428571437</v>
      </c>
      <c r="CU366">
        <v>597.48285714285703</v>
      </c>
      <c r="CV366">
        <v>0</v>
      </c>
      <c r="CW366">
        <v>1678300441.0999999</v>
      </c>
      <c r="CX366">
        <v>0</v>
      </c>
      <c r="CY366">
        <v>1678287632.5</v>
      </c>
      <c r="CZ366" t="s">
        <v>356</v>
      </c>
      <c r="DA366">
        <v>1678287627</v>
      </c>
      <c r="DB366">
        <v>1678287632.5</v>
      </c>
      <c r="DC366">
        <v>15</v>
      </c>
      <c r="DD366">
        <v>2.5999999999999999E-2</v>
      </c>
      <c r="DE366">
        <v>3.3000000000000002E-2</v>
      </c>
      <c r="DF366">
        <v>-6.1950000000000003</v>
      </c>
      <c r="DG366">
        <v>0.26400000000000001</v>
      </c>
      <c r="DH366">
        <v>415</v>
      </c>
      <c r="DI366">
        <v>32</v>
      </c>
      <c r="DJ366">
        <v>0.71</v>
      </c>
      <c r="DK366">
        <v>0.35</v>
      </c>
      <c r="DL366">
        <v>-21.27007317073171</v>
      </c>
      <c r="DM366">
        <v>-0.2754982578397227</v>
      </c>
      <c r="DN366">
        <v>7.6614884322190185E-2</v>
      </c>
      <c r="DO366">
        <v>0</v>
      </c>
      <c r="DP366">
        <v>0.60129492682926833</v>
      </c>
      <c r="DQ366">
        <v>-0.12257293379790871</v>
      </c>
      <c r="DR366">
        <v>1.2366926215476351E-2</v>
      </c>
      <c r="DS366">
        <v>0</v>
      </c>
      <c r="DT366">
        <v>0</v>
      </c>
      <c r="DU366">
        <v>0</v>
      </c>
      <c r="DV366">
        <v>0</v>
      </c>
      <c r="DW366">
        <v>-1</v>
      </c>
      <c r="DX366">
        <v>0</v>
      </c>
      <c r="DY366">
        <v>2</v>
      </c>
      <c r="DZ366" t="s">
        <v>375</v>
      </c>
      <c r="EA366">
        <v>3.2948900000000001</v>
      </c>
      <c r="EB366">
        <v>2.6252599999999999</v>
      </c>
      <c r="EC366">
        <v>0.29159499999999999</v>
      </c>
      <c r="ED366">
        <v>0.29081899999999999</v>
      </c>
      <c r="EE366">
        <v>0.14200199999999999</v>
      </c>
      <c r="EF366">
        <v>0.139157</v>
      </c>
      <c r="EG366">
        <v>21259.5</v>
      </c>
      <c r="EH366">
        <v>21578.6</v>
      </c>
      <c r="EI366">
        <v>27954.1</v>
      </c>
      <c r="EJ366">
        <v>29324.9</v>
      </c>
      <c r="EK366">
        <v>33029.800000000003</v>
      </c>
      <c r="EL366">
        <v>35064</v>
      </c>
      <c r="EM366">
        <v>39479</v>
      </c>
      <c r="EN366">
        <v>41926.1</v>
      </c>
      <c r="EO366">
        <v>1.8047500000000001</v>
      </c>
      <c r="EP366">
        <v>2.17042</v>
      </c>
      <c r="EQ366">
        <v>0.12328500000000001</v>
      </c>
      <c r="ER366">
        <v>0</v>
      </c>
      <c r="ES366">
        <v>31.074400000000001</v>
      </c>
      <c r="ET366">
        <v>999.9</v>
      </c>
      <c r="EU366">
        <v>74.099999999999994</v>
      </c>
      <c r="EV366">
        <v>33.700000000000003</v>
      </c>
      <c r="EW366">
        <v>38.469200000000001</v>
      </c>
      <c r="EX366">
        <v>57.532899999999998</v>
      </c>
      <c r="EY366">
        <v>-4.4070499999999999</v>
      </c>
      <c r="EZ366">
        <v>2</v>
      </c>
      <c r="FA366">
        <v>0.62258899999999995</v>
      </c>
      <c r="FB366">
        <v>0.50856500000000004</v>
      </c>
      <c r="FC366">
        <v>20.2729</v>
      </c>
      <c r="FD366">
        <v>5.2187900000000003</v>
      </c>
      <c r="FE366">
        <v>12.0099</v>
      </c>
      <c r="FF366">
        <v>4.9857500000000003</v>
      </c>
      <c r="FG366">
        <v>3.2845</v>
      </c>
      <c r="FH366">
        <v>9999</v>
      </c>
      <c r="FI366">
        <v>9999</v>
      </c>
      <c r="FJ366">
        <v>9999</v>
      </c>
      <c r="FK366">
        <v>999.9</v>
      </c>
      <c r="FL366">
        <v>1.8658399999999999</v>
      </c>
      <c r="FM366">
        <v>1.86226</v>
      </c>
      <c r="FN366">
        <v>1.86432</v>
      </c>
      <c r="FO366">
        <v>1.86036</v>
      </c>
      <c r="FP366">
        <v>1.86111</v>
      </c>
      <c r="FQ366">
        <v>1.8602300000000001</v>
      </c>
      <c r="FR366">
        <v>1.86202</v>
      </c>
      <c r="FS366">
        <v>1.8585400000000001</v>
      </c>
      <c r="FT366">
        <v>0</v>
      </c>
      <c r="FU366">
        <v>0</v>
      </c>
      <c r="FV366">
        <v>0</v>
      </c>
      <c r="FW366">
        <v>0</v>
      </c>
      <c r="FX366" t="s">
        <v>358</v>
      </c>
      <c r="FY366" t="s">
        <v>359</v>
      </c>
      <c r="FZ366" t="s">
        <v>360</v>
      </c>
      <c r="GA366" t="s">
        <v>360</v>
      </c>
      <c r="GB366" t="s">
        <v>360</v>
      </c>
      <c r="GC366" t="s">
        <v>360</v>
      </c>
      <c r="GD366">
        <v>0</v>
      </c>
      <c r="GE366">
        <v>100</v>
      </c>
      <c r="GF366">
        <v>100</v>
      </c>
      <c r="GG366">
        <v>-9.24</v>
      </c>
      <c r="GH366">
        <v>0.26479999999999998</v>
      </c>
      <c r="GI366">
        <v>-4.4239819368145623</v>
      </c>
      <c r="GJ366">
        <v>-4.7384624312344064E-3</v>
      </c>
      <c r="GK366">
        <v>2.0540812038047919E-6</v>
      </c>
      <c r="GL366">
        <v>-4.204614941727041E-10</v>
      </c>
      <c r="GM366">
        <v>0.26473705503428657</v>
      </c>
      <c r="GN366">
        <v>0</v>
      </c>
      <c r="GO366">
        <v>0</v>
      </c>
      <c r="GP366">
        <v>0</v>
      </c>
      <c r="GQ366">
        <v>6</v>
      </c>
      <c r="GR366">
        <v>2075</v>
      </c>
      <c r="GS366">
        <v>4</v>
      </c>
      <c r="GT366">
        <v>32</v>
      </c>
      <c r="GU366">
        <v>213.6</v>
      </c>
      <c r="GV366">
        <v>213.5</v>
      </c>
      <c r="GW366">
        <v>4.99756</v>
      </c>
      <c r="GX366">
        <v>2.4328599999999998</v>
      </c>
      <c r="GY366">
        <v>2.04834</v>
      </c>
      <c r="GZ366">
        <v>2.6159699999999999</v>
      </c>
      <c r="HA366">
        <v>2.1972700000000001</v>
      </c>
      <c r="HB366">
        <v>2.3083499999999999</v>
      </c>
      <c r="HC366">
        <v>38.796399999999998</v>
      </c>
      <c r="HD366">
        <v>13.1601</v>
      </c>
      <c r="HE366">
        <v>18</v>
      </c>
      <c r="HF366">
        <v>427.97699999999998</v>
      </c>
      <c r="HG366">
        <v>759.73500000000001</v>
      </c>
      <c r="HH366">
        <v>30.999400000000001</v>
      </c>
      <c r="HI366">
        <v>35.051600000000001</v>
      </c>
      <c r="HJ366">
        <v>29.999300000000002</v>
      </c>
      <c r="HK366">
        <v>35.127699999999997</v>
      </c>
      <c r="HL366">
        <v>35.162399999999998</v>
      </c>
      <c r="HM366">
        <v>100</v>
      </c>
      <c r="HN366">
        <v>12.376099999999999</v>
      </c>
      <c r="HO366">
        <v>100</v>
      </c>
      <c r="HP366">
        <v>31</v>
      </c>
      <c r="HQ366">
        <v>2340.96</v>
      </c>
      <c r="HR366">
        <v>34.606299999999997</v>
      </c>
      <c r="HS366">
        <v>98.532700000000006</v>
      </c>
      <c r="HT366">
        <v>97.212800000000001</v>
      </c>
    </row>
    <row r="367" spans="1:228" x14ac:dyDescent="0.2">
      <c r="A367">
        <v>352</v>
      </c>
      <c r="B367">
        <v>1678300444.5999999</v>
      </c>
      <c r="C367">
        <v>1401.599999904633</v>
      </c>
      <c r="D367" t="s">
        <v>1063</v>
      </c>
      <c r="E367" t="s">
        <v>1064</v>
      </c>
      <c r="F367">
        <v>4</v>
      </c>
      <c r="G367">
        <v>1678300442.2874999</v>
      </c>
      <c r="H367">
        <f t="shared" si="170"/>
        <v>6.7120963791283364E-4</v>
      </c>
      <c r="I367">
        <f t="shared" si="171"/>
        <v>0.67120963791283361</v>
      </c>
      <c r="J367">
        <f t="shared" si="172"/>
        <v>21.867958103670532</v>
      </c>
      <c r="K367">
        <f t="shared" si="173"/>
        <v>2109.2137499999999</v>
      </c>
      <c r="L367">
        <f t="shared" si="174"/>
        <v>1262.9390324395042</v>
      </c>
      <c r="M367">
        <f t="shared" si="175"/>
        <v>127.95808695807634</v>
      </c>
      <c r="N367">
        <f t="shared" si="176"/>
        <v>213.70070090742743</v>
      </c>
      <c r="O367">
        <f t="shared" si="177"/>
        <v>4.3811469761214847E-2</v>
      </c>
      <c r="P367">
        <f t="shared" si="178"/>
        <v>2.7663629425002103</v>
      </c>
      <c r="Q367">
        <f t="shared" si="179"/>
        <v>4.3429623480557941E-2</v>
      </c>
      <c r="R367">
        <f t="shared" si="180"/>
        <v>2.7177544537800032E-2</v>
      </c>
      <c r="S367">
        <f t="shared" si="181"/>
        <v>226.11090486054442</v>
      </c>
      <c r="T367">
        <f t="shared" si="182"/>
        <v>34.335697007524331</v>
      </c>
      <c r="U367">
        <f t="shared" si="183"/>
        <v>33.064574999999998</v>
      </c>
      <c r="V367">
        <f t="shared" si="184"/>
        <v>5.0704667541982591</v>
      </c>
      <c r="W367">
        <f t="shared" si="185"/>
        <v>70.22012763616641</v>
      </c>
      <c r="X367">
        <f t="shared" si="186"/>
        <v>3.5713706536113823</v>
      </c>
      <c r="Y367">
        <f t="shared" si="187"/>
        <v>5.0859643436079027</v>
      </c>
      <c r="Z367">
        <f t="shared" si="188"/>
        <v>1.4990961005868768</v>
      </c>
      <c r="AA367">
        <f t="shared" si="189"/>
        <v>-29.600345031955964</v>
      </c>
      <c r="AB367">
        <f t="shared" si="190"/>
        <v>8.1057676392623979</v>
      </c>
      <c r="AC367">
        <f t="shared" si="191"/>
        <v>0.67166246046901423</v>
      </c>
      <c r="AD367">
        <f t="shared" si="192"/>
        <v>205.28798992831989</v>
      </c>
      <c r="AE367">
        <f t="shared" si="193"/>
        <v>21.806890181837762</v>
      </c>
      <c r="AF367">
        <f t="shared" si="194"/>
        <v>0.67464770167909738</v>
      </c>
      <c r="AG367">
        <f t="shared" si="195"/>
        <v>21.867958103670532</v>
      </c>
      <c r="AH367">
        <v>2207.14480894286</v>
      </c>
      <c r="AI367">
        <v>2186.2576363636349</v>
      </c>
      <c r="AJ367">
        <v>-6.085240786731983E-3</v>
      </c>
      <c r="AK367">
        <v>61.006110821722046</v>
      </c>
      <c r="AL367">
        <f t="shared" si="196"/>
        <v>0.67120963791283361</v>
      </c>
      <c r="AM367">
        <v>34.646774988095252</v>
      </c>
      <c r="AN367">
        <v>35.245418787878783</v>
      </c>
      <c r="AO367">
        <v>-1.45376277056597E-4</v>
      </c>
      <c r="AP367">
        <v>102.99</v>
      </c>
      <c r="AQ367">
        <v>218</v>
      </c>
      <c r="AR367">
        <v>34</v>
      </c>
      <c r="AS367">
        <f t="shared" si="197"/>
        <v>1</v>
      </c>
      <c r="AT367">
        <f t="shared" si="198"/>
        <v>0</v>
      </c>
      <c r="AU367">
        <f t="shared" si="199"/>
        <v>47284.013206313495</v>
      </c>
      <c r="AV367">
        <f t="shared" si="200"/>
        <v>1199.9712500000001</v>
      </c>
      <c r="AW367">
        <f t="shared" si="201"/>
        <v>1025.9009760935464</v>
      </c>
      <c r="AX367">
        <f t="shared" si="202"/>
        <v>0.85493796296665148</v>
      </c>
      <c r="AY367">
        <f t="shared" si="203"/>
        <v>0.1884302685256371</v>
      </c>
      <c r="AZ367">
        <v>6</v>
      </c>
      <c r="BA367">
        <v>0.5</v>
      </c>
      <c r="BB367" t="s">
        <v>355</v>
      </c>
      <c r="BC367">
        <v>2</v>
      </c>
      <c r="BD367" t="b">
        <v>1</v>
      </c>
      <c r="BE367">
        <v>1678300442.2874999</v>
      </c>
      <c r="BF367">
        <v>2109.2137499999999</v>
      </c>
      <c r="BG367">
        <v>2130.65625</v>
      </c>
      <c r="BH367">
        <v>35.249225000000003</v>
      </c>
      <c r="BI367">
        <v>34.6484375</v>
      </c>
      <c r="BJ367">
        <v>2118.4587499999998</v>
      </c>
      <c r="BK367">
        <v>34.984512500000001</v>
      </c>
      <c r="BL367">
        <v>650.01374999999996</v>
      </c>
      <c r="BM367">
        <v>101.217625</v>
      </c>
      <c r="BN367">
        <v>0.1000820875</v>
      </c>
      <c r="BO367">
        <v>33.118924999999997</v>
      </c>
      <c r="BP367">
        <v>33.064574999999998</v>
      </c>
      <c r="BQ367">
        <v>999.9</v>
      </c>
      <c r="BR367">
        <v>0</v>
      </c>
      <c r="BS367">
        <v>0</v>
      </c>
      <c r="BT367">
        <v>8988.0475000000006</v>
      </c>
      <c r="BU367">
        <v>0</v>
      </c>
      <c r="BV367">
        <v>237.41912500000001</v>
      </c>
      <c r="BW367">
        <v>-21.43975</v>
      </c>
      <c r="BX367">
        <v>2186.2800000000002</v>
      </c>
      <c r="BY367">
        <v>2207.1287499999999</v>
      </c>
      <c r="BZ367">
        <v>0.60080200000000006</v>
      </c>
      <c r="CA367">
        <v>2130.65625</v>
      </c>
      <c r="CB367">
        <v>34.6484375</v>
      </c>
      <c r="CC367">
        <v>3.5678350000000001</v>
      </c>
      <c r="CD367">
        <v>3.5070212500000002</v>
      </c>
      <c r="CE367">
        <v>26.9460625</v>
      </c>
      <c r="CF367">
        <v>26.653775</v>
      </c>
      <c r="CG367">
        <v>1199.9712500000001</v>
      </c>
      <c r="CH367">
        <v>0.49998612500000011</v>
      </c>
      <c r="CI367">
        <v>0.50001387500000005</v>
      </c>
      <c r="CJ367">
        <v>0</v>
      </c>
      <c r="CK367">
        <v>881.46362499999998</v>
      </c>
      <c r="CL367">
        <v>4.9990899999999998</v>
      </c>
      <c r="CM367">
        <v>9170.0949999999993</v>
      </c>
      <c r="CN367">
        <v>9557.5674999999992</v>
      </c>
      <c r="CO367">
        <v>44.234250000000003</v>
      </c>
      <c r="CP367">
        <v>45.811999999999998</v>
      </c>
      <c r="CQ367">
        <v>45.015500000000003</v>
      </c>
      <c r="CR367">
        <v>44.984250000000003</v>
      </c>
      <c r="CS367">
        <v>45.375</v>
      </c>
      <c r="CT367">
        <v>597.46749999999997</v>
      </c>
      <c r="CU367">
        <v>597.50374999999997</v>
      </c>
      <c r="CV367">
        <v>0</v>
      </c>
      <c r="CW367">
        <v>1678300444.7</v>
      </c>
      <c r="CX367">
        <v>0</v>
      </c>
      <c r="CY367">
        <v>1678287632.5</v>
      </c>
      <c r="CZ367" t="s">
        <v>356</v>
      </c>
      <c r="DA367">
        <v>1678287627</v>
      </c>
      <c r="DB367">
        <v>1678287632.5</v>
      </c>
      <c r="DC367">
        <v>15</v>
      </c>
      <c r="DD367">
        <v>2.5999999999999999E-2</v>
      </c>
      <c r="DE367">
        <v>3.3000000000000002E-2</v>
      </c>
      <c r="DF367">
        <v>-6.1950000000000003</v>
      </c>
      <c r="DG367">
        <v>0.26400000000000001</v>
      </c>
      <c r="DH367">
        <v>415</v>
      </c>
      <c r="DI367">
        <v>32</v>
      </c>
      <c r="DJ367">
        <v>0.71</v>
      </c>
      <c r="DK367">
        <v>0.35</v>
      </c>
      <c r="DL367">
        <v>-21.301682499999998</v>
      </c>
      <c r="DM367">
        <v>-0.45949305816134017</v>
      </c>
      <c r="DN367">
        <v>9.39817532489685E-2</v>
      </c>
      <c r="DO367">
        <v>0</v>
      </c>
      <c r="DP367">
        <v>0.59659130000000005</v>
      </c>
      <c r="DQ367">
        <v>-5.4255377110694392E-2</v>
      </c>
      <c r="DR367">
        <v>8.0333130002508864E-3</v>
      </c>
      <c r="DS367">
        <v>1</v>
      </c>
      <c r="DT367">
        <v>0</v>
      </c>
      <c r="DU367">
        <v>0</v>
      </c>
      <c r="DV367">
        <v>0</v>
      </c>
      <c r="DW367">
        <v>-1</v>
      </c>
      <c r="DX367">
        <v>1</v>
      </c>
      <c r="DY367">
        <v>2</v>
      </c>
      <c r="DZ367" t="s">
        <v>357</v>
      </c>
      <c r="EA367">
        <v>3.2948900000000001</v>
      </c>
      <c r="EB367">
        <v>2.6253099999999998</v>
      </c>
      <c r="EC367">
        <v>0.29159600000000002</v>
      </c>
      <c r="ED367">
        <v>0.29083100000000001</v>
      </c>
      <c r="EE367">
        <v>0.141987</v>
      </c>
      <c r="EF367">
        <v>0.13908400000000001</v>
      </c>
      <c r="EG367">
        <v>21259.599999999999</v>
      </c>
      <c r="EH367">
        <v>21578.7</v>
      </c>
      <c r="EI367">
        <v>27954.400000000001</v>
      </c>
      <c r="EJ367">
        <v>29325.5</v>
      </c>
      <c r="EK367">
        <v>33030.6</v>
      </c>
      <c r="EL367">
        <v>35067.599999999999</v>
      </c>
      <c r="EM367">
        <v>39479.4</v>
      </c>
      <c r="EN367">
        <v>41926.800000000003</v>
      </c>
      <c r="EO367">
        <v>1.8062</v>
      </c>
      <c r="EP367">
        <v>2.1703800000000002</v>
      </c>
      <c r="EQ367">
        <v>0.121839</v>
      </c>
      <c r="ER367">
        <v>0</v>
      </c>
      <c r="ES367">
        <v>31.074000000000002</v>
      </c>
      <c r="ET367">
        <v>999.9</v>
      </c>
      <c r="EU367">
        <v>74.099999999999994</v>
      </c>
      <c r="EV367">
        <v>33.799999999999997</v>
      </c>
      <c r="EW367">
        <v>38.6815</v>
      </c>
      <c r="EX367">
        <v>57.7729</v>
      </c>
      <c r="EY367">
        <v>-4.2988799999999996</v>
      </c>
      <c r="EZ367">
        <v>2</v>
      </c>
      <c r="FA367">
        <v>0.62189000000000005</v>
      </c>
      <c r="FB367">
        <v>0.50712100000000004</v>
      </c>
      <c r="FC367">
        <v>20.2729</v>
      </c>
      <c r="FD367">
        <v>5.2187900000000003</v>
      </c>
      <c r="FE367">
        <v>12.0099</v>
      </c>
      <c r="FF367">
        <v>4.9857500000000003</v>
      </c>
      <c r="FG367">
        <v>3.2845</v>
      </c>
      <c r="FH367">
        <v>9999</v>
      </c>
      <c r="FI367">
        <v>9999</v>
      </c>
      <c r="FJ367">
        <v>9999</v>
      </c>
      <c r="FK367">
        <v>999.9</v>
      </c>
      <c r="FL367">
        <v>1.8658399999999999</v>
      </c>
      <c r="FM367">
        <v>1.8622799999999999</v>
      </c>
      <c r="FN367">
        <v>1.86432</v>
      </c>
      <c r="FO367">
        <v>1.8603700000000001</v>
      </c>
      <c r="FP367">
        <v>1.86111</v>
      </c>
      <c r="FQ367">
        <v>1.86022</v>
      </c>
      <c r="FR367">
        <v>1.86202</v>
      </c>
      <c r="FS367">
        <v>1.8585499999999999</v>
      </c>
      <c r="FT367">
        <v>0</v>
      </c>
      <c r="FU367">
        <v>0</v>
      </c>
      <c r="FV367">
        <v>0</v>
      </c>
      <c r="FW367">
        <v>0</v>
      </c>
      <c r="FX367" t="s">
        <v>358</v>
      </c>
      <c r="FY367" t="s">
        <v>359</v>
      </c>
      <c r="FZ367" t="s">
        <v>360</v>
      </c>
      <c r="GA367" t="s">
        <v>360</v>
      </c>
      <c r="GB367" t="s">
        <v>360</v>
      </c>
      <c r="GC367" t="s">
        <v>360</v>
      </c>
      <c r="GD367">
        <v>0</v>
      </c>
      <c r="GE367">
        <v>100</v>
      </c>
      <c r="GF367">
        <v>100</v>
      </c>
      <c r="GG367">
        <v>-9.25</v>
      </c>
      <c r="GH367">
        <v>0.26469999999999999</v>
      </c>
      <c r="GI367">
        <v>-4.4239819368145623</v>
      </c>
      <c r="GJ367">
        <v>-4.7384624312344064E-3</v>
      </c>
      <c r="GK367">
        <v>2.0540812038047919E-6</v>
      </c>
      <c r="GL367">
        <v>-4.204614941727041E-10</v>
      </c>
      <c r="GM367">
        <v>0.26473705503428657</v>
      </c>
      <c r="GN367">
        <v>0</v>
      </c>
      <c r="GO367">
        <v>0</v>
      </c>
      <c r="GP367">
        <v>0</v>
      </c>
      <c r="GQ367">
        <v>6</v>
      </c>
      <c r="GR367">
        <v>2075</v>
      </c>
      <c r="GS367">
        <v>4</v>
      </c>
      <c r="GT367">
        <v>32</v>
      </c>
      <c r="GU367">
        <v>213.6</v>
      </c>
      <c r="GV367">
        <v>213.5</v>
      </c>
      <c r="GW367">
        <v>4.99756</v>
      </c>
      <c r="GX367">
        <v>2.4328599999999998</v>
      </c>
      <c r="GY367">
        <v>2.04834</v>
      </c>
      <c r="GZ367">
        <v>2.6159699999999999</v>
      </c>
      <c r="HA367">
        <v>2.1972700000000001</v>
      </c>
      <c r="HB367">
        <v>2.2961399999999998</v>
      </c>
      <c r="HC367">
        <v>38.821100000000001</v>
      </c>
      <c r="HD367">
        <v>13.151400000000001</v>
      </c>
      <c r="HE367">
        <v>18</v>
      </c>
      <c r="HF367">
        <v>428.77499999999998</v>
      </c>
      <c r="HG367">
        <v>759.60699999999997</v>
      </c>
      <c r="HH367">
        <v>30.999500000000001</v>
      </c>
      <c r="HI367">
        <v>35.045200000000001</v>
      </c>
      <c r="HJ367">
        <v>29.999300000000002</v>
      </c>
      <c r="HK367">
        <v>35.121299999999998</v>
      </c>
      <c r="HL367">
        <v>35.155999999999999</v>
      </c>
      <c r="HM367">
        <v>100</v>
      </c>
      <c r="HN367">
        <v>12.376099999999999</v>
      </c>
      <c r="HO367">
        <v>100</v>
      </c>
      <c r="HP367">
        <v>31</v>
      </c>
      <c r="HQ367">
        <v>2347.64</v>
      </c>
      <c r="HR367">
        <v>34.606299999999997</v>
      </c>
      <c r="HS367">
        <v>98.5334</v>
      </c>
      <c r="HT367">
        <v>97.214600000000004</v>
      </c>
    </row>
    <row r="368" spans="1:228" x14ac:dyDescent="0.2">
      <c r="A368">
        <v>353</v>
      </c>
      <c r="B368">
        <v>1678300448.5999999</v>
      </c>
      <c r="C368">
        <v>1405.599999904633</v>
      </c>
      <c r="D368" t="s">
        <v>1065</v>
      </c>
      <c r="E368" t="s">
        <v>1066</v>
      </c>
      <c r="F368">
        <v>4</v>
      </c>
      <c r="G368">
        <v>1678300446.5999999</v>
      </c>
      <c r="H368">
        <f t="shared" si="170"/>
        <v>6.771856758884167E-4</v>
      </c>
      <c r="I368">
        <f t="shared" si="171"/>
        <v>0.67718567588841672</v>
      </c>
      <c r="J368">
        <f t="shared" si="172"/>
        <v>21.646502128014752</v>
      </c>
      <c r="K368">
        <f t="shared" si="173"/>
        <v>2109.2771428571432</v>
      </c>
      <c r="L368">
        <f t="shared" si="174"/>
        <v>1278.2341840418405</v>
      </c>
      <c r="M368">
        <f t="shared" si="175"/>
        <v>129.50769319050124</v>
      </c>
      <c r="N368">
        <f t="shared" si="176"/>
        <v>213.70701901204853</v>
      </c>
      <c r="O368">
        <f t="shared" si="177"/>
        <v>4.4216952519711555E-2</v>
      </c>
      <c r="P368">
        <f t="shared" si="178"/>
        <v>2.7715744419641308</v>
      </c>
      <c r="Q368">
        <f t="shared" si="179"/>
        <v>4.3828763634839285E-2</v>
      </c>
      <c r="R368">
        <f t="shared" si="180"/>
        <v>2.742757033192484E-2</v>
      </c>
      <c r="S368">
        <f t="shared" si="181"/>
        <v>226.12236223481727</v>
      </c>
      <c r="T368">
        <f t="shared" si="182"/>
        <v>34.337524273953477</v>
      </c>
      <c r="U368">
        <f t="shared" si="183"/>
        <v>33.060042857142847</v>
      </c>
      <c r="V368">
        <f t="shared" si="184"/>
        <v>5.0691762976769246</v>
      </c>
      <c r="W368">
        <f t="shared" si="185"/>
        <v>70.181139382894571</v>
      </c>
      <c r="X368">
        <f t="shared" si="186"/>
        <v>3.5704906966954328</v>
      </c>
      <c r="Y368">
        <f t="shared" si="187"/>
        <v>5.0875359506712101</v>
      </c>
      <c r="Z368">
        <f t="shared" si="188"/>
        <v>1.4986856009814917</v>
      </c>
      <c r="AA368">
        <f t="shared" si="189"/>
        <v>-29.863888306679176</v>
      </c>
      <c r="AB368">
        <f t="shared" si="190"/>
        <v>9.6205856252504631</v>
      </c>
      <c r="AC368">
        <f t="shared" si="191"/>
        <v>0.79568856086648476</v>
      </c>
      <c r="AD368">
        <f t="shared" si="192"/>
        <v>206.67474811425507</v>
      </c>
      <c r="AE368">
        <f t="shared" si="193"/>
        <v>21.675996462895071</v>
      </c>
      <c r="AF368">
        <f t="shared" si="194"/>
        <v>0.68325076274468133</v>
      </c>
      <c r="AG368">
        <f t="shared" si="195"/>
        <v>21.646502128014752</v>
      </c>
      <c r="AH368">
        <v>2207.0503727541181</v>
      </c>
      <c r="AI368">
        <v>2186.330363636363</v>
      </c>
      <c r="AJ368">
        <v>5.9336858070665587E-3</v>
      </c>
      <c r="AK368">
        <v>61.006110821722046</v>
      </c>
      <c r="AL368">
        <f t="shared" si="196"/>
        <v>0.67718567588841672</v>
      </c>
      <c r="AM368">
        <v>34.631875754328988</v>
      </c>
      <c r="AN368">
        <v>35.236074545454542</v>
      </c>
      <c r="AO368">
        <v>-1.810073145244622E-4</v>
      </c>
      <c r="AP368">
        <v>102.99</v>
      </c>
      <c r="AQ368">
        <v>218</v>
      </c>
      <c r="AR368">
        <v>34</v>
      </c>
      <c r="AS368">
        <f t="shared" si="197"/>
        <v>1</v>
      </c>
      <c r="AT368">
        <f t="shared" si="198"/>
        <v>0</v>
      </c>
      <c r="AU368">
        <f t="shared" si="199"/>
        <v>47426.539819413272</v>
      </c>
      <c r="AV368">
        <f t="shared" si="200"/>
        <v>1200.037142857143</v>
      </c>
      <c r="AW368">
        <f t="shared" si="201"/>
        <v>1025.9568135931695</v>
      </c>
      <c r="AX368">
        <f t="shared" si="202"/>
        <v>0.8549375489749349</v>
      </c>
      <c r="AY368">
        <f t="shared" si="203"/>
        <v>0.18842946952162443</v>
      </c>
      <c r="AZ368">
        <v>6</v>
      </c>
      <c r="BA368">
        <v>0.5</v>
      </c>
      <c r="BB368" t="s">
        <v>355</v>
      </c>
      <c r="BC368">
        <v>2</v>
      </c>
      <c r="BD368" t="b">
        <v>1</v>
      </c>
      <c r="BE368">
        <v>1678300446.5999999</v>
      </c>
      <c r="BF368">
        <v>2109.2771428571432</v>
      </c>
      <c r="BG368">
        <v>2130.6157142857151</v>
      </c>
      <c r="BH368">
        <v>35.240557142857142</v>
      </c>
      <c r="BI368">
        <v>34.632100000000001</v>
      </c>
      <c r="BJ368">
        <v>2118.52</v>
      </c>
      <c r="BK368">
        <v>34.975828571428572</v>
      </c>
      <c r="BL368">
        <v>650.01057142857132</v>
      </c>
      <c r="BM368">
        <v>101.21771428571429</v>
      </c>
      <c r="BN368">
        <v>9.9943157142857147E-2</v>
      </c>
      <c r="BO368">
        <v>33.124428571428567</v>
      </c>
      <c r="BP368">
        <v>33.060042857142847</v>
      </c>
      <c r="BQ368">
        <v>999.89999999999986</v>
      </c>
      <c r="BR368">
        <v>0</v>
      </c>
      <c r="BS368">
        <v>0</v>
      </c>
      <c r="BT368">
        <v>9015.7157142857141</v>
      </c>
      <c r="BU368">
        <v>0</v>
      </c>
      <c r="BV368">
        <v>205.20257142857139</v>
      </c>
      <c r="BW368">
        <v>-21.339271428571429</v>
      </c>
      <c r="BX368">
        <v>2186.3228571428572</v>
      </c>
      <c r="BY368">
        <v>2207.0500000000002</v>
      </c>
      <c r="BZ368">
        <v>0.6084681428571429</v>
      </c>
      <c r="CA368">
        <v>2130.6157142857151</v>
      </c>
      <c r="CB368">
        <v>34.632100000000001</v>
      </c>
      <c r="CC368">
        <v>3.5669714285714278</v>
      </c>
      <c r="CD368">
        <v>3.5053842857142858</v>
      </c>
      <c r="CE368">
        <v>26.941914285714279</v>
      </c>
      <c r="CF368">
        <v>26.64584285714286</v>
      </c>
      <c r="CG368">
        <v>1200.037142857143</v>
      </c>
      <c r="CH368">
        <v>0.50000042857142868</v>
      </c>
      <c r="CI368">
        <v>0.49999957142857149</v>
      </c>
      <c r="CJ368">
        <v>0</v>
      </c>
      <c r="CK368">
        <v>881.61771428571433</v>
      </c>
      <c r="CL368">
        <v>4.9990899999999998</v>
      </c>
      <c r="CM368">
        <v>9171.2842857142859</v>
      </c>
      <c r="CN368">
        <v>9558.164285714287</v>
      </c>
      <c r="CO368">
        <v>44.186999999999998</v>
      </c>
      <c r="CP368">
        <v>45.811999999999998</v>
      </c>
      <c r="CQ368">
        <v>45</v>
      </c>
      <c r="CR368">
        <v>44.936999999999998</v>
      </c>
      <c r="CS368">
        <v>45.375</v>
      </c>
      <c r="CT368">
        <v>597.51714285714286</v>
      </c>
      <c r="CU368">
        <v>597.51999999999987</v>
      </c>
      <c r="CV368">
        <v>0</v>
      </c>
      <c r="CW368">
        <v>1678300448.9000001</v>
      </c>
      <c r="CX368">
        <v>0</v>
      </c>
      <c r="CY368">
        <v>1678287632.5</v>
      </c>
      <c r="CZ368" t="s">
        <v>356</v>
      </c>
      <c r="DA368">
        <v>1678287627</v>
      </c>
      <c r="DB368">
        <v>1678287632.5</v>
      </c>
      <c r="DC368">
        <v>15</v>
      </c>
      <c r="DD368">
        <v>2.5999999999999999E-2</v>
      </c>
      <c r="DE368">
        <v>3.3000000000000002E-2</v>
      </c>
      <c r="DF368">
        <v>-6.1950000000000003</v>
      </c>
      <c r="DG368">
        <v>0.26400000000000001</v>
      </c>
      <c r="DH368">
        <v>415</v>
      </c>
      <c r="DI368">
        <v>32</v>
      </c>
      <c r="DJ368">
        <v>0.71</v>
      </c>
      <c r="DK368">
        <v>0.35</v>
      </c>
      <c r="DL368">
        <v>-21.33461707317073</v>
      </c>
      <c r="DM368">
        <v>-0.35260348432060928</v>
      </c>
      <c r="DN368">
        <v>8.9682904541743214E-2</v>
      </c>
      <c r="DO368">
        <v>0</v>
      </c>
      <c r="DP368">
        <v>0.59712175609756102</v>
      </c>
      <c r="DQ368">
        <v>3.7075588850173931E-2</v>
      </c>
      <c r="DR368">
        <v>8.3792667639529857E-3</v>
      </c>
      <c r="DS368">
        <v>1</v>
      </c>
      <c r="DT368">
        <v>0</v>
      </c>
      <c r="DU368">
        <v>0</v>
      </c>
      <c r="DV368">
        <v>0</v>
      </c>
      <c r="DW368">
        <v>-1</v>
      </c>
      <c r="DX368">
        <v>1</v>
      </c>
      <c r="DY368">
        <v>2</v>
      </c>
      <c r="DZ368" t="s">
        <v>357</v>
      </c>
      <c r="EA368">
        <v>3.2948599999999999</v>
      </c>
      <c r="EB368">
        <v>2.6252599999999999</v>
      </c>
      <c r="EC368">
        <v>0.29160700000000001</v>
      </c>
      <c r="ED368">
        <v>0.29083599999999998</v>
      </c>
      <c r="EE368">
        <v>0.141954</v>
      </c>
      <c r="EF368">
        <v>0.13908000000000001</v>
      </c>
      <c r="EG368">
        <v>21259.599999999999</v>
      </c>
      <c r="EH368">
        <v>21578.400000000001</v>
      </c>
      <c r="EI368">
        <v>27954.799999999999</v>
      </c>
      <c r="EJ368">
        <v>29325.3</v>
      </c>
      <c r="EK368">
        <v>33032.1</v>
      </c>
      <c r="EL368">
        <v>35067.5</v>
      </c>
      <c r="EM368">
        <v>39479.599999999999</v>
      </c>
      <c r="EN368">
        <v>41926.5</v>
      </c>
      <c r="EO368">
        <v>1.80582</v>
      </c>
      <c r="EP368">
        <v>2.17042</v>
      </c>
      <c r="EQ368">
        <v>0.12330000000000001</v>
      </c>
      <c r="ER368">
        <v>0</v>
      </c>
      <c r="ES368">
        <v>31.074000000000002</v>
      </c>
      <c r="ET368">
        <v>999.9</v>
      </c>
      <c r="EU368">
        <v>74.099999999999994</v>
      </c>
      <c r="EV368">
        <v>33.799999999999997</v>
      </c>
      <c r="EW368">
        <v>38.680799999999998</v>
      </c>
      <c r="EX368">
        <v>57.352899999999998</v>
      </c>
      <c r="EY368">
        <v>-4.2948700000000004</v>
      </c>
      <c r="EZ368">
        <v>2</v>
      </c>
      <c r="FA368">
        <v>0.62127299999999996</v>
      </c>
      <c r="FB368">
        <v>0.50686600000000004</v>
      </c>
      <c r="FC368">
        <v>20.273</v>
      </c>
      <c r="FD368">
        <v>5.2183400000000004</v>
      </c>
      <c r="FE368">
        <v>12.0099</v>
      </c>
      <c r="FF368">
        <v>4.9858000000000002</v>
      </c>
      <c r="FG368">
        <v>3.2844799999999998</v>
      </c>
      <c r="FH368">
        <v>9999</v>
      </c>
      <c r="FI368">
        <v>9999</v>
      </c>
      <c r="FJ368">
        <v>9999</v>
      </c>
      <c r="FK368">
        <v>999.9</v>
      </c>
      <c r="FL368">
        <v>1.8658399999999999</v>
      </c>
      <c r="FM368">
        <v>1.8623000000000001</v>
      </c>
      <c r="FN368">
        <v>1.86432</v>
      </c>
      <c r="FO368">
        <v>1.8603499999999999</v>
      </c>
      <c r="FP368">
        <v>1.86111</v>
      </c>
      <c r="FQ368">
        <v>1.86025</v>
      </c>
      <c r="FR368">
        <v>1.8620300000000001</v>
      </c>
      <c r="FS368">
        <v>1.8585400000000001</v>
      </c>
      <c r="FT368">
        <v>0</v>
      </c>
      <c r="FU368">
        <v>0</v>
      </c>
      <c r="FV368">
        <v>0</v>
      </c>
      <c r="FW368">
        <v>0</v>
      </c>
      <c r="FX368" t="s">
        <v>358</v>
      </c>
      <c r="FY368" t="s">
        <v>359</v>
      </c>
      <c r="FZ368" t="s">
        <v>360</v>
      </c>
      <c r="GA368" t="s">
        <v>360</v>
      </c>
      <c r="GB368" t="s">
        <v>360</v>
      </c>
      <c r="GC368" t="s">
        <v>360</v>
      </c>
      <c r="GD368">
        <v>0</v>
      </c>
      <c r="GE368">
        <v>100</v>
      </c>
      <c r="GF368">
        <v>100</v>
      </c>
      <c r="GG368">
        <v>-9.24</v>
      </c>
      <c r="GH368">
        <v>0.26479999999999998</v>
      </c>
      <c r="GI368">
        <v>-4.4239819368145623</v>
      </c>
      <c r="GJ368">
        <v>-4.7384624312344064E-3</v>
      </c>
      <c r="GK368">
        <v>2.0540812038047919E-6</v>
      </c>
      <c r="GL368">
        <v>-4.204614941727041E-10</v>
      </c>
      <c r="GM368">
        <v>0.26473705503428657</v>
      </c>
      <c r="GN368">
        <v>0</v>
      </c>
      <c r="GO368">
        <v>0</v>
      </c>
      <c r="GP368">
        <v>0</v>
      </c>
      <c r="GQ368">
        <v>6</v>
      </c>
      <c r="GR368">
        <v>2075</v>
      </c>
      <c r="GS368">
        <v>4</v>
      </c>
      <c r="GT368">
        <v>32</v>
      </c>
      <c r="GU368">
        <v>213.7</v>
      </c>
      <c r="GV368">
        <v>213.6</v>
      </c>
      <c r="GW368">
        <v>4.99756</v>
      </c>
      <c r="GX368">
        <v>2.4218799999999998</v>
      </c>
      <c r="GY368">
        <v>2.04834</v>
      </c>
      <c r="GZ368">
        <v>2.6159699999999999</v>
      </c>
      <c r="HA368">
        <v>2.1972700000000001</v>
      </c>
      <c r="HB368">
        <v>2.33521</v>
      </c>
      <c r="HC368">
        <v>38.821100000000001</v>
      </c>
      <c r="HD368">
        <v>13.1601</v>
      </c>
      <c r="HE368">
        <v>18</v>
      </c>
      <c r="HF368">
        <v>428.51799999999997</v>
      </c>
      <c r="HG368">
        <v>759.57799999999997</v>
      </c>
      <c r="HH368">
        <v>30.9998</v>
      </c>
      <c r="HI368">
        <v>35.038800000000002</v>
      </c>
      <c r="HJ368">
        <v>29.999300000000002</v>
      </c>
      <c r="HK368">
        <v>35.114800000000002</v>
      </c>
      <c r="HL368">
        <v>35.1496</v>
      </c>
      <c r="HM368">
        <v>100</v>
      </c>
      <c r="HN368">
        <v>12.376099999999999</v>
      </c>
      <c r="HO368">
        <v>100</v>
      </c>
      <c r="HP368">
        <v>31</v>
      </c>
      <c r="HQ368">
        <v>2354.33</v>
      </c>
      <c r="HR368">
        <v>34.606299999999997</v>
      </c>
      <c r="HS368">
        <v>98.534400000000005</v>
      </c>
      <c r="HT368">
        <v>97.213999999999999</v>
      </c>
    </row>
    <row r="369" spans="1:228" x14ac:dyDescent="0.2">
      <c r="A369">
        <v>354</v>
      </c>
      <c r="B369">
        <v>1678300452.5999999</v>
      </c>
      <c r="C369">
        <v>1409.599999904633</v>
      </c>
      <c r="D369" t="s">
        <v>1067</v>
      </c>
      <c r="E369" t="s">
        <v>1068</v>
      </c>
      <c r="F369">
        <v>4</v>
      </c>
      <c r="G369">
        <v>1678300450.2874999</v>
      </c>
      <c r="H369">
        <f t="shared" si="170"/>
        <v>6.6789038183531703E-4</v>
      </c>
      <c r="I369">
        <f t="shared" si="171"/>
        <v>0.66789038183531702</v>
      </c>
      <c r="J369">
        <f t="shared" si="172"/>
        <v>21.674920744870164</v>
      </c>
      <c r="K369">
        <f t="shared" si="173"/>
        <v>2109.2800000000002</v>
      </c>
      <c r="L369">
        <f t="shared" si="174"/>
        <v>1262.6592156441143</v>
      </c>
      <c r="M369">
        <f t="shared" si="175"/>
        <v>127.93195975761033</v>
      </c>
      <c r="N369">
        <f t="shared" si="176"/>
        <v>213.71112706755</v>
      </c>
      <c r="O369">
        <f t="shared" si="177"/>
        <v>4.3411327901598504E-2</v>
      </c>
      <c r="P369">
        <f t="shared" si="178"/>
        <v>2.7742925868772987</v>
      </c>
      <c r="Q369">
        <f t="shared" si="179"/>
        <v>4.303745427644988E-2</v>
      </c>
      <c r="R369">
        <f t="shared" si="180"/>
        <v>2.6931731480403336E-2</v>
      </c>
      <c r="S369">
        <f t="shared" si="181"/>
        <v>226.11415160997004</v>
      </c>
      <c r="T369">
        <f t="shared" si="182"/>
        <v>34.342587825845627</v>
      </c>
      <c r="U369">
        <f t="shared" si="183"/>
        <v>33.079549999999998</v>
      </c>
      <c r="V369">
        <f t="shared" si="184"/>
        <v>5.0747326829853314</v>
      </c>
      <c r="W369">
        <f t="shared" si="185"/>
        <v>70.146138782333679</v>
      </c>
      <c r="X369">
        <f t="shared" si="186"/>
        <v>3.5694481227272932</v>
      </c>
      <c r="Y369">
        <f t="shared" si="187"/>
        <v>5.088588174187942</v>
      </c>
      <c r="Z369">
        <f t="shared" si="188"/>
        <v>1.5052845602580383</v>
      </c>
      <c r="AA369">
        <f t="shared" si="189"/>
        <v>-29.453965838937481</v>
      </c>
      <c r="AB369">
        <f t="shared" si="190"/>
        <v>7.2633795831427452</v>
      </c>
      <c r="AC369">
        <f t="shared" si="191"/>
        <v>0.60021104925315971</v>
      </c>
      <c r="AD369">
        <f t="shared" si="192"/>
        <v>204.52377640342846</v>
      </c>
      <c r="AE369">
        <f t="shared" si="193"/>
        <v>21.632863017440279</v>
      </c>
      <c r="AF369">
        <f t="shared" si="194"/>
        <v>0.67383245396388847</v>
      </c>
      <c r="AG369">
        <f t="shared" si="195"/>
        <v>21.674920744870164</v>
      </c>
      <c r="AH369">
        <v>2207.0037435450431</v>
      </c>
      <c r="AI369">
        <v>2186.286424242423</v>
      </c>
      <c r="AJ369">
        <v>-2.272580952617783E-3</v>
      </c>
      <c r="AK369">
        <v>61.006110821722046</v>
      </c>
      <c r="AL369">
        <f t="shared" si="196"/>
        <v>0.66789038183531702</v>
      </c>
      <c r="AM369">
        <v>34.629351041125538</v>
      </c>
      <c r="AN369">
        <v>35.225161212121208</v>
      </c>
      <c r="AO369">
        <v>-1.5865722156615451E-4</v>
      </c>
      <c r="AP369">
        <v>102.99</v>
      </c>
      <c r="AQ369">
        <v>219</v>
      </c>
      <c r="AR369">
        <v>34</v>
      </c>
      <c r="AS369">
        <f t="shared" si="197"/>
        <v>1</v>
      </c>
      <c r="AT369">
        <f t="shared" si="198"/>
        <v>0</v>
      </c>
      <c r="AU369">
        <f t="shared" si="199"/>
        <v>47500.818547625451</v>
      </c>
      <c r="AV369">
        <f t="shared" si="200"/>
        <v>1199.9925000000001</v>
      </c>
      <c r="AW369">
        <f t="shared" si="201"/>
        <v>1025.9187510932488</v>
      </c>
      <c r="AX369">
        <f t="shared" si="202"/>
        <v>0.85493763593793193</v>
      </c>
      <c r="AY369">
        <f t="shared" si="203"/>
        <v>0.18842963736020851</v>
      </c>
      <c r="AZ369">
        <v>6</v>
      </c>
      <c r="BA369">
        <v>0.5</v>
      </c>
      <c r="BB369" t="s">
        <v>355</v>
      </c>
      <c r="BC369">
        <v>2</v>
      </c>
      <c r="BD369" t="b">
        <v>1</v>
      </c>
      <c r="BE369">
        <v>1678300450.2874999</v>
      </c>
      <c r="BF369">
        <v>2109.2800000000002</v>
      </c>
      <c r="BG369">
        <v>2130.5612500000002</v>
      </c>
      <c r="BH369">
        <v>35.229637500000003</v>
      </c>
      <c r="BI369">
        <v>34.629537499999998</v>
      </c>
      <c r="BJ369">
        <v>2118.5212499999998</v>
      </c>
      <c r="BK369">
        <v>34.9649</v>
      </c>
      <c r="BL369">
        <v>649.98525000000006</v>
      </c>
      <c r="BM369">
        <v>101.21962499999999</v>
      </c>
      <c r="BN369">
        <v>9.9842812500000003E-2</v>
      </c>
      <c r="BO369">
        <v>33.1281125</v>
      </c>
      <c r="BP369">
        <v>33.079549999999998</v>
      </c>
      <c r="BQ369">
        <v>999.9</v>
      </c>
      <c r="BR369">
        <v>0</v>
      </c>
      <c r="BS369">
        <v>0</v>
      </c>
      <c r="BT369">
        <v>9030</v>
      </c>
      <c r="BU369">
        <v>0</v>
      </c>
      <c r="BV369">
        <v>197.26824999999999</v>
      </c>
      <c r="BW369">
        <v>-21.280587499999999</v>
      </c>
      <c r="BX369">
        <v>2186.30125</v>
      </c>
      <c r="BY369">
        <v>2206.98875</v>
      </c>
      <c r="BZ369">
        <v>0.60009899999999994</v>
      </c>
      <c r="CA369">
        <v>2130.5612500000002</v>
      </c>
      <c r="CB369">
        <v>34.629537499999998</v>
      </c>
      <c r="CC369">
        <v>3.5659287499999999</v>
      </c>
      <c r="CD369">
        <v>3.5051874999999999</v>
      </c>
      <c r="CE369">
        <v>26.936937499999999</v>
      </c>
      <c r="CF369">
        <v>26.644874999999999</v>
      </c>
      <c r="CG369">
        <v>1199.9925000000001</v>
      </c>
      <c r="CH369">
        <v>0.49999650000000012</v>
      </c>
      <c r="CI369">
        <v>0.50000350000000005</v>
      </c>
      <c r="CJ369">
        <v>0</v>
      </c>
      <c r="CK369">
        <v>881.93875000000003</v>
      </c>
      <c r="CL369">
        <v>4.9990899999999998</v>
      </c>
      <c r="CM369">
        <v>9172.40625</v>
      </c>
      <c r="CN369">
        <v>9557.7762500000008</v>
      </c>
      <c r="CO369">
        <v>44.186999999999998</v>
      </c>
      <c r="CP369">
        <v>45.811999999999998</v>
      </c>
      <c r="CQ369">
        <v>45</v>
      </c>
      <c r="CR369">
        <v>44.952749999999988</v>
      </c>
      <c r="CS369">
        <v>45.375</v>
      </c>
      <c r="CT369">
        <v>597.49125000000004</v>
      </c>
      <c r="CU369">
        <v>597.50125000000003</v>
      </c>
      <c r="CV369">
        <v>0</v>
      </c>
      <c r="CW369">
        <v>1678300453.0999999</v>
      </c>
      <c r="CX369">
        <v>0</v>
      </c>
      <c r="CY369">
        <v>1678287632.5</v>
      </c>
      <c r="CZ369" t="s">
        <v>356</v>
      </c>
      <c r="DA369">
        <v>1678287627</v>
      </c>
      <c r="DB369">
        <v>1678287632.5</v>
      </c>
      <c r="DC369">
        <v>15</v>
      </c>
      <c r="DD369">
        <v>2.5999999999999999E-2</v>
      </c>
      <c r="DE369">
        <v>3.3000000000000002E-2</v>
      </c>
      <c r="DF369">
        <v>-6.1950000000000003</v>
      </c>
      <c r="DG369">
        <v>0.26400000000000001</v>
      </c>
      <c r="DH369">
        <v>415</v>
      </c>
      <c r="DI369">
        <v>32</v>
      </c>
      <c r="DJ369">
        <v>0.71</v>
      </c>
      <c r="DK369">
        <v>0.35</v>
      </c>
      <c r="DL369">
        <v>-21.337292682926829</v>
      </c>
      <c r="DM369">
        <v>-1.5359581881585319E-2</v>
      </c>
      <c r="DN369">
        <v>8.5111445993728468E-2</v>
      </c>
      <c r="DO369">
        <v>1</v>
      </c>
      <c r="DP369">
        <v>0.59737536585365858</v>
      </c>
      <c r="DQ369">
        <v>5.6852655052266131E-2</v>
      </c>
      <c r="DR369">
        <v>8.4461031272938369E-3</v>
      </c>
      <c r="DS369">
        <v>1</v>
      </c>
      <c r="DT369">
        <v>0</v>
      </c>
      <c r="DU369">
        <v>0</v>
      </c>
      <c r="DV369">
        <v>0</v>
      </c>
      <c r="DW369">
        <v>-1</v>
      </c>
      <c r="DX369">
        <v>2</v>
      </c>
      <c r="DY369">
        <v>2</v>
      </c>
      <c r="DZ369" t="s">
        <v>654</v>
      </c>
      <c r="EA369">
        <v>3.2949799999999998</v>
      </c>
      <c r="EB369">
        <v>2.6253700000000002</v>
      </c>
      <c r="EC369">
        <v>0.29161199999999998</v>
      </c>
      <c r="ED369">
        <v>0.29083399999999998</v>
      </c>
      <c r="EE369">
        <v>0.14193</v>
      </c>
      <c r="EF369">
        <v>0.139072</v>
      </c>
      <c r="EG369">
        <v>21259.8</v>
      </c>
      <c r="EH369">
        <v>21578.799999999999</v>
      </c>
      <c r="EI369">
        <v>27955.200000000001</v>
      </c>
      <c r="EJ369">
        <v>29325.599999999999</v>
      </c>
      <c r="EK369">
        <v>33033.599999999999</v>
      </c>
      <c r="EL369">
        <v>35067.9</v>
      </c>
      <c r="EM369">
        <v>39480.400000000001</v>
      </c>
      <c r="EN369">
        <v>41926.6</v>
      </c>
      <c r="EO369">
        <v>1.80477</v>
      </c>
      <c r="EP369">
        <v>2.1705299999999998</v>
      </c>
      <c r="EQ369">
        <v>0.124365</v>
      </c>
      <c r="ER369">
        <v>0</v>
      </c>
      <c r="ES369">
        <v>31.074000000000002</v>
      </c>
      <c r="ET369">
        <v>999.9</v>
      </c>
      <c r="EU369">
        <v>74.099999999999994</v>
      </c>
      <c r="EV369">
        <v>33.799999999999997</v>
      </c>
      <c r="EW369">
        <v>38.683500000000002</v>
      </c>
      <c r="EX369">
        <v>57.232900000000001</v>
      </c>
      <c r="EY369">
        <v>-4.375</v>
      </c>
      <c r="EZ369">
        <v>2</v>
      </c>
      <c r="FA369">
        <v>0.62060199999999999</v>
      </c>
      <c r="FB369">
        <v>0.50662600000000002</v>
      </c>
      <c r="FC369">
        <v>20.2729</v>
      </c>
      <c r="FD369">
        <v>5.2189399999999999</v>
      </c>
      <c r="FE369">
        <v>12.0099</v>
      </c>
      <c r="FF369">
        <v>4.9858500000000001</v>
      </c>
      <c r="FG369">
        <v>3.2844500000000001</v>
      </c>
      <c r="FH369">
        <v>9999</v>
      </c>
      <c r="FI369">
        <v>9999</v>
      </c>
      <c r="FJ369">
        <v>9999</v>
      </c>
      <c r="FK369">
        <v>999.9</v>
      </c>
      <c r="FL369">
        <v>1.8658399999999999</v>
      </c>
      <c r="FM369">
        <v>1.8622799999999999</v>
      </c>
      <c r="FN369">
        <v>1.86432</v>
      </c>
      <c r="FO369">
        <v>1.86036</v>
      </c>
      <c r="FP369">
        <v>1.86111</v>
      </c>
      <c r="FQ369">
        <v>1.8602099999999999</v>
      </c>
      <c r="FR369">
        <v>1.8620000000000001</v>
      </c>
      <c r="FS369">
        <v>1.85853</v>
      </c>
      <c r="FT369">
        <v>0</v>
      </c>
      <c r="FU369">
        <v>0</v>
      </c>
      <c r="FV369">
        <v>0</v>
      </c>
      <c r="FW369">
        <v>0</v>
      </c>
      <c r="FX369" t="s">
        <v>358</v>
      </c>
      <c r="FY369" t="s">
        <v>359</v>
      </c>
      <c r="FZ369" t="s">
        <v>360</v>
      </c>
      <c r="GA369" t="s">
        <v>360</v>
      </c>
      <c r="GB369" t="s">
        <v>360</v>
      </c>
      <c r="GC369" t="s">
        <v>360</v>
      </c>
      <c r="GD369">
        <v>0</v>
      </c>
      <c r="GE369">
        <v>100</v>
      </c>
      <c r="GF369">
        <v>100</v>
      </c>
      <c r="GG369">
        <v>-9.24</v>
      </c>
      <c r="GH369">
        <v>0.26469999999999999</v>
      </c>
      <c r="GI369">
        <v>-4.4239819368145623</v>
      </c>
      <c r="GJ369">
        <v>-4.7384624312344064E-3</v>
      </c>
      <c r="GK369">
        <v>2.0540812038047919E-6</v>
      </c>
      <c r="GL369">
        <v>-4.204614941727041E-10</v>
      </c>
      <c r="GM369">
        <v>0.26473705503428657</v>
      </c>
      <c r="GN369">
        <v>0</v>
      </c>
      <c r="GO369">
        <v>0</v>
      </c>
      <c r="GP369">
        <v>0</v>
      </c>
      <c r="GQ369">
        <v>6</v>
      </c>
      <c r="GR369">
        <v>2075</v>
      </c>
      <c r="GS369">
        <v>4</v>
      </c>
      <c r="GT369">
        <v>32</v>
      </c>
      <c r="GU369">
        <v>213.8</v>
      </c>
      <c r="GV369">
        <v>213.7</v>
      </c>
      <c r="GW369">
        <v>4.99756</v>
      </c>
      <c r="GX369">
        <v>2.4377399999999998</v>
      </c>
      <c r="GY369">
        <v>2.04834</v>
      </c>
      <c r="GZ369">
        <v>2.6159699999999999</v>
      </c>
      <c r="HA369">
        <v>2.1972700000000001</v>
      </c>
      <c r="HB369">
        <v>2.2961399999999998</v>
      </c>
      <c r="HC369">
        <v>38.796399999999998</v>
      </c>
      <c r="HD369">
        <v>13.168900000000001</v>
      </c>
      <c r="HE369">
        <v>18</v>
      </c>
      <c r="HF369">
        <v>427.875</v>
      </c>
      <c r="HG369">
        <v>759.59799999999996</v>
      </c>
      <c r="HH369">
        <v>30.9999</v>
      </c>
      <c r="HI369">
        <v>35.032400000000003</v>
      </c>
      <c r="HJ369">
        <v>29.999300000000002</v>
      </c>
      <c r="HK369">
        <v>35.109200000000001</v>
      </c>
      <c r="HL369">
        <v>35.1432</v>
      </c>
      <c r="HM369">
        <v>100</v>
      </c>
      <c r="HN369">
        <v>12.376099999999999</v>
      </c>
      <c r="HO369">
        <v>100</v>
      </c>
      <c r="HP369">
        <v>31</v>
      </c>
      <c r="HQ369">
        <v>2361.0100000000002</v>
      </c>
      <c r="HR369">
        <v>34.606299999999997</v>
      </c>
      <c r="HS369">
        <v>98.536100000000005</v>
      </c>
      <c r="HT369">
        <v>97.214500000000001</v>
      </c>
    </row>
    <row r="370" spans="1:228" x14ac:dyDescent="0.2">
      <c r="A370">
        <v>355</v>
      </c>
      <c r="B370">
        <v>1678300456.5999999</v>
      </c>
      <c r="C370">
        <v>1413.599999904633</v>
      </c>
      <c r="D370" t="s">
        <v>1069</v>
      </c>
      <c r="E370" t="s">
        <v>1070</v>
      </c>
      <c r="F370">
        <v>4</v>
      </c>
      <c r="G370">
        <v>1678300454.5999999</v>
      </c>
      <c r="H370">
        <f t="shared" si="170"/>
        <v>6.622507815543582E-4</v>
      </c>
      <c r="I370">
        <f t="shared" si="171"/>
        <v>0.66225078155435824</v>
      </c>
      <c r="J370">
        <f t="shared" si="172"/>
        <v>21.657277361995959</v>
      </c>
      <c r="K370">
        <f t="shared" si="173"/>
        <v>2109.238571428571</v>
      </c>
      <c r="L370">
        <f t="shared" si="174"/>
        <v>1253.9558801490302</v>
      </c>
      <c r="M370">
        <f t="shared" si="175"/>
        <v>127.05298655453936</v>
      </c>
      <c r="N370">
        <f t="shared" si="176"/>
        <v>213.71171354464283</v>
      </c>
      <c r="O370">
        <f t="shared" si="177"/>
        <v>4.2911602709631187E-2</v>
      </c>
      <c r="P370">
        <f t="shared" si="178"/>
        <v>2.7725336152012598</v>
      </c>
      <c r="Q370">
        <f t="shared" si="179"/>
        <v>4.2546018416278308E-2</v>
      </c>
      <c r="R370">
        <f t="shared" si="180"/>
        <v>2.6623848081115654E-2</v>
      </c>
      <c r="S370">
        <f t="shared" si="181"/>
        <v>226.10926552121475</v>
      </c>
      <c r="T370">
        <f t="shared" si="182"/>
        <v>34.345578569597826</v>
      </c>
      <c r="U370">
        <f t="shared" si="183"/>
        <v>33.091714285714282</v>
      </c>
      <c r="V370">
        <f t="shared" si="184"/>
        <v>5.078200221629797</v>
      </c>
      <c r="W370">
        <f t="shared" si="185"/>
        <v>70.121891521630047</v>
      </c>
      <c r="X370">
        <f t="shared" si="186"/>
        <v>3.5683691602796128</v>
      </c>
      <c r="Y370">
        <f t="shared" si="187"/>
        <v>5.0888090478547641</v>
      </c>
      <c r="Z370">
        <f t="shared" si="188"/>
        <v>1.5098310613501842</v>
      </c>
      <c r="AA370">
        <f t="shared" si="189"/>
        <v>-29.205259466547197</v>
      </c>
      <c r="AB370">
        <f t="shared" si="190"/>
        <v>5.5561187078249725</v>
      </c>
      <c r="AC370">
        <f t="shared" si="191"/>
        <v>0.45945156369544371</v>
      </c>
      <c r="AD370">
        <f t="shared" si="192"/>
        <v>202.91957632618795</v>
      </c>
      <c r="AE370">
        <f t="shared" si="193"/>
        <v>21.614040163260253</v>
      </c>
      <c r="AF370">
        <f t="shared" si="194"/>
        <v>0.66531036476735539</v>
      </c>
      <c r="AG370">
        <f t="shared" si="195"/>
        <v>21.657277361995959</v>
      </c>
      <c r="AH370">
        <v>2206.9075026602832</v>
      </c>
      <c r="AI370">
        <v>2186.2186666666662</v>
      </c>
      <c r="AJ370">
        <v>-5.3333333335537749E-3</v>
      </c>
      <c r="AK370">
        <v>61.006110821722046</v>
      </c>
      <c r="AL370">
        <f t="shared" si="196"/>
        <v>0.66225078155435824</v>
      </c>
      <c r="AM370">
        <v>34.625978548701298</v>
      </c>
      <c r="AN370">
        <v>35.216450303030278</v>
      </c>
      <c r="AO370">
        <v>-1.081549081550876E-4</v>
      </c>
      <c r="AP370">
        <v>102.99</v>
      </c>
      <c r="AQ370">
        <v>219</v>
      </c>
      <c r="AR370">
        <v>34</v>
      </c>
      <c r="AS370">
        <f t="shared" si="197"/>
        <v>1</v>
      </c>
      <c r="AT370">
        <f t="shared" si="198"/>
        <v>0</v>
      </c>
      <c r="AU370">
        <f t="shared" si="199"/>
        <v>47452.283072880709</v>
      </c>
      <c r="AV370">
        <f t="shared" si="200"/>
        <v>1199.962857142857</v>
      </c>
      <c r="AW370">
        <f t="shared" si="201"/>
        <v>1025.8937707363805</v>
      </c>
      <c r="AX370">
        <f t="shared" si="202"/>
        <v>0.85493793797839746</v>
      </c>
      <c r="AY370">
        <f t="shared" si="203"/>
        <v>0.18843022029830725</v>
      </c>
      <c r="AZ370">
        <v>6</v>
      </c>
      <c r="BA370">
        <v>0.5</v>
      </c>
      <c r="BB370" t="s">
        <v>355</v>
      </c>
      <c r="BC370">
        <v>2</v>
      </c>
      <c r="BD370" t="b">
        <v>1</v>
      </c>
      <c r="BE370">
        <v>1678300454.5999999</v>
      </c>
      <c r="BF370">
        <v>2109.238571428571</v>
      </c>
      <c r="BG370">
        <v>2130.485714285714</v>
      </c>
      <c r="BH370">
        <v>35.218200000000003</v>
      </c>
      <c r="BI370">
        <v>34.625685714285723</v>
      </c>
      <c r="BJ370">
        <v>2118.4814285714278</v>
      </c>
      <c r="BK370">
        <v>34.95345714285714</v>
      </c>
      <c r="BL370">
        <v>649.98871428571431</v>
      </c>
      <c r="BM370">
        <v>101.2218571428571</v>
      </c>
      <c r="BN370">
        <v>9.9878785714285698E-2</v>
      </c>
      <c r="BO370">
        <v>33.128885714285722</v>
      </c>
      <c r="BP370">
        <v>33.091714285714282</v>
      </c>
      <c r="BQ370">
        <v>999.89999999999986</v>
      </c>
      <c r="BR370">
        <v>0</v>
      </c>
      <c r="BS370">
        <v>0</v>
      </c>
      <c r="BT370">
        <v>9020.4457142857154</v>
      </c>
      <c r="BU370">
        <v>0</v>
      </c>
      <c r="BV370">
        <v>206.41185714285709</v>
      </c>
      <c r="BW370">
        <v>-21.24644285714286</v>
      </c>
      <c r="BX370">
        <v>2186.235714285714</v>
      </c>
      <c r="BY370">
        <v>2206.9042857142849</v>
      </c>
      <c r="BZ370">
        <v>0.5924747142857143</v>
      </c>
      <c r="CA370">
        <v>2130.485714285714</v>
      </c>
      <c r="CB370">
        <v>34.625685714285723</v>
      </c>
      <c r="CC370">
        <v>3.5648442857142859</v>
      </c>
      <c r="CD370">
        <v>3.5048757142857152</v>
      </c>
      <c r="CE370">
        <v>26.931799999999999</v>
      </c>
      <c r="CF370">
        <v>26.643385714285721</v>
      </c>
      <c r="CG370">
        <v>1199.962857142857</v>
      </c>
      <c r="CH370">
        <v>0.49998657142857139</v>
      </c>
      <c r="CI370">
        <v>0.5000134285714285</v>
      </c>
      <c r="CJ370">
        <v>0</v>
      </c>
      <c r="CK370">
        <v>882.36442857142868</v>
      </c>
      <c r="CL370">
        <v>4.9990899999999998</v>
      </c>
      <c r="CM370">
        <v>9175.0414285714305</v>
      </c>
      <c r="CN370">
        <v>9557.51</v>
      </c>
      <c r="CO370">
        <v>44.186999999999998</v>
      </c>
      <c r="CP370">
        <v>45.811999999999998</v>
      </c>
      <c r="CQ370">
        <v>45</v>
      </c>
      <c r="CR370">
        <v>44.936999999999998</v>
      </c>
      <c r="CS370">
        <v>45.375</v>
      </c>
      <c r="CT370">
        <v>597.46428571428567</v>
      </c>
      <c r="CU370">
        <v>597.49857142857138</v>
      </c>
      <c r="CV370">
        <v>0</v>
      </c>
      <c r="CW370">
        <v>1678300456.7</v>
      </c>
      <c r="CX370">
        <v>0</v>
      </c>
      <c r="CY370">
        <v>1678287632.5</v>
      </c>
      <c r="CZ370" t="s">
        <v>356</v>
      </c>
      <c r="DA370">
        <v>1678287627</v>
      </c>
      <c r="DB370">
        <v>1678287632.5</v>
      </c>
      <c r="DC370">
        <v>15</v>
      </c>
      <c r="DD370">
        <v>2.5999999999999999E-2</v>
      </c>
      <c r="DE370">
        <v>3.3000000000000002E-2</v>
      </c>
      <c r="DF370">
        <v>-6.1950000000000003</v>
      </c>
      <c r="DG370">
        <v>0.26400000000000001</v>
      </c>
      <c r="DH370">
        <v>415</v>
      </c>
      <c r="DI370">
        <v>32</v>
      </c>
      <c r="DJ370">
        <v>0.71</v>
      </c>
      <c r="DK370">
        <v>0.35</v>
      </c>
      <c r="DL370">
        <v>-21.316992682926831</v>
      </c>
      <c r="DM370">
        <v>0.22229686411142949</v>
      </c>
      <c r="DN370">
        <v>8.9012176175150365E-2</v>
      </c>
      <c r="DO370">
        <v>0</v>
      </c>
      <c r="DP370">
        <v>0.5976429024390244</v>
      </c>
      <c r="DQ370">
        <v>2.2901498257840248E-2</v>
      </c>
      <c r="DR370">
        <v>8.3141355205394885E-3</v>
      </c>
      <c r="DS370">
        <v>1</v>
      </c>
      <c r="DT370">
        <v>0</v>
      </c>
      <c r="DU370">
        <v>0</v>
      </c>
      <c r="DV370">
        <v>0</v>
      </c>
      <c r="DW370">
        <v>-1</v>
      </c>
      <c r="DX370">
        <v>1</v>
      </c>
      <c r="DY370">
        <v>2</v>
      </c>
      <c r="DZ370" t="s">
        <v>357</v>
      </c>
      <c r="EA370">
        <v>3.2947700000000002</v>
      </c>
      <c r="EB370">
        <v>2.6253700000000002</v>
      </c>
      <c r="EC370">
        <v>0.29161500000000001</v>
      </c>
      <c r="ED370">
        <v>0.29083999999999999</v>
      </c>
      <c r="EE370">
        <v>0.14191599999999999</v>
      </c>
      <c r="EF370">
        <v>0.139066</v>
      </c>
      <c r="EG370">
        <v>21260.1</v>
      </c>
      <c r="EH370">
        <v>21579.5</v>
      </c>
      <c r="EI370">
        <v>27955.599999999999</v>
      </c>
      <c r="EJ370">
        <v>29326.799999999999</v>
      </c>
      <c r="EK370">
        <v>33035.199999999997</v>
      </c>
      <c r="EL370">
        <v>35069.5</v>
      </c>
      <c r="EM370">
        <v>39481.5</v>
      </c>
      <c r="EN370">
        <v>41928.199999999997</v>
      </c>
      <c r="EO370">
        <v>1.80392</v>
      </c>
      <c r="EP370">
        <v>2.1707700000000001</v>
      </c>
      <c r="EQ370">
        <v>0.124067</v>
      </c>
      <c r="ER370">
        <v>0</v>
      </c>
      <c r="ES370">
        <v>31.074000000000002</v>
      </c>
      <c r="ET370">
        <v>999.9</v>
      </c>
      <c r="EU370">
        <v>74.099999999999994</v>
      </c>
      <c r="EV370">
        <v>33.799999999999997</v>
      </c>
      <c r="EW370">
        <v>38.6785</v>
      </c>
      <c r="EX370">
        <v>56.992899999999999</v>
      </c>
      <c r="EY370">
        <v>-4.2347799999999998</v>
      </c>
      <c r="EZ370">
        <v>2</v>
      </c>
      <c r="FA370">
        <v>0.61997999999999998</v>
      </c>
      <c r="FB370">
        <v>0.50637299999999996</v>
      </c>
      <c r="FC370">
        <v>20.2729</v>
      </c>
      <c r="FD370">
        <v>5.2186399999999997</v>
      </c>
      <c r="FE370">
        <v>12.0099</v>
      </c>
      <c r="FF370">
        <v>4.9859499999999999</v>
      </c>
      <c r="FG370">
        <v>3.2845</v>
      </c>
      <c r="FH370">
        <v>9999</v>
      </c>
      <c r="FI370">
        <v>9999</v>
      </c>
      <c r="FJ370">
        <v>9999</v>
      </c>
      <c r="FK370">
        <v>999.9</v>
      </c>
      <c r="FL370">
        <v>1.8658399999999999</v>
      </c>
      <c r="FM370">
        <v>1.86226</v>
      </c>
      <c r="FN370">
        <v>1.86432</v>
      </c>
      <c r="FO370">
        <v>1.8603499999999999</v>
      </c>
      <c r="FP370">
        <v>1.86111</v>
      </c>
      <c r="FQ370">
        <v>1.8602099999999999</v>
      </c>
      <c r="FR370">
        <v>1.86198</v>
      </c>
      <c r="FS370">
        <v>1.8585499999999999</v>
      </c>
      <c r="FT370">
        <v>0</v>
      </c>
      <c r="FU370">
        <v>0</v>
      </c>
      <c r="FV370">
        <v>0</v>
      </c>
      <c r="FW370">
        <v>0</v>
      </c>
      <c r="FX370" t="s">
        <v>358</v>
      </c>
      <c r="FY370" t="s">
        <v>359</v>
      </c>
      <c r="FZ370" t="s">
        <v>360</v>
      </c>
      <c r="GA370" t="s">
        <v>360</v>
      </c>
      <c r="GB370" t="s">
        <v>360</v>
      </c>
      <c r="GC370" t="s">
        <v>360</v>
      </c>
      <c r="GD370">
        <v>0</v>
      </c>
      <c r="GE370">
        <v>100</v>
      </c>
      <c r="GF370">
        <v>100</v>
      </c>
      <c r="GG370">
        <v>-9.24</v>
      </c>
      <c r="GH370">
        <v>0.26479999999999998</v>
      </c>
      <c r="GI370">
        <v>-4.4239819368145623</v>
      </c>
      <c r="GJ370">
        <v>-4.7384624312344064E-3</v>
      </c>
      <c r="GK370">
        <v>2.0540812038047919E-6</v>
      </c>
      <c r="GL370">
        <v>-4.204614941727041E-10</v>
      </c>
      <c r="GM370">
        <v>0.26473705503428657</v>
      </c>
      <c r="GN370">
        <v>0</v>
      </c>
      <c r="GO370">
        <v>0</v>
      </c>
      <c r="GP370">
        <v>0</v>
      </c>
      <c r="GQ370">
        <v>6</v>
      </c>
      <c r="GR370">
        <v>2075</v>
      </c>
      <c r="GS370">
        <v>4</v>
      </c>
      <c r="GT370">
        <v>32</v>
      </c>
      <c r="GU370">
        <v>213.8</v>
      </c>
      <c r="GV370">
        <v>213.7</v>
      </c>
      <c r="GW370">
        <v>4.99756</v>
      </c>
      <c r="GX370">
        <v>2.4279799999999998</v>
      </c>
      <c r="GY370">
        <v>2.04834</v>
      </c>
      <c r="GZ370">
        <v>2.6171899999999999</v>
      </c>
      <c r="HA370">
        <v>2.1972700000000001</v>
      </c>
      <c r="HB370">
        <v>2.32544</v>
      </c>
      <c r="HC370">
        <v>38.796399999999998</v>
      </c>
      <c r="HD370">
        <v>13.168900000000001</v>
      </c>
      <c r="HE370">
        <v>18</v>
      </c>
      <c r="HF370">
        <v>427.34899999999999</v>
      </c>
      <c r="HG370">
        <v>759.77499999999998</v>
      </c>
      <c r="HH370">
        <v>30.9999</v>
      </c>
      <c r="HI370">
        <v>35.026000000000003</v>
      </c>
      <c r="HJ370">
        <v>29.999300000000002</v>
      </c>
      <c r="HK370">
        <v>35.1036</v>
      </c>
      <c r="HL370">
        <v>35.137599999999999</v>
      </c>
      <c r="HM370">
        <v>100</v>
      </c>
      <c r="HN370">
        <v>12.376099999999999</v>
      </c>
      <c r="HO370">
        <v>100</v>
      </c>
      <c r="HP370">
        <v>31</v>
      </c>
      <c r="HQ370">
        <v>2367.69</v>
      </c>
      <c r="HR370">
        <v>34.606400000000001</v>
      </c>
      <c r="HS370">
        <v>98.538399999999996</v>
      </c>
      <c r="HT370">
        <v>97.218299999999999</v>
      </c>
    </row>
    <row r="371" spans="1:228" x14ac:dyDescent="0.2">
      <c r="A371">
        <v>356</v>
      </c>
      <c r="B371">
        <v>1678300460.5999999</v>
      </c>
      <c r="C371">
        <v>1417.599999904633</v>
      </c>
      <c r="D371" t="s">
        <v>1071</v>
      </c>
      <c r="E371" t="s">
        <v>1072</v>
      </c>
      <c r="F371">
        <v>4</v>
      </c>
      <c r="G371">
        <v>1678300458.2874999</v>
      </c>
      <c r="H371">
        <f t="shared" si="170"/>
        <v>6.5812479522659275E-4</v>
      </c>
      <c r="I371">
        <f t="shared" si="171"/>
        <v>0.65812479522659273</v>
      </c>
      <c r="J371">
        <f t="shared" si="172"/>
        <v>21.654015642774642</v>
      </c>
      <c r="K371">
        <f t="shared" si="173"/>
        <v>2109.2312499999998</v>
      </c>
      <c r="L371">
        <f t="shared" si="174"/>
        <v>1250.0109109250745</v>
      </c>
      <c r="M371">
        <f t="shared" si="175"/>
        <v>126.6527198371446</v>
      </c>
      <c r="N371">
        <f t="shared" si="176"/>
        <v>213.71003424306318</v>
      </c>
      <c r="O371">
        <f t="shared" si="177"/>
        <v>4.2692014505665093E-2</v>
      </c>
      <c r="P371">
        <f t="shared" si="178"/>
        <v>2.7704257046952558</v>
      </c>
      <c r="Q371">
        <f t="shared" si="179"/>
        <v>4.2329872356149156E-2</v>
      </c>
      <c r="R371">
        <f t="shared" si="180"/>
        <v>2.6488451084521726E-2</v>
      </c>
      <c r="S371">
        <f t="shared" si="181"/>
        <v>226.11032398581827</v>
      </c>
      <c r="T371">
        <f t="shared" si="182"/>
        <v>34.346230705513335</v>
      </c>
      <c r="U371">
        <f t="shared" si="183"/>
        <v>33.083987499999999</v>
      </c>
      <c r="V371">
        <f t="shared" si="184"/>
        <v>5.075997393373866</v>
      </c>
      <c r="W371">
        <f t="shared" si="185"/>
        <v>70.117881463622481</v>
      </c>
      <c r="X371">
        <f t="shared" si="186"/>
        <v>3.5678975611730368</v>
      </c>
      <c r="Y371">
        <f t="shared" si="187"/>
        <v>5.0884274976620345</v>
      </c>
      <c r="Z371">
        <f t="shared" si="188"/>
        <v>1.5080998322008292</v>
      </c>
      <c r="AA371">
        <f t="shared" si="189"/>
        <v>-29.023303469492742</v>
      </c>
      <c r="AB371">
        <f t="shared" si="190"/>
        <v>6.5064597401435798</v>
      </c>
      <c r="AC371">
        <f t="shared" si="191"/>
        <v>0.53842348097081705</v>
      </c>
      <c r="AD371">
        <f t="shared" si="192"/>
        <v>204.13190373743993</v>
      </c>
      <c r="AE371">
        <f t="shared" si="193"/>
        <v>21.617089360492805</v>
      </c>
      <c r="AF371">
        <f t="shared" si="194"/>
        <v>0.66277963531708328</v>
      </c>
      <c r="AG371">
        <f t="shared" si="195"/>
        <v>21.654015642774642</v>
      </c>
      <c r="AH371">
        <v>2206.8892348609129</v>
      </c>
      <c r="AI371">
        <v>2186.1933333333332</v>
      </c>
      <c r="AJ371">
        <v>-2.5839721142895942E-3</v>
      </c>
      <c r="AK371">
        <v>61.006110821722046</v>
      </c>
      <c r="AL371">
        <f t="shared" si="196"/>
        <v>0.65812479522659273</v>
      </c>
      <c r="AM371">
        <v>34.62329735281385</v>
      </c>
      <c r="AN371">
        <v>35.210001212121213</v>
      </c>
      <c r="AO371">
        <v>-9.2823989019257769E-5</v>
      </c>
      <c r="AP371">
        <v>102.99</v>
      </c>
      <c r="AQ371">
        <v>219</v>
      </c>
      <c r="AR371">
        <v>34</v>
      </c>
      <c r="AS371">
        <f t="shared" si="197"/>
        <v>1</v>
      </c>
      <c r="AT371">
        <f t="shared" si="198"/>
        <v>0</v>
      </c>
      <c r="AU371">
        <f t="shared" si="199"/>
        <v>47394.466565286471</v>
      </c>
      <c r="AV371">
        <f t="shared" si="200"/>
        <v>1199.9662499999999</v>
      </c>
      <c r="AW371">
        <f t="shared" si="201"/>
        <v>1025.8968885936881</v>
      </c>
      <c r="AX371">
        <f t="shared" si="202"/>
        <v>0.85493811896266925</v>
      </c>
      <c r="AY371">
        <f t="shared" si="203"/>
        <v>0.18843056959795185</v>
      </c>
      <c r="AZ371">
        <v>6</v>
      </c>
      <c r="BA371">
        <v>0.5</v>
      </c>
      <c r="BB371" t="s">
        <v>355</v>
      </c>
      <c r="BC371">
        <v>2</v>
      </c>
      <c r="BD371" t="b">
        <v>1</v>
      </c>
      <c r="BE371">
        <v>1678300458.2874999</v>
      </c>
      <c r="BF371">
        <v>2109.2312499999998</v>
      </c>
      <c r="BG371">
        <v>2130.4762500000002</v>
      </c>
      <c r="BH371">
        <v>35.213700000000003</v>
      </c>
      <c r="BI371">
        <v>34.623437500000001</v>
      </c>
      <c r="BJ371">
        <v>2118.4712500000001</v>
      </c>
      <c r="BK371">
        <v>34.948962499999993</v>
      </c>
      <c r="BL371">
        <v>649.98949999999991</v>
      </c>
      <c r="BM371">
        <v>101.22125</v>
      </c>
      <c r="BN371">
        <v>0.1000414625</v>
      </c>
      <c r="BO371">
        <v>33.127549999999999</v>
      </c>
      <c r="BP371">
        <v>33.083987499999999</v>
      </c>
      <c r="BQ371">
        <v>999.9</v>
      </c>
      <c r="BR371">
        <v>0</v>
      </c>
      <c r="BS371">
        <v>0</v>
      </c>
      <c r="BT371">
        <v>9009.2962499999994</v>
      </c>
      <c r="BU371">
        <v>0</v>
      </c>
      <c r="BV371">
        <v>222.52937499999999</v>
      </c>
      <c r="BW371">
        <v>-21.247225</v>
      </c>
      <c r="BX371">
        <v>2186.2137499999999</v>
      </c>
      <c r="BY371">
        <v>2206.88625</v>
      </c>
      <c r="BZ371">
        <v>0.59025675</v>
      </c>
      <c r="CA371">
        <v>2130.4762500000002</v>
      </c>
      <c r="CB371">
        <v>34.623437500000001</v>
      </c>
      <c r="CC371">
        <v>3.5643699999999998</v>
      </c>
      <c r="CD371">
        <v>3.5046237499999999</v>
      </c>
      <c r="CE371">
        <v>26.929512500000001</v>
      </c>
      <c r="CF371">
        <v>26.642175000000002</v>
      </c>
      <c r="CG371">
        <v>1199.9662499999999</v>
      </c>
      <c r="CH371">
        <v>0.49997912500000002</v>
      </c>
      <c r="CI371">
        <v>0.50002087500000003</v>
      </c>
      <c r="CJ371">
        <v>0</v>
      </c>
      <c r="CK371">
        <v>882.46362500000009</v>
      </c>
      <c r="CL371">
        <v>4.9990899999999998</v>
      </c>
      <c r="CM371">
        <v>9182.0174999999999</v>
      </c>
      <c r="CN371">
        <v>9557.5087500000009</v>
      </c>
      <c r="CO371">
        <v>44.186999999999998</v>
      </c>
      <c r="CP371">
        <v>45.811999999999998</v>
      </c>
      <c r="CQ371">
        <v>45</v>
      </c>
      <c r="CR371">
        <v>44.936999999999998</v>
      </c>
      <c r="CS371">
        <v>45.375</v>
      </c>
      <c r="CT371">
        <v>597.45875000000001</v>
      </c>
      <c r="CU371">
        <v>597.50750000000005</v>
      </c>
      <c r="CV371">
        <v>0</v>
      </c>
      <c r="CW371">
        <v>1678300460.9000001</v>
      </c>
      <c r="CX371">
        <v>0</v>
      </c>
      <c r="CY371">
        <v>1678287632.5</v>
      </c>
      <c r="CZ371" t="s">
        <v>356</v>
      </c>
      <c r="DA371">
        <v>1678287627</v>
      </c>
      <c r="DB371">
        <v>1678287632.5</v>
      </c>
      <c r="DC371">
        <v>15</v>
      </c>
      <c r="DD371">
        <v>2.5999999999999999E-2</v>
      </c>
      <c r="DE371">
        <v>3.3000000000000002E-2</v>
      </c>
      <c r="DF371">
        <v>-6.1950000000000003</v>
      </c>
      <c r="DG371">
        <v>0.26400000000000001</v>
      </c>
      <c r="DH371">
        <v>415</v>
      </c>
      <c r="DI371">
        <v>32</v>
      </c>
      <c r="DJ371">
        <v>0.71</v>
      </c>
      <c r="DK371">
        <v>0.35</v>
      </c>
      <c r="DL371">
        <v>-21.313873170731711</v>
      </c>
      <c r="DM371">
        <v>0.57988641114983452</v>
      </c>
      <c r="DN371">
        <v>8.8794910380373737E-2</v>
      </c>
      <c r="DO371">
        <v>0</v>
      </c>
      <c r="DP371">
        <v>0.59830882926829276</v>
      </c>
      <c r="DQ371">
        <v>-3.5954571428571842E-2</v>
      </c>
      <c r="DR371">
        <v>7.5699434186190986E-3</v>
      </c>
      <c r="DS371">
        <v>1</v>
      </c>
      <c r="DT371">
        <v>0</v>
      </c>
      <c r="DU371">
        <v>0</v>
      </c>
      <c r="DV371">
        <v>0</v>
      </c>
      <c r="DW371">
        <v>-1</v>
      </c>
      <c r="DX371">
        <v>1</v>
      </c>
      <c r="DY371">
        <v>2</v>
      </c>
      <c r="DZ371" t="s">
        <v>357</v>
      </c>
      <c r="EA371">
        <v>3.2949099999999998</v>
      </c>
      <c r="EB371">
        <v>2.6253500000000001</v>
      </c>
      <c r="EC371">
        <v>0.29161799999999999</v>
      </c>
      <c r="ED371">
        <v>0.29083999999999999</v>
      </c>
      <c r="EE371">
        <v>0.14189599999999999</v>
      </c>
      <c r="EF371">
        <v>0.13906499999999999</v>
      </c>
      <c r="EG371">
        <v>21260.7</v>
      </c>
      <c r="EH371">
        <v>21580</v>
      </c>
      <c r="EI371">
        <v>27956.400000000001</v>
      </c>
      <c r="EJ371">
        <v>29327.4</v>
      </c>
      <c r="EK371">
        <v>33036.800000000003</v>
      </c>
      <c r="EL371">
        <v>35070.400000000001</v>
      </c>
      <c r="EM371">
        <v>39482.5</v>
      </c>
      <c r="EN371">
        <v>41929.199999999997</v>
      </c>
      <c r="EO371">
        <v>1.8048299999999999</v>
      </c>
      <c r="EP371">
        <v>2.1708500000000002</v>
      </c>
      <c r="EQ371">
        <v>0.123851</v>
      </c>
      <c r="ER371">
        <v>0</v>
      </c>
      <c r="ES371">
        <v>31.0731</v>
      </c>
      <c r="ET371">
        <v>999.9</v>
      </c>
      <c r="EU371">
        <v>74.099999999999994</v>
      </c>
      <c r="EV371">
        <v>33.799999999999997</v>
      </c>
      <c r="EW371">
        <v>38.6813</v>
      </c>
      <c r="EX371">
        <v>56.872900000000001</v>
      </c>
      <c r="EY371">
        <v>-4.3429500000000001</v>
      </c>
      <c r="EZ371">
        <v>2</v>
      </c>
      <c r="FA371">
        <v>0.61934500000000003</v>
      </c>
      <c r="FB371">
        <v>0.50584399999999996</v>
      </c>
      <c r="FC371">
        <v>20.2728</v>
      </c>
      <c r="FD371">
        <v>5.2192400000000001</v>
      </c>
      <c r="FE371">
        <v>12.0099</v>
      </c>
      <c r="FF371">
        <v>4.9860499999999996</v>
      </c>
      <c r="FG371">
        <v>3.2846500000000001</v>
      </c>
      <c r="FH371">
        <v>9999</v>
      </c>
      <c r="FI371">
        <v>9999</v>
      </c>
      <c r="FJ371">
        <v>9999</v>
      </c>
      <c r="FK371">
        <v>999.9</v>
      </c>
      <c r="FL371">
        <v>1.8658600000000001</v>
      </c>
      <c r="FM371">
        <v>1.8623000000000001</v>
      </c>
      <c r="FN371">
        <v>1.8643099999999999</v>
      </c>
      <c r="FO371">
        <v>1.86036</v>
      </c>
      <c r="FP371">
        <v>1.86111</v>
      </c>
      <c r="FQ371">
        <v>1.8602099999999999</v>
      </c>
      <c r="FR371">
        <v>1.86202</v>
      </c>
      <c r="FS371">
        <v>1.8585499999999999</v>
      </c>
      <c r="FT371">
        <v>0</v>
      </c>
      <c r="FU371">
        <v>0</v>
      </c>
      <c r="FV371">
        <v>0</v>
      </c>
      <c r="FW371">
        <v>0</v>
      </c>
      <c r="FX371" t="s">
        <v>358</v>
      </c>
      <c r="FY371" t="s">
        <v>359</v>
      </c>
      <c r="FZ371" t="s">
        <v>360</v>
      </c>
      <c r="GA371" t="s">
        <v>360</v>
      </c>
      <c r="GB371" t="s">
        <v>360</v>
      </c>
      <c r="GC371" t="s">
        <v>360</v>
      </c>
      <c r="GD371">
        <v>0</v>
      </c>
      <c r="GE371">
        <v>100</v>
      </c>
      <c r="GF371">
        <v>100</v>
      </c>
      <c r="GG371">
        <v>-9.24</v>
      </c>
      <c r="GH371">
        <v>0.26479999999999998</v>
      </c>
      <c r="GI371">
        <v>-4.4239819368145623</v>
      </c>
      <c r="GJ371">
        <v>-4.7384624312344064E-3</v>
      </c>
      <c r="GK371">
        <v>2.0540812038047919E-6</v>
      </c>
      <c r="GL371">
        <v>-4.204614941727041E-10</v>
      </c>
      <c r="GM371">
        <v>0.26473705503428657</v>
      </c>
      <c r="GN371">
        <v>0</v>
      </c>
      <c r="GO371">
        <v>0</v>
      </c>
      <c r="GP371">
        <v>0</v>
      </c>
      <c r="GQ371">
        <v>6</v>
      </c>
      <c r="GR371">
        <v>2075</v>
      </c>
      <c r="GS371">
        <v>4</v>
      </c>
      <c r="GT371">
        <v>32</v>
      </c>
      <c r="GU371">
        <v>213.9</v>
      </c>
      <c r="GV371">
        <v>213.8</v>
      </c>
      <c r="GW371">
        <v>4.99756</v>
      </c>
      <c r="GX371">
        <v>2.4316399999999998</v>
      </c>
      <c r="GY371">
        <v>2.04834</v>
      </c>
      <c r="GZ371">
        <v>2.6159699999999999</v>
      </c>
      <c r="HA371">
        <v>2.1972700000000001</v>
      </c>
      <c r="HB371">
        <v>2.2753899999999998</v>
      </c>
      <c r="HC371">
        <v>38.796399999999998</v>
      </c>
      <c r="HD371">
        <v>13.151400000000001</v>
      </c>
      <c r="HE371">
        <v>18</v>
      </c>
      <c r="HF371">
        <v>427.82900000000001</v>
      </c>
      <c r="HG371">
        <v>759.77300000000002</v>
      </c>
      <c r="HH371">
        <v>30.9999</v>
      </c>
      <c r="HI371">
        <v>35.019599999999997</v>
      </c>
      <c r="HJ371">
        <v>29.999300000000002</v>
      </c>
      <c r="HK371">
        <v>35.097200000000001</v>
      </c>
      <c r="HL371">
        <v>35.131500000000003</v>
      </c>
      <c r="HM371">
        <v>100</v>
      </c>
      <c r="HN371">
        <v>12.376099999999999</v>
      </c>
      <c r="HO371">
        <v>100</v>
      </c>
      <c r="HP371">
        <v>31</v>
      </c>
      <c r="HQ371">
        <v>2374.37</v>
      </c>
      <c r="HR371">
        <v>34.613500000000002</v>
      </c>
      <c r="HS371">
        <v>98.5411</v>
      </c>
      <c r="HT371">
        <v>97.220500000000001</v>
      </c>
    </row>
    <row r="372" spans="1:228" x14ac:dyDescent="0.2">
      <c r="A372">
        <v>357</v>
      </c>
      <c r="B372">
        <v>1678300464.5999999</v>
      </c>
      <c r="C372">
        <v>1421.599999904633</v>
      </c>
      <c r="D372" t="s">
        <v>1073</v>
      </c>
      <c r="E372" t="s">
        <v>1074</v>
      </c>
      <c r="F372">
        <v>4</v>
      </c>
      <c r="G372">
        <v>1678300462.5999999</v>
      </c>
      <c r="H372">
        <f t="shared" si="170"/>
        <v>6.5491883583451466E-4</v>
      </c>
      <c r="I372">
        <f t="shared" si="171"/>
        <v>0.65491883583451471</v>
      </c>
      <c r="J372">
        <f t="shared" si="172"/>
        <v>21.606958110594583</v>
      </c>
      <c r="K372">
        <f t="shared" si="173"/>
        <v>2109.258571428571</v>
      </c>
      <c r="L372">
        <f t="shared" si="174"/>
        <v>1248.1033660590415</v>
      </c>
      <c r="M372">
        <f t="shared" si="175"/>
        <v>126.45789622096251</v>
      </c>
      <c r="N372">
        <f t="shared" si="176"/>
        <v>213.71018521575888</v>
      </c>
      <c r="O372">
        <f t="shared" si="177"/>
        <v>4.2495377547710947E-2</v>
      </c>
      <c r="P372">
        <f t="shared" si="178"/>
        <v>2.7703379544103672</v>
      </c>
      <c r="Q372">
        <f t="shared" si="179"/>
        <v>4.2136537337267882E-2</v>
      </c>
      <c r="R372">
        <f t="shared" si="180"/>
        <v>2.6367323514741262E-2</v>
      </c>
      <c r="S372">
        <f t="shared" si="181"/>
        <v>226.11564737829801</v>
      </c>
      <c r="T372">
        <f t="shared" si="182"/>
        <v>34.346923763880916</v>
      </c>
      <c r="U372">
        <f t="shared" si="183"/>
        <v>33.079885714285723</v>
      </c>
      <c r="V372">
        <f t="shared" si="184"/>
        <v>5.0748283537014629</v>
      </c>
      <c r="W372">
        <f t="shared" si="185"/>
        <v>70.105035444917348</v>
      </c>
      <c r="X372">
        <f t="shared" si="186"/>
        <v>3.5671938385579867</v>
      </c>
      <c r="Y372">
        <f t="shared" si="187"/>
        <v>5.0883560872896041</v>
      </c>
      <c r="Z372">
        <f t="shared" si="188"/>
        <v>1.5076345151434762</v>
      </c>
      <c r="AA372">
        <f t="shared" si="189"/>
        <v>-28.881920660302097</v>
      </c>
      <c r="AB372">
        <f t="shared" si="190"/>
        <v>7.0815350295717439</v>
      </c>
      <c r="AC372">
        <f t="shared" si="191"/>
        <v>0.58601825852086764</v>
      </c>
      <c r="AD372">
        <f t="shared" si="192"/>
        <v>204.90128000608854</v>
      </c>
      <c r="AE372">
        <f t="shared" si="193"/>
        <v>21.545464070620167</v>
      </c>
      <c r="AF372">
        <f t="shared" si="194"/>
        <v>0.65812854047278224</v>
      </c>
      <c r="AG372">
        <f t="shared" si="195"/>
        <v>21.606958110594583</v>
      </c>
      <c r="AH372">
        <v>2206.8716881909731</v>
      </c>
      <c r="AI372">
        <v>2186.2145454545439</v>
      </c>
      <c r="AJ372">
        <v>-9.3922780346129538E-4</v>
      </c>
      <c r="AK372">
        <v>61.006110821722046</v>
      </c>
      <c r="AL372">
        <f t="shared" si="196"/>
        <v>0.65491883583451471</v>
      </c>
      <c r="AM372">
        <v>34.621298160173147</v>
      </c>
      <c r="AN372">
        <v>35.204878787878791</v>
      </c>
      <c r="AO372">
        <v>-4.9094757094952602E-5</v>
      </c>
      <c r="AP372">
        <v>102.99</v>
      </c>
      <c r="AQ372">
        <v>220</v>
      </c>
      <c r="AR372">
        <v>34</v>
      </c>
      <c r="AS372">
        <f t="shared" si="197"/>
        <v>1</v>
      </c>
      <c r="AT372">
        <f t="shared" si="198"/>
        <v>0</v>
      </c>
      <c r="AU372">
        <f t="shared" si="199"/>
        <v>47392.082500130215</v>
      </c>
      <c r="AV372">
        <f t="shared" si="200"/>
        <v>1199.997142857143</v>
      </c>
      <c r="AW372">
        <f t="shared" si="201"/>
        <v>1025.9230421649213</v>
      </c>
      <c r="AX372">
        <f t="shared" si="202"/>
        <v>0.85493790403720582</v>
      </c>
      <c r="AY372">
        <f t="shared" si="203"/>
        <v>0.18843015479180736</v>
      </c>
      <c r="AZ372">
        <v>6</v>
      </c>
      <c r="BA372">
        <v>0.5</v>
      </c>
      <c r="BB372" t="s">
        <v>355</v>
      </c>
      <c r="BC372">
        <v>2</v>
      </c>
      <c r="BD372" t="b">
        <v>1</v>
      </c>
      <c r="BE372">
        <v>1678300462.5999999</v>
      </c>
      <c r="BF372">
        <v>2109.258571428571</v>
      </c>
      <c r="BG372">
        <v>2130.4285714285711</v>
      </c>
      <c r="BH372">
        <v>35.207185714285707</v>
      </c>
      <c r="BI372">
        <v>34.62105714285714</v>
      </c>
      <c r="BJ372">
        <v>2118.5014285714292</v>
      </c>
      <c r="BK372">
        <v>34.942442857142858</v>
      </c>
      <c r="BL372">
        <v>649.98471428571429</v>
      </c>
      <c r="BM372">
        <v>101.2201428571429</v>
      </c>
      <c r="BN372">
        <v>9.9907757142857143E-2</v>
      </c>
      <c r="BO372">
        <v>33.127299999999998</v>
      </c>
      <c r="BP372">
        <v>33.079885714285723</v>
      </c>
      <c r="BQ372">
        <v>999.89999999999986</v>
      </c>
      <c r="BR372">
        <v>0</v>
      </c>
      <c r="BS372">
        <v>0</v>
      </c>
      <c r="BT372">
        <v>9008.9285714285706</v>
      </c>
      <c r="BU372">
        <v>0</v>
      </c>
      <c r="BV372">
        <v>256.33285714285722</v>
      </c>
      <c r="BW372">
        <v>-21.171099999999999</v>
      </c>
      <c r="BX372">
        <v>2186.23</v>
      </c>
      <c r="BY372">
        <v>2206.8328571428569</v>
      </c>
      <c r="BZ372">
        <v>0.58610971428571434</v>
      </c>
      <c r="CA372">
        <v>2130.4285714285711</v>
      </c>
      <c r="CB372">
        <v>34.62105714285714</v>
      </c>
      <c r="CC372">
        <v>3.5636771428571419</v>
      </c>
      <c r="CD372">
        <v>3.5043514285714279</v>
      </c>
      <c r="CE372">
        <v>26.926200000000001</v>
      </c>
      <c r="CF372">
        <v>26.640828571428571</v>
      </c>
      <c r="CG372">
        <v>1199.997142857143</v>
      </c>
      <c r="CH372">
        <v>0.49998671428571428</v>
      </c>
      <c r="CI372">
        <v>0.50001328571428572</v>
      </c>
      <c r="CJ372">
        <v>0</v>
      </c>
      <c r="CK372">
        <v>882.86042857142854</v>
      </c>
      <c r="CL372">
        <v>4.9990899999999998</v>
      </c>
      <c r="CM372">
        <v>9185.7142857142862</v>
      </c>
      <c r="CN372">
        <v>9557.7728571428579</v>
      </c>
      <c r="CO372">
        <v>44.186999999999998</v>
      </c>
      <c r="CP372">
        <v>45.767714285714291</v>
      </c>
      <c r="CQ372">
        <v>45</v>
      </c>
      <c r="CR372">
        <v>44.936999999999998</v>
      </c>
      <c r="CS372">
        <v>45.375</v>
      </c>
      <c r="CT372">
        <v>597.48285714285703</v>
      </c>
      <c r="CU372">
        <v>597.51428571428573</v>
      </c>
      <c r="CV372">
        <v>0</v>
      </c>
      <c r="CW372">
        <v>1678300465.0999999</v>
      </c>
      <c r="CX372">
        <v>0</v>
      </c>
      <c r="CY372">
        <v>1678287632.5</v>
      </c>
      <c r="CZ372" t="s">
        <v>356</v>
      </c>
      <c r="DA372">
        <v>1678287627</v>
      </c>
      <c r="DB372">
        <v>1678287632.5</v>
      </c>
      <c r="DC372">
        <v>15</v>
      </c>
      <c r="DD372">
        <v>2.5999999999999999E-2</v>
      </c>
      <c r="DE372">
        <v>3.3000000000000002E-2</v>
      </c>
      <c r="DF372">
        <v>-6.1950000000000003</v>
      </c>
      <c r="DG372">
        <v>0.26400000000000001</v>
      </c>
      <c r="DH372">
        <v>415</v>
      </c>
      <c r="DI372">
        <v>32</v>
      </c>
      <c r="DJ372">
        <v>0.71</v>
      </c>
      <c r="DK372">
        <v>0.35</v>
      </c>
      <c r="DL372">
        <v>-21.277109756097559</v>
      </c>
      <c r="DM372">
        <v>0.68780278745642709</v>
      </c>
      <c r="DN372">
        <v>8.4055320937994615E-2</v>
      </c>
      <c r="DO372">
        <v>0</v>
      </c>
      <c r="DP372">
        <v>0.59647068292682937</v>
      </c>
      <c r="DQ372">
        <v>-8.3088648083624428E-2</v>
      </c>
      <c r="DR372">
        <v>8.4461324052362424E-3</v>
      </c>
      <c r="DS372">
        <v>1</v>
      </c>
      <c r="DT372">
        <v>0</v>
      </c>
      <c r="DU372">
        <v>0</v>
      </c>
      <c r="DV372">
        <v>0</v>
      </c>
      <c r="DW372">
        <v>-1</v>
      </c>
      <c r="DX372">
        <v>1</v>
      </c>
      <c r="DY372">
        <v>2</v>
      </c>
      <c r="DZ372" t="s">
        <v>357</v>
      </c>
      <c r="EA372">
        <v>3.2948</v>
      </c>
      <c r="EB372">
        <v>2.6253299999999999</v>
      </c>
      <c r="EC372">
        <v>0.29161799999999999</v>
      </c>
      <c r="ED372">
        <v>0.29082799999999998</v>
      </c>
      <c r="EE372">
        <v>0.14188400000000001</v>
      </c>
      <c r="EF372">
        <v>0.13905300000000001</v>
      </c>
      <c r="EG372">
        <v>21261</v>
      </c>
      <c r="EH372">
        <v>21580.2</v>
      </c>
      <c r="EI372">
        <v>27956.799999999999</v>
      </c>
      <c r="EJ372">
        <v>29327.1</v>
      </c>
      <c r="EK372">
        <v>33037.599999999999</v>
      </c>
      <c r="EL372">
        <v>35070.300000000003</v>
      </c>
      <c r="EM372">
        <v>39482.800000000003</v>
      </c>
      <c r="EN372">
        <v>41928.5</v>
      </c>
      <c r="EO372">
        <v>1.80322</v>
      </c>
      <c r="EP372">
        <v>2.1711</v>
      </c>
      <c r="EQ372">
        <v>0.123665</v>
      </c>
      <c r="ER372">
        <v>0</v>
      </c>
      <c r="ES372">
        <v>31.071300000000001</v>
      </c>
      <c r="ET372">
        <v>999.9</v>
      </c>
      <c r="EU372">
        <v>74.099999999999994</v>
      </c>
      <c r="EV372">
        <v>33.799999999999997</v>
      </c>
      <c r="EW372">
        <v>38.681199999999997</v>
      </c>
      <c r="EX372">
        <v>57.502899999999997</v>
      </c>
      <c r="EY372">
        <v>-4.1786899999999996</v>
      </c>
      <c r="EZ372">
        <v>2</v>
      </c>
      <c r="FA372">
        <v>0.61867099999999997</v>
      </c>
      <c r="FB372">
        <v>0.50470300000000001</v>
      </c>
      <c r="FC372">
        <v>20.2729</v>
      </c>
      <c r="FD372">
        <v>5.2199900000000001</v>
      </c>
      <c r="FE372">
        <v>12.0099</v>
      </c>
      <c r="FF372">
        <v>4.9864499999999996</v>
      </c>
      <c r="FG372">
        <v>3.2846500000000001</v>
      </c>
      <c r="FH372">
        <v>9999</v>
      </c>
      <c r="FI372">
        <v>9999</v>
      </c>
      <c r="FJ372">
        <v>9999</v>
      </c>
      <c r="FK372">
        <v>999.9</v>
      </c>
      <c r="FL372">
        <v>1.86585</v>
      </c>
      <c r="FM372">
        <v>1.86232</v>
      </c>
      <c r="FN372">
        <v>1.8643099999999999</v>
      </c>
      <c r="FO372">
        <v>1.86039</v>
      </c>
      <c r="FP372">
        <v>1.86111</v>
      </c>
      <c r="FQ372">
        <v>1.86025</v>
      </c>
      <c r="FR372">
        <v>1.8620300000000001</v>
      </c>
      <c r="FS372">
        <v>1.85856</v>
      </c>
      <c r="FT372">
        <v>0</v>
      </c>
      <c r="FU372">
        <v>0</v>
      </c>
      <c r="FV372">
        <v>0</v>
      </c>
      <c r="FW372">
        <v>0</v>
      </c>
      <c r="FX372" t="s">
        <v>358</v>
      </c>
      <c r="FY372" t="s">
        <v>359</v>
      </c>
      <c r="FZ372" t="s">
        <v>360</v>
      </c>
      <c r="GA372" t="s">
        <v>360</v>
      </c>
      <c r="GB372" t="s">
        <v>360</v>
      </c>
      <c r="GC372" t="s">
        <v>360</v>
      </c>
      <c r="GD372">
        <v>0</v>
      </c>
      <c r="GE372">
        <v>100</v>
      </c>
      <c r="GF372">
        <v>100</v>
      </c>
      <c r="GG372">
        <v>-9.24</v>
      </c>
      <c r="GH372">
        <v>0.26469999999999999</v>
      </c>
      <c r="GI372">
        <v>-4.4239819368145623</v>
      </c>
      <c r="GJ372">
        <v>-4.7384624312344064E-3</v>
      </c>
      <c r="GK372">
        <v>2.0540812038047919E-6</v>
      </c>
      <c r="GL372">
        <v>-4.204614941727041E-10</v>
      </c>
      <c r="GM372">
        <v>0.26473705503428657</v>
      </c>
      <c r="GN372">
        <v>0</v>
      </c>
      <c r="GO372">
        <v>0</v>
      </c>
      <c r="GP372">
        <v>0</v>
      </c>
      <c r="GQ372">
        <v>6</v>
      </c>
      <c r="GR372">
        <v>2075</v>
      </c>
      <c r="GS372">
        <v>4</v>
      </c>
      <c r="GT372">
        <v>32</v>
      </c>
      <c r="GU372">
        <v>214</v>
      </c>
      <c r="GV372">
        <v>213.9</v>
      </c>
      <c r="GW372">
        <v>4.99756</v>
      </c>
      <c r="GX372">
        <v>2.4206500000000002</v>
      </c>
      <c r="GY372">
        <v>2.04834</v>
      </c>
      <c r="GZ372">
        <v>2.6159699999999999</v>
      </c>
      <c r="HA372">
        <v>2.1972700000000001</v>
      </c>
      <c r="HB372">
        <v>2.36084</v>
      </c>
      <c r="HC372">
        <v>38.796399999999998</v>
      </c>
      <c r="HD372">
        <v>13.168900000000001</v>
      </c>
      <c r="HE372">
        <v>18</v>
      </c>
      <c r="HF372">
        <v>426.86500000000001</v>
      </c>
      <c r="HG372">
        <v>759.947</v>
      </c>
      <c r="HH372">
        <v>30.9998</v>
      </c>
      <c r="HI372">
        <v>35.013199999999998</v>
      </c>
      <c r="HJ372">
        <v>29.999300000000002</v>
      </c>
      <c r="HK372">
        <v>35.090800000000002</v>
      </c>
      <c r="HL372">
        <v>35.125599999999999</v>
      </c>
      <c r="HM372">
        <v>100</v>
      </c>
      <c r="HN372">
        <v>12.376099999999999</v>
      </c>
      <c r="HO372">
        <v>100</v>
      </c>
      <c r="HP372">
        <v>31</v>
      </c>
      <c r="HQ372">
        <v>2381.0500000000002</v>
      </c>
      <c r="HR372">
        <v>34.616799999999998</v>
      </c>
      <c r="HS372">
        <v>98.542199999999994</v>
      </c>
      <c r="HT372">
        <v>97.219099999999997</v>
      </c>
    </row>
    <row r="373" spans="1:228" x14ac:dyDescent="0.2">
      <c r="A373">
        <v>358</v>
      </c>
      <c r="B373">
        <v>1678300468.5999999</v>
      </c>
      <c r="C373">
        <v>1425.599999904633</v>
      </c>
      <c r="D373" t="s">
        <v>1075</v>
      </c>
      <c r="E373" t="s">
        <v>1076</v>
      </c>
      <c r="F373">
        <v>4</v>
      </c>
      <c r="G373">
        <v>1678300466.2874999</v>
      </c>
      <c r="H373">
        <f t="shared" si="170"/>
        <v>6.484884266286132E-4</v>
      </c>
      <c r="I373">
        <f t="shared" si="171"/>
        <v>0.64848842662861317</v>
      </c>
      <c r="J373">
        <f t="shared" si="172"/>
        <v>21.513589977032357</v>
      </c>
      <c r="K373">
        <f t="shared" si="173"/>
        <v>2109.2087499999998</v>
      </c>
      <c r="L373">
        <f t="shared" si="174"/>
        <v>1242.9382830206093</v>
      </c>
      <c r="M373">
        <f t="shared" si="175"/>
        <v>125.93173687000078</v>
      </c>
      <c r="N373">
        <f t="shared" si="176"/>
        <v>213.70033004647505</v>
      </c>
      <c r="O373">
        <f t="shared" si="177"/>
        <v>4.2044088999026299E-2</v>
      </c>
      <c r="P373">
        <f t="shared" si="178"/>
        <v>2.7720720064404891</v>
      </c>
      <c r="Q373">
        <f t="shared" si="179"/>
        <v>4.1693013653784368E-2</v>
      </c>
      <c r="R373">
        <f t="shared" si="180"/>
        <v>2.6089431783902307E-2</v>
      </c>
      <c r="S373">
        <f t="shared" si="181"/>
        <v>226.11616236060169</v>
      </c>
      <c r="T373">
        <f t="shared" si="182"/>
        <v>34.34621396952717</v>
      </c>
      <c r="U373">
        <f t="shared" si="183"/>
        <v>33.0807875</v>
      </c>
      <c r="V373">
        <f t="shared" si="184"/>
        <v>5.0750853492983552</v>
      </c>
      <c r="W373">
        <f t="shared" si="185"/>
        <v>70.096458835743974</v>
      </c>
      <c r="X373">
        <f t="shared" si="186"/>
        <v>3.5664045516821457</v>
      </c>
      <c r="Y373">
        <f t="shared" si="187"/>
        <v>5.0878526689047883</v>
      </c>
      <c r="Z373">
        <f t="shared" si="188"/>
        <v>1.5086807976162095</v>
      </c>
      <c r="AA373">
        <f t="shared" si="189"/>
        <v>-28.598339614321841</v>
      </c>
      <c r="AB373">
        <f t="shared" si="190"/>
        <v>6.6877955840021563</v>
      </c>
      <c r="AC373">
        <f t="shared" si="191"/>
        <v>0.55308660773617302</v>
      </c>
      <c r="AD373">
        <f t="shared" si="192"/>
        <v>204.75870493801816</v>
      </c>
      <c r="AE373">
        <f t="shared" si="193"/>
        <v>21.537754599494193</v>
      </c>
      <c r="AF373">
        <f t="shared" si="194"/>
        <v>0.65338205914198733</v>
      </c>
      <c r="AG373">
        <f t="shared" si="195"/>
        <v>21.513589977032357</v>
      </c>
      <c r="AH373">
        <v>2206.7357737446159</v>
      </c>
      <c r="AI373">
        <v>2186.1701818181809</v>
      </c>
      <c r="AJ373">
        <v>-1.242809910601094E-3</v>
      </c>
      <c r="AK373">
        <v>61.006110821722046</v>
      </c>
      <c r="AL373">
        <f t="shared" si="196"/>
        <v>0.64848842662861317</v>
      </c>
      <c r="AM373">
        <v>34.618146008658009</v>
      </c>
      <c r="AN373">
        <v>35.196256363636373</v>
      </c>
      <c r="AO373">
        <v>-9.3849986747776684E-5</v>
      </c>
      <c r="AP373">
        <v>102.99</v>
      </c>
      <c r="AQ373">
        <v>219</v>
      </c>
      <c r="AR373">
        <v>34</v>
      </c>
      <c r="AS373">
        <f t="shared" si="197"/>
        <v>1</v>
      </c>
      <c r="AT373">
        <f t="shared" si="198"/>
        <v>0</v>
      </c>
      <c r="AU373">
        <f t="shared" si="199"/>
        <v>47440.064317492477</v>
      </c>
      <c r="AV373">
        <f t="shared" si="200"/>
        <v>1199.99875</v>
      </c>
      <c r="AW373">
        <f t="shared" si="201"/>
        <v>1025.9245260935759</v>
      </c>
      <c r="AX373">
        <f t="shared" si="202"/>
        <v>0.85493799563839201</v>
      </c>
      <c r="AY373">
        <f t="shared" si="203"/>
        <v>0.18843033158209682</v>
      </c>
      <c r="AZ373">
        <v>6</v>
      </c>
      <c r="BA373">
        <v>0.5</v>
      </c>
      <c r="BB373" t="s">
        <v>355</v>
      </c>
      <c r="BC373">
        <v>2</v>
      </c>
      <c r="BD373" t="b">
        <v>1</v>
      </c>
      <c r="BE373">
        <v>1678300466.2874999</v>
      </c>
      <c r="BF373">
        <v>2109.2087499999998</v>
      </c>
      <c r="BG373">
        <v>2130.3612499999999</v>
      </c>
      <c r="BH373">
        <v>35.200187500000013</v>
      </c>
      <c r="BI373">
        <v>34.618312500000002</v>
      </c>
      <c r="BJ373">
        <v>2118.4499999999998</v>
      </c>
      <c r="BK373">
        <v>34.935425000000002</v>
      </c>
      <c r="BL373">
        <v>650.01887499999998</v>
      </c>
      <c r="BM373">
        <v>101.21775</v>
      </c>
      <c r="BN373">
        <v>0.1000214375</v>
      </c>
      <c r="BO373">
        <v>33.1255375</v>
      </c>
      <c r="BP373">
        <v>33.0807875</v>
      </c>
      <c r="BQ373">
        <v>999.9</v>
      </c>
      <c r="BR373">
        <v>0</v>
      </c>
      <c r="BS373">
        <v>0</v>
      </c>
      <c r="BT373">
        <v>9018.3575000000001</v>
      </c>
      <c r="BU373">
        <v>0</v>
      </c>
      <c r="BV373">
        <v>257.561375</v>
      </c>
      <c r="BW373">
        <v>-21.1554875</v>
      </c>
      <c r="BX373">
        <v>2186.1612500000001</v>
      </c>
      <c r="BY373">
        <v>2206.75875</v>
      </c>
      <c r="BZ373">
        <v>0.58185187499999991</v>
      </c>
      <c r="CA373">
        <v>2130.3612499999999</v>
      </c>
      <c r="CB373">
        <v>34.618312500000002</v>
      </c>
      <c r="CC373">
        <v>3.5628812500000002</v>
      </c>
      <c r="CD373">
        <v>3.5039875</v>
      </c>
      <c r="CE373">
        <v>26.922387499999999</v>
      </c>
      <c r="CF373">
        <v>26.639074999999998</v>
      </c>
      <c r="CG373">
        <v>1199.99875</v>
      </c>
      <c r="CH373">
        <v>0.49998437499999998</v>
      </c>
      <c r="CI373">
        <v>0.50001562500000007</v>
      </c>
      <c r="CJ373">
        <v>0</v>
      </c>
      <c r="CK373">
        <v>883.21074999999996</v>
      </c>
      <c r="CL373">
        <v>4.9990899999999998</v>
      </c>
      <c r="CM373">
        <v>9182.9337500000001</v>
      </c>
      <c r="CN373">
        <v>9557.7849999999999</v>
      </c>
      <c r="CO373">
        <v>44.186999999999998</v>
      </c>
      <c r="CP373">
        <v>45.75</v>
      </c>
      <c r="CQ373">
        <v>45</v>
      </c>
      <c r="CR373">
        <v>44.936999999999998</v>
      </c>
      <c r="CS373">
        <v>45.319875000000003</v>
      </c>
      <c r="CT373">
        <v>597.4799999999999</v>
      </c>
      <c r="CU373">
        <v>597.51874999999995</v>
      </c>
      <c r="CV373">
        <v>0</v>
      </c>
      <c r="CW373">
        <v>1678300468.7</v>
      </c>
      <c r="CX373">
        <v>0</v>
      </c>
      <c r="CY373">
        <v>1678287632.5</v>
      </c>
      <c r="CZ373" t="s">
        <v>356</v>
      </c>
      <c r="DA373">
        <v>1678287627</v>
      </c>
      <c r="DB373">
        <v>1678287632.5</v>
      </c>
      <c r="DC373">
        <v>15</v>
      </c>
      <c r="DD373">
        <v>2.5999999999999999E-2</v>
      </c>
      <c r="DE373">
        <v>3.3000000000000002E-2</v>
      </c>
      <c r="DF373">
        <v>-6.1950000000000003</v>
      </c>
      <c r="DG373">
        <v>0.26400000000000001</v>
      </c>
      <c r="DH373">
        <v>415</v>
      </c>
      <c r="DI373">
        <v>32</v>
      </c>
      <c r="DJ373">
        <v>0.71</v>
      </c>
      <c r="DK373">
        <v>0.35</v>
      </c>
      <c r="DL373">
        <v>-21.2266756097561</v>
      </c>
      <c r="DM373">
        <v>0.53985156794424671</v>
      </c>
      <c r="DN373">
        <v>6.8042252943327941E-2</v>
      </c>
      <c r="DO373">
        <v>0</v>
      </c>
      <c r="DP373">
        <v>0.59119970731707328</v>
      </c>
      <c r="DQ373">
        <v>-6.6842968641114636E-2</v>
      </c>
      <c r="DR373">
        <v>6.7836247136615806E-3</v>
      </c>
      <c r="DS373">
        <v>1</v>
      </c>
      <c r="DT373">
        <v>0</v>
      </c>
      <c r="DU373">
        <v>0</v>
      </c>
      <c r="DV373">
        <v>0</v>
      </c>
      <c r="DW373">
        <v>-1</v>
      </c>
      <c r="DX373">
        <v>1</v>
      </c>
      <c r="DY373">
        <v>2</v>
      </c>
      <c r="DZ373" t="s">
        <v>357</v>
      </c>
      <c r="EA373">
        <v>3.2950499999999998</v>
      </c>
      <c r="EB373">
        <v>2.6256200000000001</v>
      </c>
      <c r="EC373">
        <v>0.291605</v>
      </c>
      <c r="ED373">
        <v>0.29082599999999997</v>
      </c>
      <c r="EE373">
        <v>0.14185200000000001</v>
      </c>
      <c r="EF373">
        <v>0.139046</v>
      </c>
      <c r="EG373">
        <v>21261.599999999999</v>
      </c>
      <c r="EH373">
        <v>21581.1</v>
      </c>
      <c r="EI373">
        <v>27957</v>
      </c>
      <c r="EJ373">
        <v>29328.1</v>
      </c>
      <c r="EK373">
        <v>33038.9</v>
      </c>
      <c r="EL373">
        <v>35072</v>
      </c>
      <c r="EM373">
        <v>39483</v>
      </c>
      <c r="EN373">
        <v>41930.199999999997</v>
      </c>
      <c r="EO373">
        <v>1.8046199999999999</v>
      </c>
      <c r="EP373">
        <v>2.1712500000000001</v>
      </c>
      <c r="EQ373">
        <v>0.124015</v>
      </c>
      <c r="ER373">
        <v>0</v>
      </c>
      <c r="ES373">
        <v>31.0703</v>
      </c>
      <c r="ET373">
        <v>999.9</v>
      </c>
      <c r="EU373">
        <v>74.099999999999994</v>
      </c>
      <c r="EV373">
        <v>33.799999999999997</v>
      </c>
      <c r="EW373">
        <v>38.6815</v>
      </c>
      <c r="EX373">
        <v>57.112900000000003</v>
      </c>
      <c r="EY373">
        <v>-4.3269200000000003</v>
      </c>
      <c r="EZ373">
        <v>2</v>
      </c>
      <c r="FA373">
        <v>0.61812999999999996</v>
      </c>
      <c r="FB373">
        <v>0.50193600000000005</v>
      </c>
      <c r="FC373">
        <v>20.273</v>
      </c>
      <c r="FD373">
        <v>5.2198399999999996</v>
      </c>
      <c r="FE373">
        <v>12.0099</v>
      </c>
      <c r="FF373">
        <v>4.9863999999999997</v>
      </c>
      <c r="FG373">
        <v>3.2846500000000001</v>
      </c>
      <c r="FH373">
        <v>9999</v>
      </c>
      <c r="FI373">
        <v>9999</v>
      </c>
      <c r="FJ373">
        <v>9999</v>
      </c>
      <c r="FK373">
        <v>999.9</v>
      </c>
      <c r="FL373">
        <v>1.86585</v>
      </c>
      <c r="FM373">
        <v>1.86229</v>
      </c>
      <c r="FN373">
        <v>1.86432</v>
      </c>
      <c r="FO373">
        <v>1.8603700000000001</v>
      </c>
      <c r="FP373">
        <v>1.86111</v>
      </c>
      <c r="FQ373">
        <v>1.8602300000000001</v>
      </c>
      <c r="FR373">
        <v>1.8620099999999999</v>
      </c>
      <c r="FS373">
        <v>1.8585400000000001</v>
      </c>
      <c r="FT373">
        <v>0</v>
      </c>
      <c r="FU373">
        <v>0</v>
      </c>
      <c r="FV373">
        <v>0</v>
      </c>
      <c r="FW373">
        <v>0</v>
      </c>
      <c r="FX373" t="s">
        <v>358</v>
      </c>
      <c r="FY373" t="s">
        <v>359</v>
      </c>
      <c r="FZ373" t="s">
        <v>360</v>
      </c>
      <c r="GA373" t="s">
        <v>360</v>
      </c>
      <c r="GB373" t="s">
        <v>360</v>
      </c>
      <c r="GC373" t="s">
        <v>360</v>
      </c>
      <c r="GD373">
        <v>0</v>
      </c>
      <c r="GE373">
        <v>100</v>
      </c>
      <c r="GF373">
        <v>100</v>
      </c>
      <c r="GG373">
        <v>-9.24</v>
      </c>
      <c r="GH373">
        <v>0.26469999999999999</v>
      </c>
      <c r="GI373">
        <v>-4.4239819368145623</v>
      </c>
      <c r="GJ373">
        <v>-4.7384624312344064E-3</v>
      </c>
      <c r="GK373">
        <v>2.0540812038047919E-6</v>
      </c>
      <c r="GL373">
        <v>-4.204614941727041E-10</v>
      </c>
      <c r="GM373">
        <v>0.26473705503428657</v>
      </c>
      <c r="GN373">
        <v>0</v>
      </c>
      <c r="GO373">
        <v>0</v>
      </c>
      <c r="GP373">
        <v>0</v>
      </c>
      <c r="GQ373">
        <v>6</v>
      </c>
      <c r="GR373">
        <v>2075</v>
      </c>
      <c r="GS373">
        <v>4</v>
      </c>
      <c r="GT373">
        <v>32</v>
      </c>
      <c r="GU373">
        <v>214</v>
      </c>
      <c r="GV373">
        <v>213.9</v>
      </c>
      <c r="GW373">
        <v>4.99756</v>
      </c>
      <c r="GX373">
        <v>2.4279799999999998</v>
      </c>
      <c r="GY373">
        <v>2.04834</v>
      </c>
      <c r="GZ373">
        <v>2.6159699999999999</v>
      </c>
      <c r="HA373">
        <v>2.1972700000000001</v>
      </c>
      <c r="HB373">
        <v>2.33765</v>
      </c>
      <c r="HC373">
        <v>38.796399999999998</v>
      </c>
      <c r="HD373">
        <v>13.1601</v>
      </c>
      <c r="HE373">
        <v>18</v>
      </c>
      <c r="HF373">
        <v>427.63299999999998</v>
      </c>
      <c r="HG373">
        <v>760.02599999999995</v>
      </c>
      <c r="HH373">
        <v>30.999500000000001</v>
      </c>
      <c r="HI373">
        <v>35.006799999999998</v>
      </c>
      <c r="HJ373">
        <v>29.999400000000001</v>
      </c>
      <c r="HK373">
        <v>35.084400000000002</v>
      </c>
      <c r="HL373">
        <v>35.119999999999997</v>
      </c>
      <c r="HM373">
        <v>100</v>
      </c>
      <c r="HN373">
        <v>12.376099999999999</v>
      </c>
      <c r="HO373">
        <v>100</v>
      </c>
      <c r="HP373">
        <v>31</v>
      </c>
      <c r="HQ373">
        <v>2387.73</v>
      </c>
      <c r="HR373">
        <v>34.635800000000003</v>
      </c>
      <c r="HS373">
        <v>98.542599999999993</v>
      </c>
      <c r="HT373">
        <v>97.222800000000007</v>
      </c>
    </row>
    <row r="374" spans="1:228" x14ac:dyDescent="0.2">
      <c r="A374">
        <v>359</v>
      </c>
      <c r="B374">
        <v>1678300472.5999999</v>
      </c>
      <c r="C374">
        <v>1429.599999904633</v>
      </c>
      <c r="D374" t="s">
        <v>1077</v>
      </c>
      <c r="E374" t="s">
        <v>1078</v>
      </c>
      <c r="F374">
        <v>4</v>
      </c>
      <c r="G374">
        <v>1678300470.5999999</v>
      </c>
      <c r="H374">
        <f t="shared" si="170"/>
        <v>6.3876752404178375E-4</v>
      </c>
      <c r="I374">
        <f t="shared" si="171"/>
        <v>0.63876752404178372</v>
      </c>
      <c r="J374">
        <f t="shared" si="172"/>
        <v>21.532444874134917</v>
      </c>
      <c r="K374">
        <f t="shared" si="173"/>
        <v>2109.321428571428</v>
      </c>
      <c r="L374">
        <f t="shared" si="174"/>
        <v>1229.0520353976858</v>
      </c>
      <c r="M374">
        <f t="shared" si="175"/>
        <v>124.51843841937759</v>
      </c>
      <c r="N374">
        <f t="shared" si="176"/>
        <v>213.70080586153469</v>
      </c>
      <c r="O374">
        <f t="shared" si="177"/>
        <v>4.1367253546004401E-2</v>
      </c>
      <c r="P374">
        <f t="shared" si="178"/>
        <v>2.7728293352344862</v>
      </c>
      <c r="Q374">
        <f t="shared" si="179"/>
        <v>4.1027433314263048E-2</v>
      </c>
      <c r="R374">
        <f t="shared" si="180"/>
        <v>2.5672444509981612E-2</v>
      </c>
      <c r="S374">
        <f t="shared" si="181"/>
        <v>226.11233237823367</v>
      </c>
      <c r="T374">
        <f t="shared" si="182"/>
        <v>34.343198442120887</v>
      </c>
      <c r="U374">
        <f t="shared" si="183"/>
        <v>33.081742857142856</v>
      </c>
      <c r="V374">
        <f t="shared" si="184"/>
        <v>5.0753576243125176</v>
      </c>
      <c r="W374">
        <f t="shared" si="185"/>
        <v>70.094921153364425</v>
      </c>
      <c r="X374">
        <f t="shared" si="186"/>
        <v>3.5652578792542902</v>
      </c>
      <c r="Y374">
        <f t="shared" si="187"/>
        <v>5.0863283966803703</v>
      </c>
      <c r="Z374">
        <f t="shared" si="188"/>
        <v>1.5100997450582274</v>
      </c>
      <c r="AA374">
        <f t="shared" si="189"/>
        <v>-28.169647810242665</v>
      </c>
      <c r="AB374">
        <f t="shared" si="190"/>
        <v>5.748911180373466</v>
      </c>
      <c r="AC374">
        <f t="shared" si="191"/>
        <v>0.47529997559749765</v>
      </c>
      <c r="AD374">
        <f t="shared" si="192"/>
        <v>204.16689572396194</v>
      </c>
      <c r="AE374">
        <f t="shared" si="193"/>
        <v>21.63500730028052</v>
      </c>
      <c r="AF374">
        <f t="shared" si="194"/>
        <v>0.64522445577669363</v>
      </c>
      <c r="AG374">
        <f t="shared" si="195"/>
        <v>21.532444874134917</v>
      </c>
      <c r="AH374">
        <v>2206.9549247037799</v>
      </c>
      <c r="AI374">
        <v>2186.275090909091</v>
      </c>
      <c r="AJ374">
        <v>2.5127222260188029E-2</v>
      </c>
      <c r="AK374">
        <v>61.006110821722046</v>
      </c>
      <c r="AL374">
        <f t="shared" si="196"/>
        <v>0.63876752404178372</v>
      </c>
      <c r="AM374">
        <v>34.616305012987013</v>
      </c>
      <c r="AN374">
        <v>35.185686060606052</v>
      </c>
      <c r="AO374">
        <v>-9.063007432814503E-5</v>
      </c>
      <c r="AP374">
        <v>102.99</v>
      </c>
      <c r="AQ374">
        <v>219</v>
      </c>
      <c r="AR374">
        <v>34</v>
      </c>
      <c r="AS374">
        <f t="shared" si="197"/>
        <v>1</v>
      </c>
      <c r="AT374">
        <f t="shared" si="198"/>
        <v>0</v>
      </c>
      <c r="AU374">
        <f t="shared" si="199"/>
        <v>47461.701262722716</v>
      </c>
      <c r="AV374">
        <f t="shared" si="200"/>
        <v>1199.98</v>
      </c>
      <c r="AW374">
        <f t="shared" si="201"/>
        <v>1025.9083421648877</v>
      </c>
      <c r="AX374">
        <f t="shared" si="202"/>
        <v>0.85493786743519706</v>
      </c>
      <c r="AY374">
        <f t="shared" si="203"/>
        <v>0.18843008414993057</v>
      </c>
      <c r="AZ374">
        <v>6</v>
      </c>
      <c r="BA374">
        <v>0.5</v>
      </c>
      <c r="BB374" t="s">
        <v>355</v>
      </c>
      <c r="BC374">
        <v>2</v>
      </c>
      <c r="BD374" t="b">
        <v>1</v>
      </c>
      <c r="BE374">
        <v>1678300470.5999999</v>
      </c>
      <c r="BF374">
        <v>2109.321428571428</v>
      </c>
      <c r="BG374">
        <v>2130.545714285714</v>
      </c>
      <c r="BH374">
        <v>35.190671428571427</v>
      </c>
      <c r="BI374">
        <v>34.616114285714289</v>
      </c>
      <c r="BJ374">
        <v>2118.5614285714291</v>
      </c>
      <c r="BK374">
        <v>34.925928571428571</v>
      </c>
      <c r="BL374">
        <v>650.08528571428576</v>
      </c>
      <c r="BM374">
        <v>101.2124285714286</v>
      </c>
      <c r="BN374">
        <v>0.1001561142857143</v>
      </c>
      <c r="BO374">
        <v>33.120199999999997</v>
      </c>
      <c r="BP374">
        <v>33.081742857142856</v>
      </c>
      <c r="BQ374">
        <v>999.89999999999986</v>
      </c>
      <c r="BR374">
        <v>0</v>
      </c>
      <c r="BS374">
        <v>0</v>
      </c>
      <c r="BT374">
        <v>9022.8585714285709</v>
      </c>
      <c r="BU374">
        <v>0</v>
      </c>
      <c r="BV374">
        <v>216.86142857142849</v>
      </c>
      <c r="BW374">
        <v>-21.222685714285721</v>
      </c>
      <c r="BX374">
        <v>2186.2571428571432</v>
      </c>
      <c r="BY374">
        <v>2206.94</v>
      </c>
      <c r="BZ374">
        <v>0.57454699999999992</v>
      </c>
      <c r="CA374">
        <v>2130.545714285714</v>
      </c>
      <c r="CB374">
        <v>34.616114285714289</v>
      </c>
      <c r="CC374">
        <v>3.5617299999999998</v>
      </c>
      <c r="CD374">
        <v>3.5035799999999999</v>
      </c>
      <c r="CE374">
        <v>26.916899999999998</v>
      </c>
      <c r="CF374">
        <v>26.6371</v>
      </c>
      <c r="CG374">
        <v>1199.98</v>
      </c>
      <c r="CH374">
        <v>0.49998842857142861</v>
      </c>
      <c r="CI374">
        <v>0.50001157142857144</v>
      </c>
      <c r="CJ374">
        <v>0</v>
      </c>
      <c r="CK374">
        <v>883.62557142857156</v>
      </c>
      <c r="CL374">
        <v>4.9990899999999998</v>
      </c>
      <c r="CM374">
        <v>9187.1771428571446</v>
      </c>
      <c r="CN374">
        <v>9557.6542857142867</v>
      </c>
      <c r="CO374">
        <v>44.186999999999998</v>
      </c>
      <c r="CP374">
        <v>45.75</v>
      </c>
      <c r="CQ374">
        <v>44.973000000000013</v>
      </c>
      <c r="CR374">
        <v>44.919285714285721</v>
      </c>
      <c r="CS374">
        <v>45.311999999999998</v>
      </c>
      <c r="CT374">
        <v>597.47571428571428</v>
      </c>
      <c r="CU374">
        <v>597.50428571428586</v>
      </c>
      <c r="CV374">
        <v>0</v>
      </c>
      <c r="CW374">
        <v>1678300472.9000001</v>
      </c>
      <c r="CX374">
        <v>0</v>
      </c>
      <c r="CY374">
        <v>1678287632.5</v>
      </c>
      <c r="CZ374" t="s">
        <v>356</v>
      </c>
      <c r="DA374">
        <v>1678287627</v>
      </c>
      <c r="DB374">
        <v>1678287632.5</v>
      </c>
      <c r="DC374">
        <v>15</v>
      </c>
      <c r="DD374">
        <v>2.5999999999999999E-2</v>
      </c>
      <c r="DE374">
        <v>3.3000000000000002E-2</v>
      </c>
      <c r="DF374">
        <v>-6.1950000000000003</v>
      </c>
      <c r="DG374">
        <v>0.26400000000000001</v>
      </c>
      <c r="DH374">
        <v>415</v>
      </c>
      <c r="DI374">
        <v>32</v>
      </c>
      <c r="DJ374">
        <v>0.71</v>
      </c>
      <c r="DK374">
        <v>0.35</v>
      </c>
      <c r="DL374">
        <v>-21.212263414634151</v>
      </c>
      <c r="DM374">
        <v>0.20287526132404449</v>
      </c>
      <c r="DN374">
        <v>5.396981430978768E-2</v>
      </c>
      <c r="DO374">
        <v>0</v>
      </c>
      <c r="DP374">
        <v>0.58611614634146347</v>
      </c>
      <c r="DQ374">
        <v>-6.6234334494773381E-2</v>
      </c>
      <c r="DR374">
        <v>6.7087275430499377E-3</v>
      </c>
      <c r="DS374">
        <v>1</v>
      </c>
      <c r="DT374">
        <v>0</v>
      </c>
      <c r="DU374">
        <v>0</v>
      </c>
      <c r="DV374">
        <v>0</v>
      </c>
      <c r="DW374">
        <v>-1</v>
      </c>
      <c r="DX374">
        <v>1</v>
      </c>
      <c r="DY374">
        <v>2</v>
      </c>
      <c r="DZ374" t="s">
        <v>357</v>
      </c>
      <c r="EA374">
        <v>3.29501</v>
      </c>
      <c r="EB374">
        <v>2.6253299999999999</v>
      </c>
      <c r="EC374">
        <v>0.29160999999999998</v>
      </c>
      <c r="ED374">
        <v>0.290827</v>
      </c>
      <c r="EE374">
        <v>0.14182</v>
      </c>
      <c r="EF374">
        <v>0.13903699999999999</v>
      </c>
      <c r="EG374">
        <v>21262</v>
      </c>
      <c r="EH374">
        <v>21581.200000000001</v>
      </c>
      <c r="EI374">
        <v>27957.7</v>
      </c>
      <c r="EJ374">
        <v>29328.3</v>
      </c>
      <c r="EK374">
        <v>33041.199999999997</v>
      </c>
      <c r="EL374">
        <v>35072.5</v>
      </c>
      <c r="EM374">
        <v>39484.199999999997</v>
      </c>
      <c r="EN374">
        <v>41930.300000000003</v>
      </c>
      <c r="EO374">
        <v>1.80525</v>
      </c>
      <c r="EP374">
        <v>2.17103</v>
      </c>
      <c r="EQ374">
        <v>0.12442499999999999</v>
      </c>
      <c r="ER374">
        <v>0</v>
      </c>
      <c r="ES374">
        <v>31.065999999999999</v>
      </c>
      <c r="ET374">
        <v>999.9</v>
      </c>
      <c r="EU374">
        <v>74.099999999999994</v>
      </c>
      <c r="EV374">
        <v>33.700000000000003</v>
      </c>
      <c r="EW374">
        <v>38.463999999999999</v>
      </c>
      <c r="EX374">
        <v>57.562899999999999</v>
      </c>
      <c r="EY374">
        <v>-4.2147399999999999</v>
      </c>
      <c r="EZ374">
        <v>2</v>
      </c>
      <c r="FA374">
        <v>0.61742399999999997</v>
      </c>
      <c r="FB374">
        <v>0.49498399999999998</v>
      </c>
      <c r="FC374">
        <v>20.2729</v>
      </c>
      <c r="FD374">
        <v>5.2192400000000001</v>
      </c>
      <c r="FE374">
        <v>12.0099</v>
      </c>
      <c r="FF374">
        <v>4.9859</v>
      </c>
      <c r="FG374">
        <v>3.2846500000000001</v>
      </c>
      <c r="FH374">
        <v>9999</v>
      </c>
      <c r="FI374">
        <v>9999</v>
      </c>
      <c r="FJ374">
        <v>9999</v>
      </c>
      <c r="FK374">
        <v>999.9</v>
      </c>
      <c r="FL374">
        <v>1.86585</v>
      </c>
      <c r="FM374">
        <v>1.8622799999999999</v>
      </c>
      <c r="FN374">
        <v>1.86432</v>
      </c>
      <c r="FO374">
        <v>1.8603700000000001</v>
      </c>
      <c r="FP374">
        <v>1.86111</v>
      </c>
      <c r="FQ374">
        <v>1.8602300000000001</v>
      </c>
      <c r="FR374">
        <v>1.86198</v>
      </c>
      <c r="FS374">
        <v>1.85853</v>
      </c>
      <c r="FT374">
        <v>0</v>
      </c>
      <c r="FU374">
        <v>0</v>
      </c>
      <c r="FV374">
        <v>0</v>
      </c>
      <c r="FW374">
        <v>0</v>
      </c>
      <c r="FX374" t="s">
        <v>358</v>
      </c>
      <c r="FY374" t="s">
        <v>359</v>
      </c>
      <c r="FZ374" t="s">
        <v>360</v>
      </c>
      <c r="GA374" t="s">
        <v>360</v>
      </c>
      <c r="GB374" t="s">
        <v>360</v>
      </c>
      <c r="GC374" t="s">
        <v>360</v>
      </c>
      <c r="GD374">
        <v>0</v>
      </c>
      <c r="GE374">
        <v>100</v>
      </c>
      <c r="GF374">
        <v>100</v>
      </c>
      <c r="GG374">
        <v>-9.25</v>
      </c>
      <c r="GH374">
        <v>0.26469999999999999</v>
      </c>
      <c r="GI374">
        <v>-4.4239819368145623</v>
      </c>
      <c r="GJ374">
        <v>-4.7384624312344064E-3</v>
      </c>
      <c r="GK374">
        <v>2.0540812038047919E-6</v>
      </c>
      <c r="GL374">
        <v>-4.204614941727041E-10</v>
      </c>
      <c r="GM374">
        <v>0.26473705503428657</v>
      </c>
      <c r="GN374">
        <v>0</v>
      </c>
      <c r="GO374">
        <v>0</v>
      </c>
      <c r="GP374">
        <v>0</v>
      </c>
      <c r="GQ374">
        <v>6</v>
      </c>
      <c r="GR374">
        <v>2075</v>
      </c>
      <c r="GS374">
        <v>4</v>
      </c>
      <c r="GT374">
        <v>32</v>
      </c>
      <c r="GU374">
        <v>214.1</v>
      </c>
      <c r="GV374">
        <v>214</v>
      </c>
      <c r="GW374">
        <v>4.99756</v>
      </c>
      <c r="GX374">
        <v>2.4304199999999998</v>
      </c>
      <c r="GY374">
        <v>2.04834</v>
      </c>
      <c r="GZ374">
        <v>2.6171899999999999</v>
      </c>
      <c r="HA374">
        <v>2.1972700000000001</v>
      </c>
      <c r="HB374">
        <v>2.3571800000000001</v>
      </c>
      <c r="HC374">
        <v>38.796399999999998</v>
      </c>
      <c r="HD374">
        <v>13.168900000000001</v>
      </c>
      <c r="HE374">
        <v>18</v>
      </c>
      <c r="HF374">
        <v>427.95400000000001</v>
      </c>
      <c r="HG374">
        <v>759.73699999999997</v>
      </c>
      <c r="HH374">
        <v>30.9986</v>
      </c>
      <c r="HI374">
        <v>35.000399999999999</v>
      </c>
      <c r="HJ374">
        <v>29.999300000000002</v>
      </c>
      <c r="HK374">
        <v>35.078000000000003</v>
      </c>
      <c r="HL374">
        <v>35.114400000000003</v>
      </c>
      <c r="HM374">
        <v>100</v>
      </c>
      <c r="HN374">
        <v>12.376099999999999</v>
      </c>
      <c r="HO374">
        <v>100</v>
      </c>
      <c r="HP374">
        <v>31</v>
      </c>
      <c r="HQ374">
        <v>2394.4</v>
      </c>
      <c r="HR374">
        <v>34.654699999999998</v>
      </c>
      <c r="HS374">
        <v>98.545500000000004</v>
      </c>
      <c r="HT374">
        <v>97.223299999999995</v>
      </c>
    </row>
    <row r="375" spans="1:228" x14ac:dyDescent="0.2">
      <c r="A375">
        <v>360</v>
      </c>
      <c r="B375">
        <v>1678300476.5999999</v>
      </c>
      <c r="C375">
        <v>1433.599999904633</v>
      </c>
      <c r="D375" t="s">
        <v>1079</v>
      </c>
      <c r="E375" t="s">
        <v>1080</v>
      </c>
      <c r="F375">
        <v>4</v>
      </c>
      <c r="G375">
        <v>1678300474.2874999</v>
      </c>
      <c r="H375">
        <f t="shared" si="170"/>
        <v>6.2333821597937043E-4</v>
      </c>
      <c r="I375">
        <f t="shared" si="171"/>
        <v>0.62333821597937045</v>
      </c>
      <c r="J375">
        <f t="shared" si="172"/>
        <v>21.594854018122692</v>
      </c>
      <c r="K375">
        <f t="shared" si="173"/>
        <v>2109.2962499999999</v>
      </c>
      <c r="L375">
        <f t="shared" si="174"/>
        <v>1205.5807147274327</v>
      </c>
      <c r="M375">
        <f t="shared" si="175"/>
        <v>122.14203266129448</v>
      </c>
      <c r="N375">
        <f t="shared" si="176"/>
        <v>213.70093956595335</v>
      </c>
      <c r="O375">
        <f t="shared" si="177"/>
        <v>4.033949448845011E-2</v>
      </c>
      <c r="P375">
        <f t="shared" si="178"/>
        <v>2.7704640096067306</v>
      </c>
      <c r="Q375">
        <f t="shared" si="179"/>
        <v>4.0016005251963388E-2</v>
      </c>
      <c r="R375">
        <f t="shared" si="180"/>
        <v>2.503885114466918E-2</v>
      </c>
      <c r="S375">
        <f t="shared" si="181"/>
        <v>226.11705223502625</v>
      </c>
      <c r="T375">
        <f t="shared" si="182"/>
        <v>34.333962662702888</v>
      </c>
      <c r="U375">
        <f t="shared" si="183"/>
        <v>33.079825</v>
      </c>
      <c r="V375">
        <f t="shared" si="184"/>
        <v>5.0748110514344349</v>
      </c>
      <c r="W375">
        <f t="shared" si="185"/>
        <v>70.125211682753346</v>
      </c>
      <c r="X375">
        <f t="shared" si="186"/>
        <v>3.5639061652699762</v>
      </c>
      <c r="Y375">
        <f t="shared" si="187"/>
        <v>5.0822037891209479</v>
      </c>
      <c r="Z375">
        <f t="shared" si="188"/>
        <v>1.5109048861644587</v>
      </c>
      <c r="AA375">
        <f t="shared" si="189"/>
        <v>-27.489215324690235</v>
      </c>
      <c r="AB375">
        <f t="shared" si="190"/>
        <v>3.8721905536575552</v>
      </c>
      <c r="AC375">
        <f t="shared" si="191"/>
        <v>0.32038686743547162</v>
      </c>
      <c r="AD375">
        <f t="shared" si="192"/>
        <v>202.82041433142905</v>
      </c>
      <c r="AE375">
        <f t="shared" si="193"/>
        <v>21.593409304864313</v>
      </c>
      <c r="AF375">
        <f t="shared" si="194"/>
        <v>0.63196770695730842</v>
      </c>
      <c r="AG375">
        <f t="shared" si="195"/>
        <v>21.594854018122692</v>
      </c>
      <c r="AH375">
        <v>2206.81177412837</v>
      </c>
      <c r="AI375">
        <v>2186.1984242424251</v>
      </c>
      <c r="AJ375">
        <v>-9.3145106458667921E-3</v>
      </c>
      <c r="AK375">
        <v>61.006110821722046</v>
      </c>
      <c r="AL375">
        <f t="shared" si="196"/>
        <v>0.62333821597937045</v>
      </c>
      <c r="AM375">
        <v>34.614288313852818</v>
      </c>
      <c r="AN375">
        <v>35.170301818181812</v>
      </c>
      <c r="AO375">
        <v>-1.3814384445982839E-4</v>
      </c>
      <c r="AP375">
        <v>102.99</v>
      </c>
      <c r="AQ375">
        <v>219</v>
      </c>
      <c r="AR375">
        <v>34</v>
      </c>
      <c r="AS375">
        <f t="shared" si="197"/>
        <v>1</v>
      </c>
      <c r="AT375">
        <f t="shared" si="198"/>
        <v>0</v>
      </c>
      <c r="AU375">
        <f t="shared" si="199"/>
        <v>47398.842742726622</v>
      </c>
      <c r="AV375">
        <f t="shared" si="200"/>
        <v>1200.0074999999999</v>
      </c>
      <c r="AW375">
        <f t="shared" si="201"/>
        <v>1025.9316135932777</v>
      </c>
      <c r="AX375">
        <f t="shared" si="202"/>
        <v>0.85493766796730675</v>
      </c>
      <c r="AY375">
        <f t="shared" si="203"/>
        <v>0.18842969917690203</v>
      </c>
      <c r="AZ375">
        <v>6</v>
      </c>
      <c r="BA375">
        <v>0.5</v>
      </c>
      <c r="BB375" t="s">
        <v>355</v>
      </c>
      <c r="BC375">
        <v>2</v>
      </c>
      <c r="BD375" t="b">
        <v>1</v>
      </c>
      <c r="BE375">
        <v>1678300474.2874999</v>
      </c>
      <c r="BF375">
        <v>2109.2962499999999</v>
      </c>
      <c r="BG375">
        <v>2130.4587499999998</v>
      </c>
      <c r="BH375">
        <v>35.176887499999999</v>
      </c>
      <c r="BI375">
        <v>34.614062500000003</v>
      </c>
      <c r="BJ375">
        <v>2118.5374999999999</v>
      </c>
      <c r="BK375">
        <v>34.9121375</v>
      </c>
      <c r="BL375">
        <v>650.01062500000012</v>
      </c>
      <c r="BM375">
        <v>101.213875</v>
      </c>
      <c r="BN375">
        <v>9.9982437499999993E-2</v>
      </c>
      <c r="BO375">
        <v>33.10575</v>
      </c>
      <c r="BP375">
        <v>33.079825</v>
      </c>
      <c r="BQ375">
        <v>999.9</v>
      </c>
      <c r="BR375">
        <v>0</v>
      </c>
      <c r="BS375">
        <v>0</v>
      </c>
      <c r="BT375">
        <v>9010.15625</v>
      </c>
      <c r="BU375">
        <v>0</v>
      </c>
      <c r="BV375">
        <v>201.14750000000001</v>
      </c>
      <c r="BW375">
        <v>-21.163237500000001</v>
      </c>
      <c r="BX375">
        <v>2186.1999999999998</v>
      </c>
      <c r="BY375">
        <v>2206.8474999999999</v>
      </c>
      <c r="BZ375">
        <v>0.562809</v>
      </c>
      <c r="CA375">
        <v>2130.4587499999998</v>
      </c>
      <c r="CB375">
        <v>34.614062500000003</v>
      </c>
      <c r="CC375">
        <v>3.5603924999999998</v>
      </c>
      <c r="CD375">
        <v>3.5034287499999999</v>
      </c>
      <c r="CE375">
        <v>26.9105375</v>
      </c>
      <c r="CF375">
        <v>26.636375000000001</v>
      </c>
      <c r="CG375">
        <v>1200.0074999999999</v>
      </c>
      <c r="CH375">
        <v>0.49999450000000001</v>
      </c>
      <c r="CI375">
        <v>0.5000055000000001</v>
      </c>
      <c r="CJ375">
        <v>0</v>
      </c>
      <c r="CK375">
        <v>883.75487500000008</v>
      </c>
      <c r="CL375">
        <v>4.9990899999999998</v>
      </c>
      <c r="CM375">
        <v>9189.90625</v>
      </c>
      <c r="CN375">
        <v>9557.8912500000006</v>
      </c>
      <c r="CO375">
        <v>44.186999999999998</v>
      </c>
      <c r="CP375">
        <v>45.75</v>
      </c>
      <c r="CQ375">
        <v>44.952749999999988</v>
      </c>
      <c r="CR375">
        <v>44.882750000000001</v>
      </c>
      <c r="CS375">
        <v>45.311999999999998</v>
      </c>
      <c r="CT375">
        <v>597.49749999999995</v>
      </c>
      <c r="CU375">
        <v>597.51</v>
      </c>
      <c r="CV375">
        <v>0</v>
      </c>
      <c r="CW375">
        <v>1678300477.0999999</v>
      </c>
      <c r="CX375">
        <v>0</v>
      </c>
      <c r="CY375">
        <v>1678287632.5</v>
      </c>
      <c r="CZ375" t="s">
        <v>356</v>
      </c>
      <c r="DA375">
        <v>1678287627</v>
      </c>
      <c r="DB375">
        <v>1678287632.5</v>
      </c>
      <c r="DC375">
        <v>15</v>
      </c>
      <c r="DD375">
        <v>2.5999999999999999E-2</v>
      </c>
      <c r="DE375">
        <v>3.3000000000000002E-2</v>
      </c>
      <c r="DF375">
        <v>-6.1950000000000003</v>
      </c>
      <c r="DG375">
        <v>0.26400000000000001</v>
      </c>
      <c r="DH375">
        <v>415</v>
      </c>
      <c r="DI375">
        <v>32</v>
      </c>
      <c r="DJ375">
        <v>0.71</v>
      </c>
      <c r="DK375">
        <v>0.35</v>
      </c>
      <c r="DL375">
        <v>-21.195078048780491</v>
      </c>
      <c r="DM375">
        <v>0.22794982578397779</v>
      </c>
      <c r="DN375">
        <v>5.3442572379463593E-2</v>
      </c>
      <c r="DO375">
        <v>0</v>
      </c>
      <c r="DP375">
        <v>0.58025446341463405</v>
      </c>
      <c r="DQ375">
        <v>-9.4657024390243608E-2</v>
      </c>
      <c r="DR375">
        <v>9.7244567397262761E-3</v>
      </c>
      <c r="DS375">
        <v>1</v>
      </c>
      <c r="DT375">
        <v>0</v>
      </c>
      <c r="DU375">
        <v>0</v>
      </c>
      <c r="DV375">
        <v>0</v>
      </c>
      <c r="DW375">
        <v>-1</v>
      </c>
      <c r="DX375">
        <v>1</v>
      </c>
      <c r="DY375">
        <v>2</v>
      </c>
      <c r="DZ375" t="s">
        <v>357</v>
      </c>
      <c r="EA375">
        <v>3.2949299999999999</v>
      </c>
      <c r="EB375">
        <v>2.6254400000000002</v>
      </c>
      <c r="EC375">
        <v>0.29161799999999999</v>
      </c>
      <c r="ED375">
        <v>0.29083500000000001</v>
      </c>
      <c r="EE375">
        <v>0.141787</v>
      </c>
      <c r="EF375">
        <v>0.13903399999999999</v>
      </c>
      <c r="EG375">
        <v>21262.2</v>
      </c>
      <c r="EH375">
        <v>21581.4</v>
      </c>
      <c r="EI375">
        <v>27958.2</v>
      </c>
      <c r="EJ375">
        <v>29328.799999999999</v>
      </c>
      <c r="EK375">
        <v>33042.9</v>
      </c>
      <c r="EL375">
        <v>35073.1</v>
      </c>
      <c r="EM375">
        <v>39484.699999999997</v>
      </c>
      <c r="EN375">
        <v>41930.9</v>
      </c>
      <c r="EO375">
        <v>1.8056000000000001</v>
      </c>
      <c r="EP375">
        <v>2.1713</v>
      </c>
      <c r="EQ375">
        <v>0.12406</v>
      </c>
      <c r="ER375">
        <v>0</v>
      </c>
      <c r="ES375">
        <v>31.058</v>
      </c>
      <c r="ET375">
        <v>999.9</v>
      </c>
      <c r="EU375">
        <v>74.099999999999994</v>
      </c>
      <c r="EV375">
        <v>33.799999999999997</v>
      </c>
      <c r="EW375">
        <v>38.683399999999999</v>
      </c>
      <c r="EX375">
        <v>57.442900000000002</v>
      </c>
      <c r="EY375">
        <v>-4.33894</v>
      </c>
      <c r="EZ375">
        <v>2</v>
      </c>
      <c r="FA375">
        <v>0.616923</v>
      </c>
      <c r="FB375">
        <v>0.48909599999999998</v>
      </c>
      <c r="FC375">
        <v>20.273</v>
      </c>
      <c r="FD375">
        <v>5.2196899999999999</v>
      </c>
      <c r="FE375">
        <v>12.0099</v>
      </c>
      <c r="FF375">
        <v>4.9859</v>
      </c>
      <c r="FG375">
        <v>3.2846299999999999</v>
      </c>
      <c r="FH375">
        <v>9999</v>
      </c>
      <c r="FI375">
        <v>9999</v>
      </c>
      <c r="FJ375">
        <v>9999</v>
      </c>
      <c r="FK375">
        <v>999.9</v>
      </c>
      <c r="FL375">
        <v>1.8658399999999999</v>
      </c>
      <c r="FM375">
        <v>1.8622799999999999</v>
      </c>
      <c r="FN375">
        <v>1.8643099999999999</v>
      </c>
      <c r="FO375">
        <v>1.8603499999999999</v>
      </c>
      <c r="FP375">
        <v>1.86111</v>
      </c>
      <c r="FQ375">
        <v>1.8602300000000001</v>
      </c>
      <c r="FR375">
        <v>1.86199</v>
      </c>
      <c r="FS375">
        <v>1.8585199999999999</v>
      </c>
      <c r="FT375">
        <v>0</v>
      </c>
      <c r="FU375">
        <v>0</v>
      </c>
      <c r="FV375">
        <v>0</v>
      </c>
      <c r="FW375">
        <v>0</v>
      </c>
      <c r="FX375" t="s">
        <v>358</v>
      </c>
      <c r="FY375" t="s">
        <v>359</v>
      </c>
      <c r="FZ375" t="s">
        <v>360</v>
      </c>
      <c r="GA375" t="s">
        <v>360</v>
      </c>
      <c r="GB375" t="s">
        <v>360</v>
      </c>
      <c r="GC375" t="s">
        <v>360</v>
      </c>
      <c r="GD375">
        <v>0</v>
      </c>
      <c r="GE375">
        <v>100</v>
      </c>
      <c r="GF375">
        <v>100</v>
      </c>
      <c r="GG375">
        <v>-9.25</v>
      </c>
      <c r="GH375">
        <v>0.26469999999999999</v>
      </c>
      <c r="GI375">
        <v>-4.4239819368145623</v>
      </c>
      <c r="GJ375">
        <v>-4.7384624312344064E-3</v>
      </c>
      <c r="GK375">
        <v>2.0540812038047919E-6</v>
      </c>
      <c r="GL375">
        <v>-4.204614941727041E-10</v>
      </c>
      <c r="GM375">
        <v>0.26473705503428657</v>
      </c>
      <c r="GN375">
        <v>0</v>
      </c>
      <c r="GO375">
        <v>0</v>
      </c>
      <c r="GP375">
        <v>0</v>
      </c>
      <c r="GQ375">
        <v>6</v>
      </c>
      <c r="GR375">
        <v>2075</v>
      </c>
      <c r="GS375">
        <v>4</v>
      </c>
      <c r="GT375">
        <v>32</v>
      </c>
      <c r="GU375">
        <v>214.2</v>
      </c>
      <c r="GV375">
        <v>214.1</v>
      </c>
      <c r="GW375">
        <v>4.99756</v>
      </c>
      <c r="GX375">
        <v>2.4401899999999999</v>
      </c>
      <c r="GY375">
        <v>2.04834</v>
      </c>
      <c r="GZ375">
        <v>2.6171899999999999</v>
      </c>
      <c r="HA375">
        <v>2.1972700000000001</v>
      </c>
      <c r="HB375">
        <v>2.3083499999999999</v>
      </c>
      <c r="HC375">
        <v>38.796399999999998</v>
      </c>
      <c r="HD375">
        <v>13.1601</v>
      </c>
      <c r="HE375">
        <v>18</v>
      </c>
      <c r="HF375">
        <v>428.12099999999998</v>
      </c>
      <c r="HG375">
        <v>759.928</v>
      </c>
      <c r="HH375">
        <v>30.9985</v>
      </c>
      <c r="HI375">
        <v>34.994</v>
      </c>
      <c r="HJ375">
        <v>29.999400000000001</v>
      </c>
      <c r="HK375">
        <v>35.072400000000002</v>
      </c>
      <c r="HL375">
        <v>35.107999999999997</v>
      </c>
      <c r="HM375">
        <v>100</v>
      </c>
      <c r="HN375">
        <v>12.376099999999999</v>
      </c>
      <c r="HO375">
        <v>100</v>
      </c>
      <c r="HP375">
        <v>31</v>
      </c>
      <c r="HQ375">
        <v>2401.08</v>
      </c>
      <c r="HR375">
        <v>34.672400000000003</v>
      </c>
      <c r="HS375">
        <v>98.546899999999994</v>
      </c>
      <c r="HT375">
        <v>97.224699999999999</v>
      </c>
    </row>
    <row r="376" spans="1:228" x14ac:dyDescent="0.2">
      <c r="A376">
        <v>361</v>
      </c>
      <c r="B376">
        <v>1678300480.5999999</v>
      </c>
      <c r="C376">
        <v>1437.599999904633</v>
      </c>
      <c r="D376" t="s">
        <v>1081</v>
      </c>
      <c r="E376" t="s">
        <v>1082</v>
      </c>
      <c r="F376">
        <v>4</v>
      </c>
      <c r="G376">
        <v>1678300478.5999999</v>
      </c>
      <c r="H376">
        <f t="shared" si="170"/>
        <v>6.2742510630964059E-4</v>
      </c>
      <c r="I376">
        <f t="shared" si="171"/>
        <v>0.62742510630964055</v>
      </c>
      <c r="J376">
        <f t="shared" si="172"/>
        <v>21.812925175702812</v>
      </c>
      <c r="K376">
        <f t="shared" si="173"/>
        <v>2109.36</v>
      </c>
      <c r="L376">
        <f t="shared" si="174"/>
        <v>1205.3615316904088</v>
      </c>
      <c r="M376">
        <f t="shared" si="175"/>
        <v>122.12093557968693</v>
      </c>
      <c r="N376">
        <f t="shared" si="176"/>
        <v>213.7093393988709</v>
      </c>
      <c r="O376">
        <f t="shared" si="177"/>
        <v>4.0730533832239381E-2</v>
      </c>
      <c r="P376">
        <f t="shared" si="178"/>
        <v>2.767253934664661</v>
      </c>
      <c r="Q376">
        <f t="shared" si="179"/>
        <v>4.0400391050816026E-2</v>
      </c>
      <c r="R376">
        <f t="shared" si="180"/>
        <v>2.5279683242317507E-2</v>
      </c>
      <c r="S376">
        <f t="shared" si="181"/>
        <v>226.10406395012865</v>
      </c>
      <c r="T376">
        <f t="shared" si="182"/>
        <v>34.326054042973098</v>
      </c>
      <c r="U376">
        <f t="shared" si="183"/>
        <v>33.061057142857138</v>
      </c>
      <c r="V376">
        <f t="shared" si="184"/>
        <v>5.0694650747875034</v>
      </c>
      <c r="W376">
        <f t="shared" si="185"/>
        <v>70.14022536508827</v>
      </c>
      <c r="X376">
        <f t="shared" si="186"/>
        <v>3.5630612583098649</v>
      </c>
      <c r="Y376">
        <f t="shared" si="187"/>
        <v>5.0799113344214453</v>
      </c>
      <c r="Z376">
        <f t="shared" si="188"/>
        <v>1.5064038164776385</v>
      </c>
      <c r="AA376">
        <f t="shared" si="189"/>
        <v>-27.669447188255152</v>
      </c>
      <c r="AB376">
        <f t="shared" si="190"/>
        <v>5.4688129446641289</v>
      </c>
      <c r="AC376">
        <f t="shared" si="191"/>
        <v>0.45295755522889952</v>
      </c>
      <c r="AD376">
        <f t="shared" si="192"/>
        <v>204.35638726176651</v>
      </c>
      <c r="AE376">
        <f t="shared" si="193"/>
        <v>21.576231878336621</v>
      </c>
      <c r="AF376">
        <f t="shared" si="194"/>
        <v>0.62700587741388825</v>
      </c>
      <c r="AG376">
        <f t="shared" si="195"/>
        <v>21.812925175702812</v>
      </c>
      <c r="AH376">
        <v>2206.9174197089378</v>
      </c>
      <c r="AI376">
        <v>2186.1651515151511</v>
      </c>
      <c r="AJ376">
        <v>-2.797476878033843E-2</v>
      </c>
      <c r="AK376">
        <v>61.006110821722046</v>
      </c>
      <c r="AL376">
        <f t="shared" si="196"/>
        <v>0.62742510630964055</v>
      </c>
      <c r="AM376">
        <v>34.610033979437233</v>
      </c>
      <c r="AN376">
        <v>35.168876363636372</v>
      </c>
      <c r="AO376">
        <v>-8.7491306507448044E-6</v>
      </c>
      <c r="AP376">
        <v>102.99</v>
      </c>
      <c r="AQ376">
        <v>218</v>
      </c>
      <c r="AR376">
        <v>34</v>
      </c>
      <c r="AS376">
        <f t="shared" si="197"/>
        <v>1</v>
      </c>
      <c r="AT376">
        <f t="shared" si="198"/>
        <v>0</v>
      </c>
      <c r="AU376">
        <f t="shared" si="199"/>
        <v>47311.774038353506</v>
      </c>
      <c r="AV376">
        <f t="shared" si="200"/>
        <v>1199.932857142858</v>
      </c>
      <c r="AW376">
        <f t="shared" si="201"/>
        <v>1025.8683564508444</v>
      </c>
      <c r="AX376">
        <f t="shared" si="202"/>
        <v>0.85493813286647069</v>
      </c>
      <c r="AY376">
        <f t="shared" si="203"/>
        <v>0.18843059643228841</v>
      </c>
      <c r="AZ376">
        <v>6</v>
      </c>
      <c r="BA376">
        <v>0.5</v>
      </c>
      <c r="BB376" t="s">
        <v>355</v>
      </c>
      <c r="BC376">
        <v>2</v>
      </c>
      <c r="BD376" t="b">
        <v>1</v>
      </c>
      <c r="BE376">
        <v>1678300478.5999999</v>
      </c>
      <c r="BF376">
        <v>2109.36</v>
      </c>
      <c r="BG376">
        <v>2130.497142857143</v>
      </c>
      <c r="BH376">
        <v>35.168228571428571</v>
      </c>
      <c r="BI376">
        <v>34.609814285714279</v>
      </c>
      <c r="BJ376">
        <v>2118.6014285714291</v>
      </c>
      <c r="BK376">
        <v>34.903514285714287</v>
      </c>
      <c r="BL376">
        <v>650.00685714285714</v>
      </c>
      <c r="BM376">
        <v>101.21471428571429</v>
      </c>
      <c r="BN376">
        <v>0.1000633714285714</v>
      </c>
      <c r="BO376">
        <v>33.097714285714289</v>
      </c>
      <c r="BP376">
        <v>33.061057142857138</v>
      </c>
      <c r="BQ376">
        <v>999.89999999999986</v>
      </c>
      <c r="BR376">
        <v>0</v>
      </c>
      <c r="BS376">
        <v>0</v>
      </c>
      <c r="BT376">
        <v>8993.0342857142859</v>
      </c>
      <c r="BU376">
        <v>0</v>
      </c>
      <c r="BV376">
        <v>192.40157142857149</v>
      </c>
      <c r="BW376">
        <v>-21.138071428571429</v>
      </c>
      <c r="BX376">
        <v>2186.2485714285722</v>
      </c>
      <c r="BY376">
        <v>2206.8785714285709</v>
      </c>
      <c r="BZ376">
        <v>0.55843014285714276</v>
      </c>
      <c r="CA376">
        <v>2130.497142857143</v>
      </c>
      <c r="CB376">
        <v>34.609814285714279</v>
      </c>
      <c r="CC376">
        <v>3.559535714285714</v>
      </c>
      <c r="CD376">
        <v>3.5030142857142859</v>
      </c>
      <c r="CE376">
        <v>26.906414285714291</v>
      </c>
      <c r="CF376">
        <v>26.634371428571431</v>
      </c>
      <c r="CG376">
        <v>1199.932857142858</v>
      </c>
      <c r="CH376">
        <v>0.49997857142857149</v>
      </c>
      <c r="CI376">
        <v>0.50002142857142851</v>
      </c>
      <c r="CJ376">
        <v>0</v>
      </c>
      <c r="CK376">
        <v>884.15328571428574</v>
      </c>
      <c r="CL376">
        <v>4.9990899999999998</v>
      </c>
      <c r="CM376">
        <v>9187.6442857142865</v>
      </c>
      <c r="CN376">
        <v>9557.2357142857127</v>
      </c>
      <c r="CO376">
        <v>44.169285714285706</v>
      </c>
      <c r="CP376">
        <v>45.723000000000013</v>
      </c>
      <c r="CQ376">
        <v>44.936999999999998</v>
      </c>
      <c r="CR376">
        <v>44.875</v>
      </c>
      <c r="CS376">
        <v>45.311999999999998</v>
      </c>
      <c r="CT376">
        <v>597.44142857142856</v>
      </c>
      <c r="CU376">
        <v>597.49142857142863</v>
      </c>
      <c r="CV376">
        <v>0</v>
      </c>
      <c r="CW376">
        <v>1678300480.7</v>
      </c>
      <c r="CX376">
        <v>0</v>
      </c>
      <c r="CY376">
        <v>1678287632.5</v>
      </c>
      <c r="CZ376" t="s">
        <v>356</v>
      </c>
      <c r="DA376">
        <v>1678287627</v>
      </c>
      <c r="DB376">
        <v>1678287632.5</v>
      </c>
      <c r="DC376">
        <v>15</v>
      </c>
      <c r="DD376">
        <v>2.5999999999999999E-2</v>
      </c>
      <c r="DE376">
        <v>3.3000000000000002E-2</v>
      </c>
      <c r="DF376">
        <v>-6.1950000000000003</v>
      </c>
      <c r="DG376">
        <v>0.26400000000000001</v>
      </c>
      <c r="DH376">
        <v>415</v>
      </c>
      <c r="DI376">
        <v>32</v>
      </c>
      <c r="DJ376">
        <v>0.71</v>
      </c>
      <c r="DK376">
        <v>0.35</v>
      </c>
      <c r="DL376">
        <v>-21.175570731707321</v>
      </c>
      <c r="DM376">
        <v>0.1261818815330723</v>
      </c>
      <c r="DN376">
        <v>4.7583104420517483E-2</v>
      </c>
      <c r="DO376">
        <v>0</v>
      </c>
      <c r="DP376">
        <v>0.57373868292682928</v>
      </c>
      <c r="DQ376">
        <v>-0.1097867665505228</v>
      </c>
      <c r="DR376">
        <v>1.1149066683980991E-2</v>
      </c>
      <c r="DS376">
        <v>0</v>
      </c>
      <c r="DT376">
        <v>0</v>
      </c>
      <c r="DU376">
        <v>0</v>
      </c>
      <c r="DV376">
        <v>0</v>
      </c>
      <c r="DW376">
        <v>-1</v>
      </c>
      <c r="DX376">
        <v>0</v>
      </c>
      <c r="DY376">
        <v>2</v>
      </c>
      <c r="DZ376" t="s">
        <v>375</v>
      </c>
      <c r="EA376">
        <v>3.2949299999999999</v>
      </c>
      <c r="EB376">
        <v>2.6252200000000001</v>
      </c>
      <c r="EC376">
        <v>0.29161399999999998</v>
      </c>
      <c r="ED376">
        <v>0.29083399999999998</v>
      </c>
      <c r="EE376">
        <v>0.141788</v>
      </c>
      <c r="EF376">
        <v>0.13902100000000001</v>
      </c>
      <c r="EG376">
        <v>21262.400000000001</v>
      </c>
      <c r="EH376">
        <v>21581.599999999999</v>
      </c>
      <c r="EI376">
        <v>27958.2</v>
      </c>
      <c r="EJ376">
        <v>29329</v>
      </c>
      <c r="EK376">
        <v>33043.1</v>
      </c>
      <c r="EL376">
        <v>35073.9</v>
      </c>
      <c r="EM376">
        <v>39485</v>
      </c>
      <c r="EN376">
        <v>41931.199999999997</v>
      </c>
      <c r="EO376">
        <v>1.8062499999999999</v>
      </c>
      <c r="EP376">
        <v>2.1713200000000001</v>
      </c>
      <c r="EQ376">
        <v>0.12341100000000001</v>
      </c>
      <c r="ER376">
        <v>0</v>
      </c>
      <c r="ES376">
        <v>31.0488</v>
      </c>
      <c r="ET376">
        <v>999.9</v>
      </c>
      <c r="EU376">
        <v>74.099999999999994</v>
      </c>
      <c r="EV376">
        <v>33.799999999999997</v>
      </c>
      <c r="EW376">
        <v>38.684199999999997</v>
      </c>
      <c r="EX376">
        <v>57.052900000000001</v>
      </c>
      <c r="EY376">
        <v>-4.2748400000000002</v>
      </c>
      <c r="EZ376">
        <v>2</v>
      </c>
      <c r="FA376">
        <v>0.61608499999999999</v>
      </c>
      <c r="FB376">
        <v>0.485319</v>
      </c>
      <c r="FC376">
        <v>20.273</v>
      </c>
      <c r="FD376">
        <v>5.2186399999999997</v>
      </c>
      <c r="FE376">
        <v>12.0099</v>
      </c>
      <c r="FF376">
        <v>4.9855999999999998</v>
      </c>
      <c r="FG376">
        <v>3.2845</v>
      </c>
      <c r="FH376">
        <v>9999</v>
      </c>
      <c r="FI376">
        <v>9999</v>
      </c>
      <c r="FJ376">
        <v>9999</v>
      </c>
      <c r="FK376">
        <v>999.9</v>
      </c>
      <c r="FL376">
        <v>1.86585</v>
      </c>
      <c r="FM376">
        <v>1.86229</v>
      </c>
      <c r="FN376">
        <v>1.8643099999999999</v>
      </c>
      <c r="FO376">
        <v>1.8603499999999999</v>
      </c>
      <c r="FP376">
        <v>1.86111</v>
      </c>
      <c r="FQ376">
        <v>1.86022</v>
      </c>
      <c r="FR376">
        <v>1.8620000000000001</v>
      </c>
      <c r="FS376">
        <v>1.85853</v>
      </c>
      <c r="FT376">
        <v>0</v>
      </c>
      <c r="FU376">
        <v>0</v>
      </c>
      <c r="FV376">
        <v>0</v>
      </c>
      <c r="FW376">
        <v>0</v>
      </c>
      <c r="FX376" t="s">
        <v>358</v>
      </c>
      <c r="FY376" t="s">
        <v>359</v>
      </c>
      <c r="FZ376" t="s">
        <v>360</v>
      </c>
      <c r="GA376" t="s">
        <v>360</v>
      </c>
      <c r="GB376" t="s">
        <v>360</v>
      </c>
      <c r="GC376" t="s">
        <v>360</v>
      </c>
      <c r="GD376">
        <v>0</v>
      </c>
      <c r="GE376">
        <v>100</v>
      </c>
      <c r="GF376">
        <v>100</v>
      </c>
      <c r="GG376">
        <v>-9.24</v>
      </c>
      <c r="GH376">
        <v>0.26479999999999998</v>
      </c>
      <c r="GI376">
        <v>-4.4239819368145623</v>
      </c>
      <c r="GJ376">
        <v>-4.7384624312344064E-3</v>
      </c>
      <c r="GK376">
        <v>2.0540812038047919E-6</v>
      </c>
      <c r="GL376">
        <v>-4.204614941727041E-10</v>
      </c>
      <c r="GM376">
        <v>0.26473705503428657</v>
      </c>
      <c r="GN376">
        <v>0</v>
      </c>
      <c r="GO376">
        <v>0</v>
      </c>
      <c r="GP376">
        <v>0</v>
      </c>
      <c r="GQ376">
        <v>6</v>
      </c>
      <c r="GR376">
        <v>2075</v>
      </c>
      <c r="GS376">
        <v>4</v>
      </c>
      <c r="GT376">
        <v>32</v>
      </c>
      <c r="GU376">
        <v>214.2</v>
      </c>
      <c r="GV376">
        <v>214.1</v>
      </c>
      <c r="GW376">
        <v>4.99756</v>
      </c>
      <c r="GX376">
        <v>2.4316399999999998</v>
      </c>
      <c r="GY376">
        <v>2.04834</v>
      </c>
      <c r="GZ376">
        <v>2.6159699999999999</v>
      </c>
      <c r="HA376">
        <v>2.1972700000000001</v>
      </c>
      <c r="HB376">
        <v>2.323</v>
      </c>
      <c r="HC376">
        <v>38.796399999999998</v>
      </c>
      <c r="HD376">
        <v>13.168900000000001</v>
      </c>
      <c r="HE376">
        <v>18</v>
      </c>
      <c r="HF376">
        <v>428.452</v>
      </c>
      <c r="HG376">
        <v>759.87400000000002</v>
      </c>
      <c r="HH376">
        <v>30.998799999999999</v>
      </c>
      <c r="HI376">
        <v>34.985999999999997</v>
      </c>
      <c r="HJ376">
        <v>29.999300000000002</v>
      </c>
      <c r="HK376">
        <v>35.065199999999997</v>
      </c>
      <c r="HL376">
        <v>35.101599999999998</v>
      </c>
      <c r="HM376">
        <v>100</v>
      </c>
      <c r="HN376">
        <v>12.376099999999999</v>
      </c>
      <c r="HO376">
        <v>100</v>
      </c>
      <c r="HP376">
        <v>31</v>
      </c>
      <c r="HQ376">
        <v>2407.7600000000002</v>
      </c>
      <c r="HR376">
        <v>34.679699999999997</v>
      </c>
      <c r="HS376">
        <v>98.547399999999996</v>
      </c>
      <c r="HT376">
        <v>97.225399999999993</v>
      </c>
    </row>
    <row r="377" spans="1:228" x14ac:dyDescent="0.2">
      <c r="A377">
        <v>362</v>
      </c>
      <c r="B377">
        <v>1678300484.5999999</v>
      </c>
      <c r="C377">
        <v>1441.599999904633</v>
      </c>
      <c r="D377" t="s">
        <v>1083</v>
      </c>
      <c r="E377" t="s">
        <v>1084</v>
      </c>
      <c r="F377">
        <v>4</v>
      </c>
      <c r="G377">
        <v>1678300482.2874999</v>
      </c>
      <c r="H377">
        <f t="shared" si="170"/>
        <v>6.2450080609150328E-4</v>
      </c>
      <c r="I377">
        <f t="shared" si="171"/>
        <v>0.62450080609150327</v>
      </c>
      <c r="J377">
        <f t="shared" si="172"/>
        <v>21.489560719082</v>
      </c>
      <c r="K377">
        <f t="shared" si="173"/>
        <v>2109.2512499999998</v>
      </c>
      <c r="L377">
        <f t="shared" si="174"/>
        <v>1216.2553288265979</v>
      </c>
      <c r="M377">
        <f t="shared" si="175"/>
        <v>123.22532423451261</v>
      </c>
      <c r="N377">
        <f t="shared" si="176"/>
        <v>213.69951112490207</v>
      </c>
      <c r="O377">
        <f t="shared" si="177"/>
        <v>4.0645527044281413E-2</v>
      </c>
      <c r="P377">
        <f t="shared" si="178"/>
        <v>2.7687687176693907</v>
      </c>
      <c r="Q377">
        <f t="shared" si="179"/>
        <v>4.0316933175297692E-2</v>
      </c>
      <c r="R377">
        <f t="shared" si="180"/>
        <v>2.5227384531667341E-2</v>
      </c>
      <c r="S377">
        <f t="shared" si="181"/>
        <v>226.11481873636896</v>
      </c>
      <c r="T377">
        <f t="shared" si="182"/>
        <v>34.322537016935641</v>
      </c>
      <c r="U377">
        <f t="shared" si="183"/>
        <v>33.046275000000001</v>
      </c>
      <c r="V377">
        <f t="shared" si="184"/>
        <v>5.0652578688758991</v>
      </c>
      <c r="W377">
        <f t="shared" si="185"/>
        <v>70.148478187485281</v>
      </c>
      <c r="X377">
        <f t="shared" si="186"/>
        <v>3.5627273956033036</v>
      </c>
      <c r="Y377">
        <f t="shared" si="187"/>
        <v>5.0788377562250613</v>
      </c>
      <c r="Z377">
        <f t="shared" si="188"/>
        <v>1.5025304732725955</v>
      </c>
      <c r="AA377">
        <f t="shared" si="189"/>
        <v>-27.540485548635296</v>
      </c>
      <c r="AB377">
        <f t="shared" si="190"/>
        <v>7.1164405329255755</v>
      </c>
      <c r="AC377">
        <f t="shared" si="191"/>
        <v>0.58904723943097292</v>
      </c>
      <c r="AD377">
        <f t="shared" si="192"/>
        <v>206.27982096009021</v>
      </c>
      <c r="AE377">
        <f t="shared" si="193"/>
        <v>21.663482687440091</v>
      </c>
      <c r="AF377">
        <f t="shared" si="194"/>
        <v>0.62920117834947997</v>
      </c>
      <c r="AG377">
        <f t="shared" si="195"/>
        <v>21.489560719082</v>
      </c>
      <c r="AH377">
        <v>2206.810082680845</v>
      </c>
      <c r="AI377">
        <v>2186.1842424242418</v>
      </c>
      <c r="AJ377">
        <v>2.0882998233398259E-2</v>
      </c>
      <c r="AK377">
        <v>61.006110821722046</v>
      </c>
      <c r="AL377">
        <f t="shared" si="196"/>
        <v>0.62450080609150327</v>
      </c>
      <c r="AM377">
        <v>34.603744011904759</v>
      </c>
      <c r="AN377">
        <v>35.160403636363633</v>
      </c>
      <c r="AO377">
        <v>-7.2384149184174214E-5</v>
      </c>
      <c r="AP377">
        <v>102.99</v>
      </c>
      <c r="AQ377">
        <v>219</v>
      </c>
      <c r="AR377">
        <v>34</v>
      </c>
      <c r="AS377">
        <f t="shared" si="197"/>
        <v>1</v>
      </c>
      <c r="AT377">
        <f t="shared" si="198"/>
        <v>0</v>
      </c>
      <c r="AU377">
        <f t="shared" si="199"/>
        <v>47354.030812376222</v>
      </c>
      <c r="AV377">
        <f t="shared" si="200"/>
        <v>1199.9862499999999</v>
      </c>
      <c r="AW377">
        <f t="shared" si="201"/>
        <v>1025.9143635939733</v>
      </c>
      <c r="AX377">
        <f t="shared" si="202"/>
        <v>0.85493843249785029</v>
      </c>
      <c r="AY377">
        <f t="shared" si="203"/>
        <v>0.18843117472085116</v>
      </c>
      <c r="AZ377">
        <v>6</v>
      </c>
      <c r="BA377">
        <v>0.5</v>
      </c>
      <c r="BB377" t="s">
        <v>355</v>
      </c>
      <c r="BC377">
        <v>2</v>
      </c>
      <c r="BD377" t="b">
        <v>1</v>
      </c>
      <c r="BE377">
        <v>1678300482.2874999</v>
      </c>
      <c r="BF377">
        <v>2109.2512499999998</v>
      </c>
      <c r="BG377">
        <v>2130.4737500000001</v>
      </c>
      <c r="BH377">
        <v>35.164737500000001</v>
      </c>
      <c r="BI377">
        <v>34.604349999999997</v>
      </c>
      <c r="BJ377">
        <v>2118.4937500000001</v>
      </c>
      <c r="BK377">
        <v>34.900012500000003</v>
      </c>
      <c r="BL377">
        <v>649.98824999999999</v>
      </c>
      <c r="BM377">
        <v>101.21537499999999</v>
      </c>
      <c r="BN377">
        <v>9.9966699999999992E-2</v>
      </c>
      <c r="BO377">
        <v>33.09395</v>
      </c>
      <c r="BP377">
        <v>33.046275000000001</v>
      </c>
      <c r="BQ377">
        <v>999.9</v>
      </c>
      <c r="BR377">
        <v>0</v>
      </c>
      <c r="BS377">
        <v>0</v>
      </c>
      <c r="BT377">
        <v>9001.0174999999981</v>
      </c>
      <c r="BU377">
        <v>0</v>
      </c>
      <c r="BV377">
        <v>187.33587499999999</v>
      </c>
      <c r="BW377">
        <v>-21.222899999999999</v>
      </c>
      <c r="BX377">
        <v>2186.1287499999999</v>
      </c>
      <c r="BY377">
        <v>2206.8412499999999</v>
      </c>
      <c r="BZ377">
        <v>0.56040299999999998</v>
      </c>
      <c r="CA377">
        <v>2130.4737500000001</v>
      </c>
      <c r="CB377">
        <v>34.604349999999997</v>
      </c>
      <c r="CC377">
        <v>3.559205</v>
      </c>
      <c r="CD377">
        <v>3.5024875</v>
      </c>
      <c r="CE377">
        <v>26.9048625</v>
      </c>
      <c r="CF377">
        <v>26.631799999999998</v>
      </c>
      <c r="CG377">
        <v>1199.9862499999999</v>
      </c>
      <c r="CH377">
        <v>0.49996849999999998</v>
      </c>
      <c r="CI377">
        <v>0.50003149999999996</v>
      </c>
      <c r="CJ377">
        <v>0</v>
      </c>
      <c r="CK377">
        <v>884.21124999999995</v>
      </c>
      <c r="CL377">
        <v>4.9990899999999998</v>
      </c>
      <c r="CM377">
        <v>9188.32</v>
      </c>
      <c r="CN377">
        <v>9557.6375000000007</v>
      </c>
      <c r="CO377">
        <v>44.132750000000001</v>
      </c>
      <c r="CP377">
        <v>45.686999999999998</v>
      </c>
      <c r="CQ377">
        <v>44.936999999999998</v>
      </c>
      <c r="CR377">
        <v>44.875</v>
      </c>
      <c r="CS377">
        <v>45.311999999999998</v>
      </c>
      <c r="CT377">
        <v>597.45624999999995</v>
      </c>
      <c r="CU377">
        <v>597.53</v>
      </c>
      <c r="CV377">
        <v>0</v>
      </c>
      <c r="CW377">
        <v>1678300484.9000001</v>
      </c>
      <c r="CX377">
        <v>0</v>
      </c>
      <c r="CY377">
        <v>1678287632.5</v>
      </c>
      <c r="CZ377" t="s">
        <v>356</v>
      </c>
      <c r="DA377">
        <v>1678287627</v>
      </c>
      <c r="DB377">
        <v>1678287632.5</v>
      </c>
      <c r="DC377">
        <v>15</v>
      </c>
      <c r="DD377">
        <v>2.5999999999999999E-2</v>
      </c>
      <c r="DE377">
        <v>3.3000000000000002E-2</v>
      </c>
      <c r="DF377">
        <v>-6.1950000000000003</v>
      </c>
      <c r="DG377">
        <v>0.26400000000000001</v>
      </c>
      <c r="DH377">
        <v>415</v>
      </c>
      <c r="DI377">
        <v>32</v>
      </c>
      <c r="DJ377">
        <v>0.71</v>
      </c>
      <c r="DK377">
        <v>0.35</v>
      </c>
      <c r="DL377">
        <v>-21.177260975609759</v>
      </c>
      <c r="DM377">
        <v>-0.13564181184661639</v>
      </c>
      <c r="DN377">
        <v>4.9289858839461423E-2</v>
      </c>
      <c r="DO377">
        <v>0</v>
      </c>
      <c r="DP377">
        <v>0.56873109756097562</v>
      </c>
      <c r="DQ377">
        <v>-9.2373386759581885E-2</v>
      </c>
      <c r="DR377">
        <v>9.9331915137592305E-3</v>
      </c>
      <c r="DS377">
        <v>1</v>
      </c>
      <c r="DT377">
        <v>0</v>
      </c>
      <c r="DU377">
        <v>0</v>
      </c>
      <c r="DV377">
        <v>0</v>
      </c>
      <c r="DW377">
        <v>-1</v>
      </c>
      <c r="DX377">
        <v>1</v>
      </c>
      <c r="DY377">
        <v>2</v>
      </c>
      <c r="DZ377" t="s">
        <v>357</v>
      </c>
      <c r="EA377">
        <v>3.2948499999999998</v>
      </c>
      <c r="EB377">
        <v>2.6250800000000001</v>
      </c>
      <c r="EC377">
        <v>0.29161999999999999</v>
      </c>
      <c r="ED377">
        <v>0.29084599999999999</v>
      </c>
      <c r="EE377">
        <v>0.14176</v>
      </c>
      <c r="EF377">
        <v>0.13900799999999999</v>
      </c>
      <c r="EG377">
        <v>21262.5</v>
      </c>
      <c r="EH377">
        <v>21581.9</v>
      </c>
      <c r="EI377">
        <v>27958.7</v>
      </c>
      <c r="EJ377">
        <v>29329.8</v>
      </c>
      <c r="EK377">
        <v>33044.199999999997</v>
      </c>
      <c r="EL377">
        <v>35075.1</v>
      </c>
      <c r="EM377">
        <v>39485</v>
      </c>
      <c r="EN377">
        <v>41931.9</v>
      </c>
      <c r="EO377">
        <v>1.80562</v>
      </c>
      <c r="EP377">
        <v>2.1718000000000002</v>
      </c>
      <c r="EQ377">
        <v>0.123471</v>
      </c>
      <c r="ER377">
        <v>0</v>
      </c>
      <c r="ES377">
        <v>31.039899999999999</v>
      </c>
      <c r="ET377">
        <v>999.9</v>
      </c>
      <c r="EU377">
        <v>74.099999999999994</v>
      </c>
      <c r="EV377">
        <v>33.799999999999997</v>
      </c>
      <c r="EW377">
        <v>38.682400000000001</v>
      </c>
      <c r="EX377">
        <v>57.292900000000003</v>
      </c>
      <c r="EY377">
        <v>-4.2788500000000003</v>
      </c>
      <c r="EZ377">
        <v>2</v>
      </c>
      <c r="FA377">
        <v>0.61554900000000001</v>
      </c>
      <c r="FB377">
        <v>0.48199599999999998</v>
      </c>
      <c r="FC377">
        <v>20.2729</v>
      </c>
      <c r="FD377">
        <v>5.2186399999999997</v>
      </c>
      <c r="FE377">
        <v>12.0099</v>
      </c>
      <c r="FF377">
        <v>4.9857500000000003</v>
      </c>
      <c r="FG377">
        <v>3.2845</v>
      </c>
      <c r="FH377">
        <v>9999</v>
      </c>
      <c r="FI377">
        <v>9999</v>
      </c>
      <c r="FJ377">
        <v>9999</v>
      </c>
      <c r="FK377">
        <v>999.9</v>
      </c>
      <c r="FL377">
        <v>1.8658399999999999</v>
      </c>
      <c r="FM377">
        <v>1.8622700000000001</v>
      </c>
      <c r="FN377">
        <v>1.8643099999999999</v>
      </c>
      <c r="FO377">
        <v>1.8603499999999999</v>
      </c>
      <c r="FP377">
        <v>1.86111</v>
      </c>
      <c r="FQ377">
        <v>1.8602099999999999</v>
      </c>
      <c r="FR377">
        <v>1.8619399999999999</v>
      </c>
      <c r="FS377">
        <v>1.8585199999999999</v>
      </c>
      <c r="FT377">
        <v>0</v>
      </c>
      <c r="FU377">
        <v>0</v>
      </c>
      <c r="FV377">
        <v>0</v>
      </c>
      <c r="FW377">
        <v>0</v>
      </c>
      <c r="FX377" t="s">
        <v>358</v>
      </c>
      <c r="FY377" t="s">
        <v>359</v>
      </c>
      <c r="FZ377" t="s">
        <v>360</v>
      </c>
      <c r="GA377" t="s">
        <v>360</v>
      </c>
      <c r="GB377" t="s">
        <v>360</v>
      </c>
      <c r="GC377" t="s">
        <v>360</v>
      </c>
      <c r="GD377">
        <v>0</v>
      </c>
      <c r="GE377">
        <v>100</v>
      </c>
      <c r="GF377">
        <v>100</v>
      </c>
      <c r="GG377">
        <v>-9.25</v>
      </c>
      <c r="GH377">
        <v>0.26479999999999998</v>
      </c>
      <c r="GI377">
        <v>-4.4239819368145623</v>
      </c>
      <c r="GJ377">
        <v>-4.7384624312344064E-3</v>
      </c>
      <c r="GK377">
        <v>2.0540812038047919E-6</v>
      </c>
      <c r="GL377">
        <v>-4.204614941727041E-10</v>
      </c>
      <c r="GM377">
        <v>0.26473705503428657</v>
      </c>
      <c r="GN377">
        <v>0</v>
      </c>
      <c r="GO377">
        <v>0</v>
      </c>
      <c r="GP377">
        <v>0</v>
      </c>
      <c r="GQ377">
        <v>6</v>
      </c>
      <c r="GR377">
        <v>2075</v>
      </c>
      <c r="GS377">
        <v>4</v>
      </c>
      <c r="GT377">
        <v>32</v>
      </c>
      <c r="GU377">
        <v>214.3</v>
      </c>
      <c r="GV377">
        <v>214.2</v>
      </c>
      <c r="GW377">
        <v>4.99756</v>
      </c>
      <c r="GX377">
        <v>2.4328599999999998</v>
      </c>
      <c r="GY377">
        <v>2.04834</v>
      </c>
      <c r="GZ377">
        <v>2.6171899999999999</v>
      </c>
      <c r="HA377">
        <v>2.1972700000000001</v>
      </c>
      <c r="HB377">
        <v>2.3339799999999999</v>
      </c>
      <c r="HC377">
        <v>38.796399999999998</v>
      </c>
      <c r="HD377">
        <v>13.1601</v>
      </c>
      <c r="HE377">
        <v>18</v>
      </c>
      <c r="HF377">
        <v>428.05099999999999</v>
      </c>
      <c r="HG377">
        <v>760.26300000000003</v>
      </c>
      <c r="HH377">
        <v>30.998999999999999</v>
      </c>
      <c r="HI377">
        <v>34.979599999999998</v>
      </c>
      <c r="HJ377">
        <v>29.999400000000001</v>
      </c>
      <c r="HK377">
        <v>35.058799999999998</v>
      </c>
      <c r="HL377">
        <v>35.095199999999998</v>
      </c>
      <c r="HM377">
        <v>100</v>
      </c>
      <c r="HN377">
        <v>12.376099999999999</v>
      </c>
      <c r="HO377">
        <v>100</v>
      </c>
      <c r="HP377">
        <v>31</v>
      </c>
      <c r="HQ377">
        <v>2414.4499999999998</v>
      </c>
      <c r="HR377">
        <v>34.715000000000003</v>
      </c>
      <c r="HS377">
        <v>98.548000000000002</v>
      </c>
      <c r="HT377">
        <v>97.227500000000006</v>
      </c>
    </row>
    <row r="378" spans="1:228" x14ac:dyDescent="0.2">
      <c r="A378">
        <v>363</v>
      </c>
      <c r="B378">
        <v>1678300488.5999999</v>
      </c>
      <c r="C378">
        <v>1445.599999904633</v>
      </c>
      <c r="D378" t="s">
        <v>1085</v>
      </c>
      <c r="E378" t="s">
        <v>1086</v>
      </c>
      <c r="F378">
        <v>4</v>
      </c>
      <c r="G378">
        <v>1678300486.5999999</v>
      </c>
      <c r="H378">
        <f t="shared" si="170"/>
        <v>6.2211323949770702E-4</v>
      </c>
      <c r="I378">
        <f t="shared" si="171"/>
        <v>0.62211323949770703</v>
      </c>
      <c r="J378">
        <f t="shared" si="172"/>
        <v>21.944036877343073</v>
      </c>
      <c r="K378">
        <f t="shared" si="173"/>
        <v>2109.3042857142859</v>
      </c>
      <c r="L378">
        <f t="shared" si="174"/>
        <v>1195.7432874096371</v>
      </c>
      <c r="M378">
        <f t="shared" si="175"/>
        <v>121.14606188930735</v>
      </c>
      <c r="N378">
        <f t="shared" si="176"/>
        <v>213.70298309940117</v>
      </c>
      <c r="O378">
        <f t="shared" si="177"/>
        <v>4.0513091589687134E-2</v>
      </c>
      <c r="P378">
        <f t="shared" si="178"/>
        <v>2.7672687690807196</v>
      </c>
      <c r="Q378">
        <f t="shared" si="179"/>
        <v>4.0186450854469251E-2</v>
      </c>
      <c r="R378">
        <f t="shared" si="180"/>
        <v>2.5145659508427877E-2</v>
      </c>
      <c r="S378">
        <f t="shared" si="181"/>
        <v>226.11104495072729</v>
      </c>
      <c r="T378">
        <f t="shared" si="182"/>
        <v>34.322488751232925</v>
      </c>
      <c r="U378">
        <f t="shared" si="183"/>
        <v>33.04062857142857</v>
      </c>
      <c r="V378">
        <f t="shared" si="184"/>
        <v>5.0636516178445259</v>
      </c>
      <c r="W378">
        <f t="shared" si="185"/>
        <v>70.139277376026925</v>
      </c>
      <c r="X378">
        <f t="shared" si="186"/>
        <v>3.5620015127719662</v>
      </c>
      <c r="Y378">
        <f t="shared" si="187"/>
        <v>5.0784690775691272</v>
      </c>
      <c r="Z378">
        <f t="shared" si="188"/>
        <v>1.5016501050725597</v>
      </c>
      <c r="AA378">
        <f t="shared" si="189"/>
        <v>-27.43519386184888</v>
      </c>
      <c r="AB378">
        <f t="shared" si="190"/>
        <v>7.7620902243736776</v>
      </c>
      <c r="AC378">
        <f t="shared" si="191"/>
        <v>0.64281581869557103</v>
      </c>
      <c r="AD378">
        <f t="shared" si="192"/>
        <v>207.08075713194765</v>
      </c>
      <c r="AE378">
        <f t="shared" si="193"/>
        <v>21.669025059407911</v>
      </c>
      <c r="AF378">
        <f t="shared" si="194"/>
        <v>0.6252367676795898</v>
      </c>
      <c r="AG378">
        <f t="shared" si="195"/>
        <v>21.944036877343073</v>
      </c>
      <c r="AH378">
        <v>2206.925218332517</v>
      </c>
      <c r="AI378">
        <v>2186.0826060606059</v>
      </c>
      <c r="AJ378">
        <v>-3.7864047873274603E-2</v>
      </c>
      <c r="AK378">
        <v>61.006110821722046</v>
      </c>
      <c r="AL378">
        <f t="shared" si="196"/>
        <v>0.62211323949770703</v>
      </c>
      <c r="AM378">
        <v>34.600348545454537</v>
      </c>
      <c r="AN378">
        <v>35.154713333333333</v>
      </c>
      <c r="AO378">
        <v>-3.8909592822753821E-5</v>
      </c>
      <c r="AP378">
        <v>102.99</v>
      </c>
      <c r="AQ378">
        <v>219</v>
      </c>
      <c r="AR378">
        <v>34</v>
      </c>
      <c r="AS378">
        <f t="shared" si="197"/>
        <v>1</v>
      </c>
      <c r="AT378">
        <f t="shared" si="198"/>
        <v>0</v>
      </c>
      <c r="AU378">
        <f t="shared" si="199"/>
        <v>47312.962729751613</v>
      </c>
      <c r="AV378">
        <f t="shared" si="200"/>
        <v>1199.9657142857141</v>
      </c>
      <c r="AW378">
        <f t="shared" si="201"/>
        <v>1025.8968564511538</v>
      </c>
      <c r="AX378">
        <f t="shared" si="202"/>
        <v>0.85493847385616706</v>
      </c>
      <c r="AY378">
        <f t="shared" si="203"/>
        <v>0.18843125454240256</v>
      </c>
      <c r="AZ378">
        <v>6</v>
      </c>
      <c r="BA378">
        <v>0.5</v>
      </c>
      <c r="BB378" t="s">
        <v>355</v>
      </c>
      <c r="BC378">
        <v>2</v>
      </c>
      <c r="BD378" t="b">
        <v>1</v>
      </c>
      <c r="BE378">
        <v>1678300486.5999999</v>
      </c>
      <c r="BF378">
        <v>2109.3042857142859</v>
      </c>
      <c r="BG378">
        <v>2130.525714285714</v>
      </c>
      <c r="BH378">
        <v>35.157885714285712</v>
      </c>
      <c r="BI378">
        <v>34.600985714285713</v>
      </c>
      <c r="BJ378">
        <v>2118.5471428571432</v>
      </c>
      <c r="BK378">
        <v>34.893142857142863</v>
      </c>
      <c r="BL378">
        <v>649.94228571428562</v>
      </c>
      <c r="BM378">
        <v>101.2145714285714</v>
      </c>
      <c r="BN378">
        <v>9.9868857142857134E-2</v>
      </c>
      <c r="BO378">
        <v>33.092657142857142</v>
      </c>
      <c r="BP378">
        <v>33.04062857142857</v>
      </c>
      <c r="BQ378">
        <v>999.89999999999986</v>
      </c>
      <c r="BR378">
        <v>0</v>
      </c>
      <c r="BS378">
        <v>0</v>
      </c>
      <c r="BT378">
        <v>8993.1257142857139</v>
      </c>
      <c r="BU378">
        <v>0</v>
      </c>
      <c r="BV378">
        <v>180.75414285714291</v>
      </c>
      <c r="BW378">
        <v>-21.221814285714292</v>
      </c>
      <c r="BX378">
        <v>2186.1657142857139</v>
      </c>
      <c r="BY378">
        <v>2206.8871428571429</v>
      </c>
      <c r="BZ378">
        <v>0.5569075714285715</v>
      </c>
      <c r="CA378">
        <v>2130.525714285714</v>
      </c>
      <c r="CB378">
        <v>34.600985714285713</v>
      </c>
      <c r="CC378">
        <v>3.5584942857142861</v>
      </c>
      <c r="CD378">
        <v>3.5021271428571432</v>
      </c>
      <c r="CE378">
        <v>26.901442857142861</v>
      </c>
      <c r="CF378">
        <v>26.63005714285714</v>
      </c>
      <c r="CG378">
        <v>1199.9657142857141</v>
      </c>
      <c r="CH378">
        <v>0.49996871428571432</v>
      </c>
      <c r="CI378">
        <v>0.50003128571428568</v>
      </c>
      <c r="CJ378">
        <v>0</v>
      </c>
      <c r="CK378">
        <v>884.51685714285725</v>
      </c>
      <c r="CL378">
        <v>4.9990899999999998</v>
      </c>
      <c r="CM378">
        <v>9189.19</v>
      </c>
      <c r="CN378">
        <v>9557.471428571429</v>
      </c>
      <c r="CO378">
        <v>44.125</v>
      </c>
      <c r="CP378">
        <v>45.686999999999998</v>
      </c>
      <c r="CQ378">
        <v>44.936999999999998</v>
      </c>
      <c r="CR378">
        <v>44.875</v>
      </c>
      <c r="CS378">
        <v>45.311999999999998</v>
      </c>
      <c r="CT378">
        <v>597.4442857142858</v>
      </c>
      <c r="CU378">
        <v>597.52142857142849</v>
      </c>
      <c r="CV378">
        <v>0</v>
      </c>
      <c r="CW378">
        <v>1678300489.0999999</v>
      </c>
      <c r="CX378">
        <v>0</v>
      </c>
      <c r="CY378">
        <v>1678287632.5</v>
      </c>
      <c r="CZ378" t="s">
        <v>356</v>
      </c>
      <c r="DA378">
        <v>1678287627</v>
      </c>
      <c r="DB378">
        <v>1678287632.5</v>
      </c>
      <c r="DC378">
        <v>15</v>
      </c>
      <c r="DD378">
        <v>2.5999999999999999E-2</v>
      </c>
      <c r="DE378">
        <v>3.3000000000000002E-2</v>
      </c>
      <c r="DF378">
        <v>-6.1950000000000003</v>
      </c>
      <c r="DG378">
        <v>0.26400000000000001</v>
      </c>
      <c r="DH378">
        <v>415</v>
      </c>
      <c r="DI378">
        <v>32</v>
      </c>
      <c r="DJ378">
        <v>0.71</v>
      </c>
      <c r="DK378">
        <v>0.35</v>
      </c>
      <c r="DL378">
        <v>-21.197448780487811</v>
      </c>
      <c r="DM378">
        <v>-0.1134083623693231</v>
      </c>
      <c r="DN378">
        <v>4.8201751420215037E-2</v>
      </c>
      <c r="DO378">
        <v>0</v>
      </c>
      <c r="DP378">
        <v>0.56370314634146346</v>
      </c>
      <c r="DQ378">
        <v>-6.181181184668863E-2</v>
      </c>
      <c r="DR378">
        <v>7.34159542560187E-3</v>
      </c>
      <c r="DS378">
        <v>1</v>
      </c>
      <c r="DT378">
        <v>0</v>
      </c>
      <c r="DU378">
        <v>0</v>
      </c>
      <c r="DV378">
        <v>0</v>
      </c>
      <c r="DW378">
        <v>-1</v>
      </c>
      <c r="DX378">
        <v>1</v>
      </c>
      <c r="DY378">
        <v>2</v>
      </c>
      <c r="DZ378" t="s">
        <v>357</v>
      </c>
      <c r="EA378">
        <v>3.2949600000000001</v>
      </c>
      <c r="EB378">
        <v>2.6252300000000002</v>
      </c>
      <c r="EC378">
        <v>0.29161999999999999</v>
      </c>
      <c r="ED378">
        <v>0.29083700000000001</v>
      </c>
      <c r="EE378">
        <v>0.14174600000000001</v>
      </c>
      <c r="EF378">
        <v>0.13902</v>
      </c>
      <c r="EG378">
        <v>21263.1</v>
      </c>
      <c r="EH378">
        <v>21582.2</v>
      </c>
      <c r="EI378">
        <v>27959.3</v>
      </c>
      <c r="EJ378">
        <v>29329.8</v>
      </c>
      <c r="EK378">
        <v>33045.800000000003</v>
      </c>
      <c r="EL378">
        <v>35074.800000000003</v>
      </c>
      <c r="EM378">
        <v>39486.199999999997</v>
      </c>
      <c r="EN378">
        <v>41932.199999999997</v>
      </c>
      <c r="EO378">
        <v>1.8049200000000001</v>
      </c>
      <c r="EP378">
        <v>2.1718000000000002</v>
      </c>
      <c r="EQ378">
        <v>0.12370200000000001</v>
      </c>
      <c r="ER378">
        <v>0</v>
      </c>
      <c r="ES378">
        <v>31.0318</v>
      </c>
      <c r="ET378">
        <v>999.9</v>
      </c>
      <c r="EU378">
        <v>74.099999999999994</v>
      </c>
      <c r="EV378">
        <v>33.799999999999997</v>
      </c>
      <c r="EW378">
        <v>38.684100000000001</v>
      </c>
      <c r="EX378">
        <v>57.622900000000001</v>
      </c>
      <c r="EY378">
        <v>-4.1746800000000004</v>
      </c>
      <c r="EZ378">
        <v>2</v>
      </c>
      <c r="FA378">
        <v>0.61484000000000005</v>
      </c>
      <c r="FB378">
        <v>0.47855900000000001</v>
      </c>
      <c r="FC378">
        <v>20.2729</v>
      </c>
      <c r="FD378">
        <v>5.2195400000000003</v>
      </c>
      <c r="FE378">
        <v>12.0099</v>
      </c>
      <c r="FF378">
        <v>4.9861500000000003</v>
      </c>
      <c r="FG378">
        <v>3.2845800000000001</v>
      </c>
      <c r="FH378">
        <v>9999</v>
      </c>
      <c r="FI378">
        <v>9999</v>
      </c>
      <c r="FJ378">
        <v>9999</v>
      </c>
      <c r="FK378">
        <v>999.9</v>
      </c>
      <c r="FL378">
        <v>1.8658399999999999</v>
      </c>
      <c r="FM378">
        <v>1.86229</v>
      </c>
      <c r="FN378">
        <v>1.8643099999999999</v>
      </c>
      <c r="FO378">
        <v>1.8603499999999999</v>
      </c>
      <c r="FP378">
        <v>1.86111</v>
      </c>
      <c r="FQ378">
        <v>1.8602000000000001</v>
      </c>
      <c r="FR378">
        <v>1.8619600000000001</v>
      </c>
      <c r="FS378">
        <v>1.8585199999999999</v>
      </c>
      <c r="FT378">
        <v>0</v>
      </c>
      <c r="FU378">
        <v>0</v>
      </c>
      <c r="FV378">
        <v>0</v>
      </c>
      <c r="FW378">
        <v>0</v>
      </c>
      <c r="FX378" t="s">
        <v>358</v>
      </c>
      <c r="FY378" t="s">
        <v>359</v>
      </c>
      <c r="FZ378" t="s">
        <v>360</v>
      </c>
      <c r="GA378" t="s">
        <v>360</v>
      </c>
      <c r="GB378" t="s">
        <v>360</v>
      </c>
      <c r="GC378" t="s">
        <v>360</v>
      </c>
      <c r="GD378">
        <v>0</v>
      </c>
      <c r="GE378">
        <v>100</v>
      </c>
      <c r="GF378">
        <v>100</v>
      </c>
      <c r="GG378">
        <v>-9.25</v>
      </c>
      <c r="GH378">
        <v>0.26469999999999999</v>
      </c>
      <c r="GI378">
        <v>-4.4239819368145623</v>
      </c>
      <c r="GJ378">
        <v>-4.7384624312344064E-3</v>
      </c>
      <c r="GK378">
        <v>2.0540812038047919E-6</v>
      </c>
      <c r="GL378">
        <v>-4.204614941727041E-10</v>
      </c>
      <c r="GM378">
        <v>0.26473705503428657</v>
      </c>
      <c r="GN378">
        <v>0</v>
      </c>
      <c r="GO378">
        <v>0</v>
      </c>
      <c r="GP378">
        <v>0</v>
      </c>
      <c r="GQ378">
        <v>6</v>
      </c>
      <c r="GR378">
        <v>2075</v>
      </c>
      <c r="GS378">
        <v>4</v>
      </c>
      <c r="GT378">
        <v>32</v>
      </c>
      <c r="GU378">
        <v>214.4</v>
      </c>
      <c r="GV378">
        <v>214.3</v>
      </c>
      <c r="GW378">
        <v>4.99756</v>
      </c>
      <c r="GX378">
        <v>2.4304199999999998</v>
      </c>
      <c r="GY378">
        <v>2.04834</v>
      </c>
      <c r="GZ378">
        <v>2.6159699999999999</v>
      </c>
      <c r="HA378">
        <v>2.1972700000000001</v>
      </c>
      <c r="HB378">
        <v>2.3315399999999999</v>
      </c>
      <c r="HC378">
        <v>38.796399999999998</v>
      </c>
      <c r="HD378">
        <v>13.1601</v>
      </c>
      <c r="HE378">
        <v>18</v>
      </c>
      <c r="HF378">
        <v>427.60500000000002</v>
      </c>
      <c r="HG378">
        <v>760.18399999999997</v>
      </c>
      <c r="HH378">
        <v>30.998999999999999</v>
      </c>
      <c r="HI378">
        <v>34.972700000000003</v>
      </c>
      <c r="HJ378">
        <v>29.999199999999998</v>
      </c>
      <c r="HK378">
        <v>35.052399999999999</v>
      </c>
      <c r="HL378">
        <v>35.088799999999999</v>
      </c>
      <c r="HM378">
        <v>100</v>
      </c>
      <c r="HN378">
        <v>12.091699999999999</v>
      </c>
      <c r="HO378">
        <v>100</v>
      </c>
      <c r="HP378">
        <v>31</v>
      </c>
      <c r="HQ378">
        <v>2421.14</v>
      </c>
      <c r="HR378">
        <v>34.744300000000003</v>
      </c>
      <c r="HS378">
        <v>98.550700000000006</v>
      </c>
      <c r="HT378">
        <v>97.227900000000005</v>
      </c>
    </row>
    <row r="379" spans="1:228" x14ac:dyDescent="0.2">
      <c r="A379">
        <v>364</v>
      </c>
      <c r="B379">
        <v>1678300492.5999999</v>
      </c>
      <c r="C379">
        <v>1449.599999904633</v>
      </c>
      <c r="D379" t="s">
        <v>1087</v>
      </c>
      <c r="E379" t="s">
        <v>1088</v>
      </c>
      <c r="F379">
        <v>4</v>
      </c>
      <c r="G379">
        <v>1678300490.2874999</v>
      </c>
      <c r="H379">
        <f t="shared" si="170"/>
        <v>6.0169978162269075E-4</v>
      </c>
      <c r="I379">
        <f t="shared" si="171"/>
        <v>0.60169978162269078</v>
      </c>
      <c r="J379">
        <f t="shared" si="172"/>
        <v>21.76522416291289</v>
      </c>
      <c r="K379">
        <f t="shared" si="173"/>
        <v>2109.216249999999</v>
      </c>
      <c r="L379">
        <f t="shared" si="174"/>
        <v>1174.6129724056425</v>
      </c>
      <c r="M379">
        <f t="shared" si="175"/>
        <v>119.00467171868317</v>
      </c>
      <c r="N379">
        <f t="shared" si="176"/>
        <v>213.69301490080846</v>
      </c>
      <c r="O379">
        <f t="shared" si="177"/>
        <v>3.9214533713925762E-2</v>
      </c>
      <c r="P379">
        <f t="shared" si="178"/>
        <v>2.770715691668308</v>
      </c>
      <c r="Q379">
        <f t="shared" si="179"/>
        <v>3.8908789153304639E-2</v>
      </c>
      <c r="R379">
        <f t="shared" si="180"/>
        <v>2.4345264318441889E-2</v>
      </c>
      <c r="S379">
        <f t="shared" si="181"/>
        <v>226.10854611125629</v>
      </c>
      <c r="T379">
        <f t="shared" si="182"/>
        <v>34.321836187759722</v>
      </c>
      <c r="U379">
        <f t="shared" si="183"/>
        <v>33.032387499999999</v>
      </c>
      <c r="V379">
        <f t="shared" si="184"/>
        <v>5.0613080589153467</v>
      </c>
      <c r="W379">
        <f t="shared" si="185"/>
        <v>70.14283108501462</v>
      </c>
      <c r="X379">
        <f t="shared" si="186"/>
        <v>3.5612230887392449</v>
      </c>
      <c r="Y379">
        <f t="shared" si="187"/>
        <v>5.0771020126389903</v>
      </c>
      <c r="Z379">
        <f t="shared" si="188"/>
        <v>1.5000849701761019</v>
      </c>
      <c r="AA379">
        <f t="shared" si="189"/>
        <v>-26.534960369560661</v>
      </c>
      <c r="AB379">
        <f t="shared" si="190"/>
        <v>8.2865683818827716</v>
      </c>
      <c r="AC379">
        <f t="shared" si="191"/>
        <v>0.68535284432688492</v>
      </c>
      <c r="AD379">
        <f t="shared" si="192"/>
        <v>208.54550696790528</v>
      </c>
      <c r="AE379">
        <f t="shared" si="193"/>
        <v>21.587386745800927</v>
      </c>
      <c r="AF379">
        <f t="shared" si="194"/>
        <v>0.60409400788101364</v>
      </c>
      <c r="AG379">
        <f t="shared" si="195"/>
        <v>21.76522416291289</v>
      </c>
      <c r="AH379">
        <v>2206.695435394663</v>
      </c>
      <c r="AI379">
        <v>2185.9954545454539</v>
      </c>
      <c r="AJ379">
        <v>-2.9713297254231219E-2</v>
      </c>
      <c r="AK379">
        <v>61.006110821722046</v>
      </c>
      <c r="AL379">
        <f t="shared" si="196"/>
        <v>0.60169978162269078</v>
      </c>
      <c r="AM379">
        <v>34.613830717532473</v>
      </c>
      <c r="AN379">
        <v>35.149894545454544</v>
      </c>
      <c r="AO379">
        <v>-2.9115104074067501E-5</v>
      </c>
      <c r="AP379">
        <v>102.99</v>
      </c>
      <c r="AQ379">
        <v>219</v>
      </c>
      <c r="AR379">
        <v>34</v>
      </c>
      <c r="AS379">
        <f t="shared" si="197"/>
        <v>1</v>
      </c>
      <c r="AT379">
        <f t="shared" si="198"/>
        <v>0</v>
      </c>
      <c r="AU379">
        <f t="shared" si="199"/>
        <v>47408.54060806529</v>
      </c>
      <c r="AV379">
        <f t="shared" si="200"/>
        <v>1199.9537499999999</v>
      </c>
      <c r="AW379">
        <f t="shared" si="201"/>
        <v>1025.8865010939151</v>
      </c>
      <c r="AX379">
        <f t="shared" si="202"/>
        <v>0.85493836832787529</v>
      </c>
      <c r="AY379">
        <f t="shared" si="203"/>
        <v>0.18843105087279932</v>
      </c>
      <c r="AZ379">
        <v>6</v>
      </c>
      <c r="BA379">
        <v>0.5</v>
      </c>
      <c r="BB379" t="s">
        <v>355</v>
      </c>
      <c r="BC379">
        <v>2</v>
      </c>
      <c r="BD379" t="b">
        <v>1</v>
      </c>
      <c r="BE379">
        <v>1678300490.2874999</v>
      </c>
      <c r="BF379">
        <v>2109.216249999999</v>
      </c>
      <c r="BG379">
        <v>2130.3187499999999</v>
      </c>
      <c r="BH379">
        <v>35.150374999999997</v>
      </c>
      <c r="BI379">
        <v>34.612362500000003</v>
      </c>
      <c r="BJ379">
        <v>2118.4575</v>
      </c>
      <c r="BK379">
        <v>34.885649999999998</v>
      </c>
      <c r="BL379">
        <v>650.0145</v>
      </c>
      <c r="BM379">
        <v>101.214</v>
      </c>
      <c r="BN379">
        <v>9.9942987499999997E-2</v>
      </c>
      <c r="BO379">
        <v>33.0878625</v>
      </c>
      <c r="BP379">
        <v>33.032387499999999</v>
      </c>
      <c r="BQ379">
        <v>999.9</v>
      </c>
      <c r="BR379">
        <v>0</v>
      </c>
      <c r="BS379">
        <v>0</v>
      </c>
      <c r="BT379">
        <v>9011.4825000000001</v>
      </c>
      <c r="BU379">
        <v>0</v>
      </c>
      <c r="BV379">
        <v>176.69749999999999</v>
      </c>
      <c r="BW379">
        <v>-21.100625000000001</v>
      </c>
      <c r="BX379">
        <v>2186.0562500000001</v>
      </c>
      <c r="BY379">
        <v>2206.6975000000002</v>
      </c>
      <c r="BZ379">
        <v>0.53801299999999996</v>
      </c>
      <c r="CA379">
        <v>2130.3187499999999</v>
      </c>
      <c r="CB379">
        <v>34.612362500000003</v>
      </c>
      <c r="CC379">
        <v>3.5577100000000002</v>
      </c>
      <c r="CD379">
        <v>3.5032549999999998</v>
      </c>
      <c r="CE379">
        <v>26.8976875</v>
      </c>
      <c r="CF379">
        <v>26.635512500000001</v>
      </c>
      <c r="CG379">
        <v>1199.9537499999999</v>
      </c>
      <c r="CH379">
        <v>0.49997075000000002</v>
      </c>
      <c r="CI379">
        <v>0.500029375</v>
      </c>
      <c r="CJ379">
        <v>0</v>
      </c>
      <c r="CK379">
        <v>884.62412500000005</v>
      </c>
      <c r="CL379">
        <v>4.9990899999999998</v>
      </c>
      <c r="CM379">
        <v>9194.4862499999999</v>
      </c>
      <c r="CN379">
        <v>9557.3937499999993</v>
      </c>
      <c r="CO379">
        <v>44.125</v>
      </c>
      <c r="CP379">
        <v>45.686999999999998</v>
      </c>
      <c r="CQ379">
        <v>44.936999999999998</v>
      </c>
      <c r="CR379">
        <v>44.875</v>
      </c>
      <c r="CS379">
        <v>45.311999999999998</v>
      </c>
      <c r="CT379">
        <v>597.44249999999988</v>
      </c>
      <c r="CU379">
        <v>597.51125000000002</v>
      </c>
      <c r="CV379">
        <v>0</v>
      </c>
      <c r="CW379">
        <v>1678300492.7</v>
      </c>
      <c r="CX379">
        <v>0</v>
      </c>
      <c r="CY379">
        <v>1678287632.5</v>
      </c>
      <c r="CZ379" t="s">
        <v>356</v>
      </c>
      <c r="DA379">
        <v>1678287627</v>
      </c>
      <c r="DB379">
        <v>1678287632.5</v>
      </c>
      <c r="DC379">
        <v>15</v>
      </c>
      <c r="DD379">
        <v>2.5999999999999999E-2</v>
      </c>
      <c r="DE379">
        <v>3.3000000000000002E-2</v>
      </c>
      <c r="DF379">
        <v>-6.1950000000000003</v>
      </c>
      <c r="DG379">
        <v>0.26400000000000001</v>
      </c>
      <c r="DH379">
        <v>415</v>
      </c>
      <c r="DI379">
        <v>32</v>
      </c>
      <c r="DJ379">
        <v>0.71</v>
      </c>
      <c r="DK379">
        <v>0.35</v>
      </c>
      <c r="DL379">
        <v>-21.174334146341469</v>
      </c>
      <c r="DM379">
        <v>5.5080836236917508E-2</v>
      </c>
      <c r="DN379">
        <v>6.0230154548649537E-2</v>
      </c>
      <c r="DO379">
        <v>1</v>
      </c>
      <c r="DP379">
        <v>0.55653697560975612</v>
      </c>
      <c r="DQ379">
        <v>-7.5802285714284823E-2</v>
      </c>
      <c r="DR379">
        <v>9.363653986292679E-3</v>
      </c>
      <c r="DS379">
        <v>1</v>
      </c>
      <c r="DT379">
        <v>0</v>
      </c>
      <c r="DU379">
        <v>0</v>
      </c>
      <c r="DV379">
        <v>0</v>
      </c>
      <c r="DW379">
        <v>-1</v>
      </c>
      <c r="DX379">
        <v>2</v>
      </c>
      <c r="DY379">
        <v>2</v>
      </c>
      <c r="DZ379" t="s">
        <v>654</v>
      </c>
      <c r="EA379">
        <v>3.2950499999999998</v>
      </c>
      <c r="EB379">
        <v>2.6255000000000002</v>
      </c>
      <c r="EC379">
        <v>0.29161599999999999</v>
      </c>
      <c r="ED379">
        <v>0.29082999999999998</v>
      </c>
      <c r="EE379">
        <v>0.14174400000000001</v>
      </c>
      <c r="EF379">
        <v>0.13905799999999999</v>
      </c>
      <c r="EG379">
        <v>21263.200000000001</v>
      </c>
      <c r="EH379">
        <v>21582.9</v>
      </c>
      <c r="EI379">
        <v>27959.200000000001</v>
      </c>
      <c r="EJ379">
        <v>29330.400000000001</v>
      </c>
      <c r="EK379">
        <v>33046.199999999997</v>
      </c>
      <c r="EL379">
        <v>35074</v>
      </c>
      <c r="EM379">
        <v>39486.6</v>
      </c>
      <c r="EN379">
        <v>41933.1</v>
      </c>
      <c r="EO379">
        <v>1.8053999999999999</v>
      </c>
      <c r="EP379">
        <v>2.1718199999999999</v>
      </c>
      <c r="EQ379">
        <v>0.123575</v>
      </c>
      <c r="ER379">
        <v>0</v>
      </c>
      <c r="ES379">
        <v>31.0227</v>
      </c>
      <c r="ET379">
        <v>999.9</v>
      </c>
      <c r="EU379">
        <v>74.099999999999994</v>
      </c>
      <c r="EV379">
        <v>33.799999999999997</v>
      </c>
      <c r="EW379">
        <v>38.680700000000002</v>
      </c>
      <c r="EX379">
        <v>57.262900000000002</v>
      </c>
      <c r="EY379">
        <v>-4.3709899999999999</v>
      </c>
      <c r="EZ379">
        <v>2</v>
      </c>
      <c r="FA379">
        <v>0.614093</v>
      </c>
      <c r="FB379">
        <v>0.47295199999999998</v>
      </c>
      <c r="FC379">
        <v>20.273</v>
      </c>
      <c r="FD379">
        <v>5.2189399999999999</v>
      </c>
      <c r="FE379">
        <v>12.0099</v>
      </c>
      <c r="FF379">
        <v>4.9859999999999998</v>
      </c>
      <c r="FG379">
        <v>3.2844799999999998</v>
      </c>
      <c r="FH379">
        <v>9999</v>
      </c>
      <c r="FI379">
        <v>9999</v>
      </c>
      <c r="FJ379">
        <v>9999</v>
      </c>
      <c r="FK379">
        <v>999.9</v>
      </c>
      <c r="FL379">
        <v>1.8658399999999999</v>
      </c>
      <c r="FM379">
        <v>1.86226</v>
      </c>
      <c r="FN379">
        <v>1.8643099999999999</v>
      </c>
      <c r="FO379">
        <v>1.8603499999999999</v>
      </c>
      <c r="FP379">
        <v>1.86111</v>
      </c>
      <c r="FQ379">
        <v>1.8602000000000001</v>
      </c>
      <c r="FR379">
        <v>1.86199</v>
      </c>
      <c r="FS379">
        <v>1.8585199999999999</v>
      </c>
      <c r="FT379">
        <v>0</v>
      </c>
      <c r="FU379">
        <v>0</v>
      </c>
      <c r="FV379">
        <v>0</v>
      </c>
      <c r="FW379">
        <v>0</v>
      </c>
      <c r="FX379" t="s">
        <v>358</v>
      </c>
      <c r="FY379" t="s">
        <v>359</v>
      </c>
      <c r="FZ379" t="s">
        <v>360</v>
      </c>
      <c r="GA379" t="s">
        <v>360</v>
      </c>
      <c r="GB379" t="s">
        <v>360</v>
      </c>
      <c r="GC379" t="s">
        <v>360</v>
      </c>
      <c r="GD379">
        <v>0</v>
      </c>
      <c r="GE379">
        <v>100</v>
      </c>
      <c r="GF379">
        <v>100</v>
      </c>
      <c r="GG379">
        <v>-9.24</v>
      </c>
      <c r="GH379">
        <v>0.26469999999999999</v>
      </c>
      <c r="GI379">
        <v>-4.4239819368145623</v>
      </c>
      <c r="GJ379">
        <v>-4.7384624312344064E-3</v>
      </c>
      <c r="GK379">
        <v>2.0540812038047919E-6</v>
      </c>
      <c r="GL379">
        <v>-4.204614941727041E-10</v>
      </c>
      <c r="GM379">
        <v>0.26473705503428657</v>
      </c>
      <c r="GN379">
        <v>0</v>
      </c>
      <c r="GO379">
        <v>0</v>
      </c>
      <c r="GP379">
        <v>0</v>
      </c>
      <c r="GQ379">
        <v>6</v>
      </c>
      <c r="GR379">
        <v>2075</v>
      </c>
      <c r="GS379">
        <v>4</v>
      </c>
      <c r="GT379">
        <v>32</v>
      </c>
      <c r="GU379">
        <v>214.4</v>
      </c>
      <c r="GV379">
        <v>214.3</v>
      </c>
      <c r="GW379">
        <v>4.99756</v>
      </c>
      <c r="GX379">
        <v>2.4279799999999998</v>
      </c>
      <c r="GY379">
        <v>2.04834</v>
      </c>
      <c r="GZ379">
        <v>2.6159699999999999</v>
      </c>
      <c r="HA379">
        <v>2.1972700000000001</v>
      </c>
      <c r="HB379">
        <v>2.31934</v>
      </c>
      <c r="HC379">
        <v>38.796399999999998</v>
      </c>
      <c r="HD379">
        <v>13.1426</v>
      </c>
      <c r="HE379">
        <v>18</v>
      </c>
      <c r="HF379">
        <v>427.84</v>
      </c>
      <c r="HG379">
        <v>760.13099999999997</v>
      </c>
      <c r="HH379">
        <v>30.998699999999999</v>
      </c>
      <c r="HI379">
        <v>34.965200000000003</v>
      </c>
      <c r="HJ379">
        <v>29.999300000000002</v>
      </c>
      <c r="HK379">
        <v>35.045999999999999</v>
      </c>
      <c r="HL379">
        <v>35.0824</v>
      </c>
      <c r="HM379">
        <v>100</v>
      </c>
      <c r="HN379">
        <v>11.8009</v>
      </c>
      <c r="HO379">
        <v>100</v>
      </c>
      <c r="HP379">
        <v>31</v>
      </c>
      <c r="HQ379">
        <v>2427.85</v>
      </c>
      <c r="HR379">
        <v>34.763199999999998</v>
      </c>
      <c r="HS379">
        <v>98.551100000000005</v>
      </c>
      <c r="HT379">
        <v>97.229900000000001</v>
      </c>
    </row>
    <row r="380" spans="1:228" x14ac:dyDescent="0.2">
      <c r="A380">
        <v>365</v>
      </c>
      <c r="B380">
        <v>1678300496.5999999</v>
      </c>
      <c r="C380">
        <v>1453.599999904633</v>
      </c>
      <c r="D380" t="s">
        <v>1089</v>
      </c>
      <c r="E380" t="s">
        <v>1090</v>
      </c>
      <c r="F380">
        <v>4</v>
      </c>
      <c r="G380">
        <v>1678300494.5999999</v>
      </c>
      <c r="H380">
        <f t="shared" si="170"/>
        <v>5.9906020392497294E-4</v>
      </c>
      <c r="I380">
        <f t="shared" si="171"/>
        <v>0.59906020392497294</v>
      </c>
      <c r="J380">
        <f t="shared" si="172"/>
        <v>21.521283828783126</v>
      </c>
      <c r="K380">
        <f t="shared" si="173"/>
        <v>2109.158571428572</v>
      </c>
      <c r="L380">
        <f t="shared" si="174"/>
        <v>1182.0896926134219</v>
      </c>
      <c r="M380">
        <f t="shared" si="175"/>
        <v>119.7630000139023</v>
      </c>
      <c r="N380">
        <f t="shared" si="176"/>
        <v>213.6886562819642</v>
      </c>
      <c r="O380">
        <f t="shared" si="177"/>
        <v>3.9104879447192709E-2</v>
      </c>
      <c r="P380">
        <f t="shared" si="178"/>
        <v>2.7719248850911877</v>
      </c>
      <c r="Q380">
        <f t="shared" si="179"/>
        <v>3.8800966749639038E-2</v>
      </c>
      <c r="R380">
        <f t="shared" si="180"/>
        <v>2.4277712553204163E-2</v>
      </c>
      <c r="S380">
        <f t="shared" si="181"/>
        <v>226.11270352178062</v>
      </c>
      <c r="T380">
        <f t="shared" si="182"/>
        <v>34.313986283161753</v>
      </c>
      <c r="U380">
        <f t="shared" si="183"/>
        <v>33.025128571428567</v>
      </c>
      <c r="V380">
        <f t="shared" si="184"/>
        <v>5.0592445791336722</v>
      </c>
      <c r="W380">
        <f t="shared" si="185"/>
        <v>70.181518653970187</v>
      </c>
      <c r="X380">
        <f t="shared" si="186"/>
        <v>3.5615658931775647</v>
      </c>
      <c r="Y380">
        <f t="shared" si="187"/>
        <v>5.074791713667322</v>
      </c>
      <c r="Z380">
        <f t="shared" si="188"/>
        <v>1.4976786859561075</v>
      </c>
      <c r="AA380">
        <f t="shared" si="189"/>
        <v>-26.418554993091306</v>
      </c>
      <c r="AB380">
        <f t="shared" si="190"/>
        <v>8.1636945012124968</v>
      </c>
      <c r="AC380">
        <f t="shared" si="191"/>
        <v>0.67484502277948355</v>
      </c>
      <c r="AD380">
        <f t="shared" si="192"/>
        <v>208.53268805268129</v>
      </c>
      <c r="AE380">
        <f t="shared" si="193"/>
        <v>21.573762763600826</v>
      </c>
      <c r="AF380">
        <f t="shared" si="194"/>
        <v>0.59423686932597297</v>
      </c>
      <c r="AG380">
        <f t="shared" si="195"/>
        <v>21.521283828783126</v>
      </c>
      <c r="AH380">
        <v>2206.6300455684368</v>
      </c>
      <c r="AI380">
        <v>2186.0310909090908</v>
      </c>
      <c r="AJ380">
        <v>5.8399872657473248E-3</v>
      </c>
      <c r="AK380">
        <v>61.006110821722046</v>
      </c>
      <c r="AL380">
        <f t="shared" si="196"/>
        <v>0.59906020392497294</v>
      </c>
      <c r="AM380">
        <v>34.62274770995672</v>
      </c>
      <c r="AN380">
        <v>35.15602606060606</v>
      </c>
      <c r="AO380">
        <v>3.6532298870043299E-5</v>
      </c>
      <c r="AP380">
        <v>102.99</v>
      </c>
      <c r="AQ380">
        <v>219</v>
      </c>
      <c r="AR380">
        <v>34</v>
      </c>
      <c r="AS380">
        <f t="shared" si="197"/>
        <v>1</v>
      </c>
      <c r="AT380">
        <f t="shared" si="198"/>
        <v>0</v>
      </c>
      <c r="AU380">
        <f t="shared" si="199"/>
        <v>47443.086181045168</v>
      </c>
      <c r="AV380">
        <f t="shared" si="200"/>
        <v>1199.977142857143</v>
      </c>
      <c r="AW380">
        <f t="shared" si="201"/>
        <v>1025.906370736674</v>
      </c>
      <c r="AX380">
        <f t="shared" si="202"/>
        <v>0.85493826015218355</v>
      </c>
      <c r="AY380">
        <f t="shared" si="203"/>
        <v>0.18843084209371419</v>
      </c>
      <c r="AZ380">
        <v>6</v>
      </c>
      <c r="BA380">
        <v>0.5</v>
      </c>
      <c r="BB380" t="s">
        <v>355</v>
      </c>
      <c r="BC380">
        <v>2</v>
      </c>
      <c r="BD380" t="b">
        <v>1</v>
      </c>
      <c r="BE380">
        <v>1678300494.5999999</v>
      </c>
      <c r="BF380">
        <v>2109.158571428572</v>
      </c>
      <c r="BG380">
        <v>2130.2285714285708</v>
      </c>
      <c r="BH380">
        <v>35.153514285714287</v>
      </c>
      <c r="BI380">
        <v>34.624299999999998</v>
      </c>
      <c r="BJ380">
        <v>2118.3985714285709</v>
      </c>
      <c r="BK380">
        <v>34.88881428571429</v>
      </c>
      <c r="BL380">
        <v>650.03614285714298</v>
      </c>
      <c r="BM380">
        <v>101.2145714285714</v>
      </c>
      <c r="BN380">
        <v>0.1000756428571429</v>
      </c>
      <c r="BO380">
        <v>33.07975714285714</v>
      </c>
      <c r="BP380">
        <v>33.025128571428567</v>
      </c>
      <c r="BQ380">
        <v>999.89999999999986</v>
      </c>
      <c r="BR380">
        <v>0</v>
      </c>
      <c r="BS380">
        <v>0</v>
      </c>
      <c r="BT380">
        <v>9017.8585714285709</v>
      </c>
      <c r="BU380">
        <v>0</v>
      </c>
      <c r="BV380">
        <v>174.3027142857143</v>
      </c>
      <c r="BW380">
        <v>-21.071400000000001</v>
      </c>
      <c r="BX380">
        <v>2186.002857142857</v>
      </c>
      <c r="BY380">
        <v>2206.6314285714279</v>
      </c>
      <c r="BZ380">
        <v>0.52924199999999999</v>
      </c>
      <c r="CA380">
        <v>2130.2285714285708</v>
      </c>
      <c r="CB380">
        <v>34.624299999999998</v>
      </c>
      <c r="CC380">
        <v>3.558050000000001</v>
      </c>
      <c r="CD380">
        <v>3.504485714285714</v>
      </c>
      <c r="CE380">
        <v>26.89931428571429</v>
      </c>
      <c r="CF380">
        <v>26.641471428571428</v>
      </c>
      <c r="CG380">
        <v>1199.977142857143</v>
      </c>
      <c r="CH380">
        <v>0.49997485714285722</v>
      </c>
      <c r="CI380">
        <v>0.50002514285714283</v>
      </c>
      <c r="CJ380">
        <v>0</v>
      </c>
      <c r="CK380">
        <v>885.07214285714292</v>
      </c>
      <c r="CL380">
        <v>4.9990899999999998</v>
      </c>
      <c r="CM380">
        <v>9196.118571428573</v>
      </c>
      <c r="CN380">
        <v>9557.5699999999979</v>
      </c>
      <c r="CO380">
        <v>44.125</v>
      </c>
      <c r="CP380">
        <v>45.686999999999998</v>
      </c>
      <c r="CQ380">
        <v>44.892714285714291</v>
      </c>
      <c r="CR380">
        <v>44.857000000000014</v>
      </c>
      <c r="CS380">
        <v>45.311999999999998</v>
      </c>
      <c r="CT380">
        <v>597.45857142857142</v>
      </c>
      <c r="CU380">
        <v>597.51857142857148</v>
      </c>
      <c r="CV380">
        <v>0</v>
      </c>
      <c r="CW380">
        <v>1678300496.9000001</v>
      </c>
      <c r="CX380">
        <v>0</v>
      </c>
      <c r="CY380">
        <v>1678287632.5</v>
      </c>
      <c r="CZ380" t="s">
        <v>356</v>
      </c>
      <c r="DA380">
        <v>1678287627</v>
      </c>
      <c r="DB380">
        <v>1678287632.5</v>
      </c>
      <c r="DC380">
        <v>15</v>
      </c>
      <c r="DD380">
        <v>2.5999999999999999E-2</v>
      </c>
      <c r="DE380">
        <v>3.3000000000000002E-2</v>
      </c>
      <c r="DF380">
        <v>-6.1950000000000003</v>
      </c>
      <c r="DG380">
        <v>0.26400000000000001</v>
      </c>
      <c r="DH380">
        <v>415</v>
      </c>
      <c r="DI380">
        <v>32</v>
      </c>
      <c r="DJ380">
        <v>0.71</v>
      </c>
      <c r="DK380">
        <v>0.35</v>
      </c>
      <c r="DL380">
        <v>-21.159758536585361</v>
      </c>
      <c r="DM380">
        <v>0.355954703832708</v>
      </c>
      <c r="DN380">
        <v>7.0026339907104079E-2</v>
      </c>
      <c r="DO380">
        <v>0</v>
      </c>
      <c r="DP380">
        <v>0.54969056097560975</v>
      </c>
      <c r="DQ380">
        <v>-0.10882494773519109</v>
      </c>
      <c r="DR380">
        <v>1.236879330441161E-2</v>
      </c>
      <c r="DS380">
        <v>0</v>
      </c>
      <c r="DT380">
        <v>0</v>
      </c>
      <c r="DU380">
        <v>0</v>
      </c>
      <c r="DV380">
        <v>0</v>
      </c>
      <c r="DW380">
        <v>-1</v>
      </c>
      <c r="DX380">
        <v>0</v>
      </c>
      <c r="DY380">
        <v>2</v>
      </c>
      <c r="DZ380" t="s">
        <v>375</v>
      </c>
      <c r="EA380">
        <v>3.2949000000000002</v>
      </c>
      <c r="EB380">
        <v>2.6252200000000001</v>
      </c>
      <c r="EC380">
        <v>0.29162199999999999</v>
      </c>
      <c r="ED380">
        <v>0.29083199999999998</v>
      </c>
      <c r="EE380">
        <v>0.141764</v>
      </c>
      <c r="EF380">
        <v>0.13910500000000001</v>
      </c>
      <c r="EG380">
        <v>21263.4</v>
      </c>
      <c r="EH380">
        <v>21583.200000000001</v>
      </c>
      <c r="EI380">
        <v>27959.7</v>
      </c>
      <c r="EJ380">
        <v>29330.799999999999</v>
      </c>
      <c r="EK380">
        <v>33045.800000000003</v>
      </c>
      <c r="EL380">
        <v>35072.5</v>
      </c>
      <c r="EM380">
        <v>39487</v>
      </c>
      <c r="EN380">
        <v>41933.599999999999</v>
      </c>
      <c r="EO380">
        <v>1.806</v>
      </c>
      <c r="EP380">
        <v>2.1718799999999998</v>
      </c>
      <c r="EQ380">
        <v>0.123821</v>
      </c>
      <c r="ER380">
        <v>0</v>
      </c>
      <c r="ES380">
        <v>31.014199999999999</v>
      </c>
      <c r="ET380">
        <v>999.9</v>
      </c>
      <c r="EU380">
        <v>74.099999999999994</v>
      </c>
      <c r="EV380">
        <v>33.799999999999997</v>
      </c>
      <c r="EW380">
        <v>38.681600000000003</v>
      </c>
      <c r="EX380">
        <v>57.322899999999997</v>
      </c>
      <c r="EY380">
        <v>-4.1906999999999996</v>
      </c>
      <c r="EZ380">
        <v>2</v>
      </c>
      <c r="FA380">
        <v>0.61356999999999995</v>
      </c>
      <c r="FB380">
        <v>0.46666099999999999</v>
      </c>
      <c r="FC380">
        <v>20.2728</v>
      </c>
      <c r="FD380">
        <v>5.2181899999999999</v>
      </c>
      <c r="FE380">
        <v>12.0099</v>
      </c>
      <c r="FF380">
        <v>4.9859</v>
      </c>
      <c r="FG380">
        <v>3.2845</v>
      </c>
      <c r="FH380">
        <v>9999</v>
      </c>
      <c r="FI380">
        <v>9999</v>
      </c>
      <c r="FJ380">
        <v>9999</v>
      </c>
      <c r="FK380">
        <v>999.9</v>
      </c>
      <c r="FL380">
        <v>1.8658399999999999</v>
      </c>
      <c r="FM380">
        <v>1.86226</v>
      </c>
      <c r="FN380">
        <v>1.8643099999999999</v>
      </c>
      <c r="FO380">
        <v>1.8603499999999999</v>
      </c>
      <c r="FP380">
        <v>1.86111</v>
      </c>
      <c r="FQ380">
        <v>1.8602099999999999</v>
      </c>
      <c r="FR380">
        <v>1.86198</v>
      </c>
      <c r="FS380">
        <v>1.85853</v>
      </c>
      <c r="FT380">
        <v>0</v>
      </c>
      <c r="FU380">
        <v>0</v>
      </c>
      <c r="FV380">
        <v>0</v>
      </c>
      <c r="FW380">
        <v>0</v>
      </c>
      <c r="FX380" t="s">
        <v>358</v>
      </c>
      <c r="FY380" t="s">
        <v>359</v>
      </c>
      <c r="FZ380" t="s">
        <v>360</v>
      </c>
      <c r="GA380" t="s">
        <v>360</v>
      </c>
      <c r="GB380" t="s">
        <v>360</v>
      </c>
      <c r="GC380" t="s">
        <v>360</v>
      </c>
      <c r="GD380">
        <v>0</v>
      </c>
      <c r="GE380">
        <v>100</v>
      </c>
      <c r="GF380">
        <v>100</v>
      </c>
      <c r="GG380">
        <v>-9.24</v>
      </c>
      <c r="GH380">
        <v>0.26469999999999999</v>
      </c>
      <c r="GI380">
        <v>-4.4239819368145623</v>
      </c>
      <c r="GJ380">
        <v>-4.7384624312344064E-3</v>
      </c>
      <c r="GK380">
        <v>2.0540812038047919E-6</v>
      </c>
      <c r="GL380">
        <v>-4.204614941727041E-10</v>
      </c>
      <c r="GM380">
        <v>0.26473705503428657</v>
      </c>
      <c r="GN380">
        <v>0</v>
      </c>
      <c r="GO380">
        <v>0</v>
      </c>
      <c r="GP380">
        <v>0</v>
      </c>
      <c r="GQ380">
        <v>6</v>
      </c>
      <c r="GR380">
        <v>2075</v>
      </c>
      <c r="GS380">
        <v>4</v>
      </c>
      <c r="GT380">
        <v>32</v>
      </c>
      <c r="GU380">
        <v>214.5</v>
      </c>
      <c r="GV380">
        <v>214.4</v>
      </c>
      <c r="GW380">
        <v>4.99756</v>
      </c>
      <c r="GX380">
        <v>2.4255399999999998</v>
      </c>
      <c r="GY380">
        <v>2.04834</v>
      </c>
      <c r="GZ380">
        <v>2.6159699999999999</v>
      </c>
      <c r="HA380">
        <v>2.1972700000000001</v>
      </c>
      <c r="HB380">
        <v>2.3584000000000001</v>
      </c>
      <c r="HC380">
        <v>38.796399999999998</v>
      </c>
      <c r="HD380">
        <v>13.1601</v>
      </c>
      <c r="HE380">
        <v>18</v>
      </c>
      <c r="HF380">
        <v>428.14699999999999</v>
      </c>
      <c r="HG380">
        <v>760.08199999999999</v>
      </c>
      <c r="HH380">
        <v>30.9985</v>
      </c>
      <c r="HI380">
        <v>34.957999999999998</v>
      </c>
      <c r="HJ380">
        <v>29.999300000000002</v>
      </c>
      <c r="HK380">
        <v>35.0396</v>
      </c>
      <c r="HL380">
        <v>35.074399999999997</v>
      </c>
      <c r="HM380">
        <v>100</v>
      </c>
      <c r="HN380">
        <v>11.8009</v>
      </c>
      <c r="HO380">
        <v>100</v>
      </c>
      <c r="HP380">
        <v>31</v>
      </c>
      <c r="HQ380">
        <v>2434.5500000000002</v>
      </c>
      <c r="HR380">
        <v>34.679099999999998</v>
      </c>
      <c r="HS380">
        <v>98.552400000000006</v>
      </c>
      <c r="HT380">
        <v>97.231200000000001</v>
      </c>
    </row>
    <row r="381" spans="1:228" x14ac:dyDescent="0.2">
      <c r="A381">
        <v>366</v>
      </c>
      <c r="B381">
        <v>1678300500.5999999</v>
      </c>
      <c r="C381">
        <v>1457.599999904633</v>
      </c>
      <c r="D381" t="s">
        <v>1091</v>
      </c>
      <c r="E381" t="s">
        <v>1092</v>
      </c>
      <c r="F381">
        <v>4</v>
      </c>
      <c r="G381">
        <v>1678300498.2874999</v>
      </c>
      <c r="H381">
        <f t="shared" si="170"/>
        <v>5.8794127908807592E-4</v>
      </c>
      <c r="I381">
        <f t="shared" si="171"/>
        <v>0.58794127908807592</v>
      </c>
      <c r="J381">
        <f t="shared" si="172"/>
        <v>21.106141688094045</v>
      </c>
      <c r="K381">
        <f t="shared" si="173"/>
        <v>2109.1737499999999</v>
      </c>
      <c r="L381">
        <f t="shared" si="174"/>
        <v>1183.6096126590958</v>
      </c>
      <c r="M381">
        <f t="shared" si="175"/>
        <v>119.91589386273003</v>
      </c>
      <c r="N381">
        <f t="shared" si="176"/>
        <v>213.68824047891835</v>
      </c>
      <c r="O381">
        <f t="shared" si="177"/>
        <v>3.8410755188832794E-2</v>
      </c>
      <c r="P381">
        <f t="shared" si="178"/>
        <v>2.7679780145404624</v>
      </c>
      <c r="Q381">
        <f t="shared" si="179"/>
        <v>3.8117077462492835E-2</v>
      </c>
      <c r="R381">
        <f t="shared" si="180"/>
        <v>2.3849371889572847E-2</v>
      </c>
      <c r="S381">
        <f t="shared" si="181"/>
        <v>226.1199509857955</v>
      </c>
      <c r="T381">
        <f t="shared" si="182"/>
        <v>34.32005764575036</v>
      </c>
      <c r="U381">
        <f t="shared" si="183"/>
        <v>33.022462500000003</v>
      </c>
      <c r="V381">
        <f t="shared" si="184"/>
        <v>5.058486884636948</v>
      </c>
      <c r="W381">
        <f t="shared" si="185"/>
        <v>70.189556546985159</v>
      </c>
      <c r="X381">
        <f t="shared" si="186"/>
        <v>3.5622474131749642</v>
      </c>
      <c r="Y381">
        <f t="shared" si="187"/>
        <v>5.0751815347207412</v>
      </c>
      <c r="Z381">
        <f t="shared" si="188"/>
        <v>1.4962394714619838</v>
      </c>
      <c r="AA381">
        <f t="shared" si="189"/>
        <v>-25.92821040778415</v>
      </c>
      <c r="AB381">
        <f t="shared" si="190"/>
        <v>8.7540424221059983</v>
      </c>
      <c r="AC381">
        <f t="shared" si="191"/>
        <v>0.72467288224809345</v>
      </c>
      <c r="AD381">
        <f t="shared" si="192"/>
        <v>209.67045588236545</v>
      </c>
      <c r="AE381">
        <f t="shared" si="193"/>
        <v>21.53040816793084</v>
      </c>
      <c r="AF381">
        <f t="shared" si="194"/>
        <v>0.58539055172402688</v>
      </c>
      <c r="AG381">
        <f t="shared" si="195"/>
        <v>21.106141688094045</v>
      </c>
      <c r="AH381">
        <v>2206.6096447558511</v>
      </c>
      <c r="AI381">
        <v>2186.1815151515138</v>
      </c>
      <c r="AJ381">
        <v>6.5778345952671166E-2</v>
      </c>
      <c r="AK381">
        <v>61.006110821722046</v>
      </c>
      <c r="AL381">
        <f t="shared" si="196"/>
        <v>0.58794127908807592</v>
      </c>
      <c r="AM381">
        <v>34.640295729437248</v>
      </c>
      <c r="AN381">
        <v>35.163653333333322</v>
      </c>
      <c r="AO381">
        <v>4.7635508524329363E-5</v>
      </c>
      <c r="AP381">
        <v>102.99</v>
      </c>
      <c r="AQ381">
        <v>219</v>
      </c>
      <c r="AR381">
        <v>34</v>
      </c>
      <c r="AS381">
        <f t="shared" si="197"/>
        <v>1</v>
      </c>
      <c r="AT381">
        <f t="shared" si="198"/>
        <v>0</v>
      </c>
      <c r="AU381">
        <f t="shared" si="199"/>
        <v>47334.250476506415</v>
      </c>
      <c r="AV381">
        <f t="shared" si="200"/>
        <v>1200.0174999999999</v>
      </c>
      <c r="AW381">
        <f t="shared" si="201"/>
        <v>1025.9406885936762</v>
      </c>
      <c r="AX381">
        <f t="shared" si="202"/>
        <v>0.85493810598068465</v>
      </c>
      <c r="AY381">
        <f t="shared" si="203"/>
        <v>0.18843054454272168</v>
      </c>
      <c r="AZ381">
        <v>6</v>
      </c>
      <c r="BA381">
        <v>0.5</v>
      </c>
      <c r="BB381" t="s">
        <v>355</v>
      </c>
      <c r="BC381">
        <v>2</v>
      </c>
      <c r="BD381" t="b">
        <v>1</v>
      </c>
      <c r="BE381">
        <v>1678300498.2874999</v>
      </c>
      <c r="BF381">
        <v>2109.1737499999999</v>
      </c>
      <c r="BG381">
        <v>2130.1887499999998</v>
      </c>
      <c r="BH381">
        <v>35.160562499999997</v>
      </c>
      <c r="BI381">
        <v>34.639175000000002</v>
      </c>
      <c r="BJ381">
        <v>2118.415</v>
      </c>
      <c r="BK381">
        <v>34.895837499999999</v>
      </c>
      <c r="BL381">
        <v>649.96712500000001</v>
      </c>
      <c r="BM381">
        <v>101.213875</v>
      </c>
      <c r="BN381">
        <v>9.9845824999999999E-2</v>
      </c>
      <c r="BO381">
        <v>33.081125</v>
      </c>
      <c r="BP381">
        <v>33.022462500000003</v>
      </c>
      <c r="BQ381">
        <v>999.9</v>
      </c>
      <c r="BR381">
        <v>0</v>
      </c>
      <c r="BS381">
        <v>0</v>
      </c>
      <c r="BT381">
        <v>8996.9524999999994</v>
      </c>
      <c r="BU381">
        <v>0</v>
      </c>
      <c r="BV381">
        <v>172.71537499999999</v>
      </c>
      <c r="BW381">
        <v>-21.0157375</v>
      </c>
      <c r="BX381">
        <v>2186.0349999999999</v>
      </c>
      <c r="BY381">
        <v>2206.625</v>
      </c>
      <c r="BZ381">
        <v>0.52138662499999999</v>
      </c>
      <c r="CA381">
        <v>2130.1887499999998</v>
      </c>
      <c r="CB381">
        <v>34.639175000000002</v>
      </c>
      <c r="CC381">
        <v>3.5587437500000001</v>
      </c>
      <c r="CD381">
        <v>3.5059737499999999</v>
      </c>
      <c r="CE381">
        <v>26.902637500000001</v>
      </c>
      <c r="CF381">
        <v>26.648700000000002</v>
      </c>
      <c r="CG381">
        <v>1200.0174999999999</v>
      </c>
      <c r="CH381">
        <v>0.49997900000000001</v>
      </c>
      <c r="CI381">
        <v>0.50002100000000005</v>
      </c>
      <c r="CJ381">
        <v>0</v>
      </c>
      <c r="CK381">
        <v>885.26874999999995</v>
      </c>
      <c r="CL381">
        <v>4.9990899999999998</v>
      </c>
      <c r="CM381">
        <v>9195.9237499999999</v>
      </c>
      <c r="CN381">
        <v>9557.9075000000012</v>
      </c>
      <c r="CO381">
        <v>44.125</v>
      </c>
      <c r="CP381">
        <v>45.66375</v>
      </c>
      <c r="CQ381">
        <v>44.875</v>
      </c>
      <c r="CR381">
        <v>44.827749999999988</v>
      </c>
      <c r="CS381">
        <v>45.304250000000003</v>
      </c>
      <c r="CT381">
        <v>597.48500000000001</v>
      </c>
      <c r="CU381">
        <v>597.53250000000003</v>
      </c>
      <c r="CV381">
        <v>0</v>
      </c>
      <c r="CW381">
        <v>1678300501.0999999</v>
      </c>
      <c r="CX381">
        <v>0</v>
      </c>
      <c r="CY381">
        <v>1678287632.5</v>
      </c>
      <c r="CZ381" t="s">
        <v>356</v>
      </c>
      <c r="DA381">
        <v>1678287627</v>
      </c>
      <c r="DB381">
        <v>1678287632.5</v>
      </c>
      <c r="DC381">
        <v>15</v>
      </c>
      <c r="DD381">
        <v>2.5999999999999999E-2</v>
      </c>
      <c r="DE381">
        <v>3.3000000000000002E-2</v>
      </c>
      <c r="DF381">
        <v>-6.1950000000000003</v>
      </c>
      <c r="DG381">
        <v>0.26400000000000001</v>
      </c>
      <c r="DH381">
        <v>415</v>
      </c>
      <c r="DI381">
        <v>32</v>
      </c>
      <c r="DJ381">
        <v>0.71</v>
      </c>
      <c r="DK381">
        <v>0.35</v>
      </c>
      <c r="DL381">
        <v>-21.134448780487801</v>
      </c>
      <c r="DM381">
        <v>0.71386829268293572</v>
      </c>
      <c r="DN381">
        <v>8.8050628789464847E-2</v>
      </c>
      <c r="DO381">
        <v>0</v>
      </c>
      <c r="DP381">
        <v>0.54262853658536592</v>
      </c>
      <c r="DQ381">
        <v>-0.15283960975609739</v>
      </c>
      <c r="DR381">
        <v>1.5587145543680561E-2</v>
      </c>
      <c r="DS381">
        <v>0</v>
      </c>
      <c r="DT381">
        <v>0</v>
      </c>
      <c r="DU381">
        <v>0</v>
      </c>
      <c r="DV381">
        <v>0</v>
      </c>
      <c r="DW381">
        <v>-1</v>
      </c>
      <c r="DX381">
        <v>0</v>
      </c>
      <c r="DY381">
        <v>2</v>
      </c>
      <c r="DZ381" t="s">
        <v>375</v>
      </c>
      <c r="EA381">
        <v>3.2951299999999999</v>
      </c>
      <c r="EB381">
        <v>2.6252200000000001</v>
      </c>
      <c r="EC381">
        <v>0.29162900000000003</v>
      </c>
      <c r="ED381">
        <v>0.29083700000000001</v>
      </c>
      <c r="EE381">
        <v>0.14178099999999999</v>
      </c>
      <c r="EF381">
        <v>0.139129</v>
      </c>
      <c r="EG381">
        <v>21263.1</v>
      </c>
      <c r="EH381">
        <v>21583.3</v>
      </c>
      <c r="EI381">
        <v>27959.599999999999</v>
      </c>
      <c r="EJ381">
        <v>29331</v>
      </c>
      <c r="EK381">
        <v>33044.699999999997</v>
      </c>
      <c r="EL381">
        <v>35072</v>
      </c>
      <c r="EM381">
        <v>39486.400000000001</v>
      </c>
      <c r="EN381">
        <v>41934</v>
      </c>
      <c r="EO381">
        <v>1.8045500000000001</v>
      </c>
      <c r="EP381">
        <v>2.1720199999999998</v>
      </c>
      <c r="EQ381">
        <v>0.12400700000000001</v>
      </c>
      <c r="ER381">
        <v>0</v>
      </c>
      <c r="ES381">
        <v>31.0047</v>
      </c>
      <c r="ET381">
        <v>999.9</v>
      </c>
      <c r="EU381">
        <v>74</v>
      </c>
      <c r="EV381">
        <v>33.799999999999997</v>
      </c>
      <c r="EW381">
        <v>38.628900000000002</v>
      </c>
      <c r="EX381">
        <v>57.382899999999999</v>
      </c>
      <c r="EY381">
        <v>-4.4270899999999997</v>
      </c>
      <c r="EZ381">
        <v>2</v>
      </c>
      <c r="FA381">
        <v>0.61272599999999999</v>
      </c>
      <c r="FB381">
        <v>0.46188499999999999</v>
      </c>
      <c r="FC381">
        <v>20.272600000000001</v>
      </c>
      <c r="FD381">
        <v>5.21699</v>
      </c>
      <c r="FE381">
        <v>12.0099</v>
      </c>
      <c r="FF381">
        <v>4.9855</v>
      </c>
      <c r="FG381">
        <v>3.2841800000000001</v>
      </c>
      <c r="FH381">
        <v>9999</v>
      </c>
      <c r="FI381">
        <v>9999</v>
      </c>
      <c r="FJ381">
        <v>9999</v>
      </c>
      <c r="FK381">
        <v>999.9</v>
      </c>
      <c r="FL381">
        <v>1.8658399999999999</v>
      </c>
      <c r="FM381">
        <v>1.86226</v>
      </c>
      <c r="FN381">
        <v>1.8643000000000001</v>
      </c>
      <c r="FO381">
        <v>1.8603499999999999</v>
      </c>
      <c r="FP381">
        <v>1.86111</v>
      </c>
      <c r="FQ381">
        <v>1.86022</v>
      </c>
      <c r="FR381">
        <v>1.8620099999999999</v>
      </c>
      <c r="FS381">
        <v>1.8585199999999999</v>
      </c>
      <c r="FT381">
        <v>0</v>
      </c>
      <c r="FU381">
        <v>0</v>
      </c>
      <c r="FV381">
        <v>0</v>
      </c>
      <c r="FW381">
        <v>0</v>
      </c>
      <c r="FX381" t="s">
        <v>358</v>
      </c>
      <c r="FY381" t="s">
        <v>359</v>
      </c>
      <c r="FZ381" t="s">
        <v>360</v>
      </c>
      <c r="GA381" t="s">
        <v>360</v>
      </c>
      <c r="GB381" t="s">
        <v>360</v>
      </c>
      <c r="GC381" t="s">
        <v>360</v>
      </c>
      <c r="GD381">
        <v>0</v>
      </c>
      <c r="GE381">
        <v>100</v>
      </c>
      <c r="GF381">
        <v>100</v>
      </c>
      <c r="GG381">
        <v>-9.24</v>
      </c>
      <c r="GH381">
        <v>0.26479999999999998</v>
      </c>
      <c r="GI381">
        <v>-4.4239819368145623</v>
      </c>
      <c r="GJ381">
        <v>-4.7384624312344064E-3</v>
      </c>
      <c r="GK381">
        <v>2.0540812038047919E-6</v>
      </c>
      <c r="GL381">
        <v>-4.204614941727041E-10</v>
      </c>
      <c r="GM381">
        <v>0.26473705503428657</v>
      </c>
      <c r="GN381">
        <v>0</v>
      </c>
      <c r="GO381">
        <v>0</v>
      </c>
      <c r="GP381">
        <v>0</v>
      </c>
      <c r="GQ381">
        <v>6</v>
      </c>
      <c r="GR381">
        <v>2075</v>
      </c>
      <c r="GS381">
        <v>4</v>
      </c>
      <c r="GT381">
        <v>32</v>
      </c>
      <c r="GU381">
        <v>214.6</v>
      </c>
      <c r="GV381">
        <v>214.5</v>
      </c>
      <c r="GW381">
        <v>4.99756</v>
      </c>
      <c r="GX381">
        <v>2.4340799999999998</v>
      </c>
      <c r="GY381">
        <v>2.04834</v>
      </c>
      <c r="GZ381">
        <v>2.6159699999999999</v>
      </c>
      <c r="HA381">
        <v>2.1972700000000001</v>
      </c>
      <c r="HB381">
        <v>2.2863799999999999</v>
      </c>
      <c r="HC381">
        <v>38.796399999999998</v>
      </c>
      <c r="HD381">
        <v>13.133900000000001</v>
      </c>
      <c r="HE381">
        <v>18</v>
      </c>
      <c r="HF381">
        <v>427.26900000000001</v>
      </c>
      <c r="HG381">
        <v>760.15099999999995</v>
      </c>
      <c r="HH381">
        <v>30.9986</v>
      </c>
      <c r="HI381">
        <v>34.950400000000002</v>
      </c>
      <c r="HJ381">
        <v>29.999199999999998</v>
      </c>
      <c r="HK381">
        <v>35.033299999999997</v>
      </c>
      <c r="HL381">
        <v>35.067999999999998</v>
      </c>
      <c r="HM381">
        <v>100</v>
      </c>
      <c r="HN381">
        <v>11.8009</v>
      </c>
      <c r="HO381">
        <v>100</v>
      </c>
      <c r="HP381">
        <v>31</v>
      </c>
      <c r="HQ381">
        <v>2441.25</v>
      </c>
      <c r="HR381">
        <v>34.653599999999997</v>
      </c>
      <c r="HS381">
        <v>98.551400000000001</v>
      </c>
      <c r="HT381">
        <v>97.231999999999999</v>
      </c>
    </row>
    <row r="382" spans="1:228" x14ac:dyDescent="0.2">
      <c r="A382">
        <v>367</v>
      </c>
      <c r="B382">
        <v>1678300504.0999999</v>
      </c>
      <c r="C382">
        <v>1461.099999904633</v>
      </c>
      <c r="D382" t="s">
        <v>1093</v>
      </c>
      <c r="E382" t="s">
        <v>1094</v>
      </c>
      <c r="F382">
        <v>4</v>
      </c>
      <c r="G382">
        <v>1678300501.7249999</v>
      </c>
      <c r="H382">
        <f t="shared" si="170"/>
        <v>5.8783418882100882E-4</v>
      </c>
      <c r="I382">
        <f t="shared" si="171"/>
        <v>0.5878341888210088</v>
      </c>
      <c r="J382">
        <f t="shared" si="172"/>
        <v>21.88248416795161</v>
      </c>
      <c r="K382">
        <f t="shared" si="173"/>
        <v>2109.24125</v>
      </c>
      <c r="L382">
        <f t="shared" si="174"/>
        <v>1152.9031856533932</v>
      </c>
      <c r="M382">
        <f t="shared" si="175"/>
        <v>116.80481771527816</v>
      </c>
      <c r="N382">
        <f t="shared" si="176"/>
        <v>213.69490759466385</v>
      </c>
      <c r="O382">
        <f t="shared" si="177"/>
        <v>3.8467914265935772E-2</v>
      </c>
      <c r="P382">
        <f t="shared" si="178"/>
        <v>2.7588467209458933</v>
      </c>
      <c r="Q382">
        <f t="shared" si="179"/>
        <v>3.8172398639070085E-2</v>
      </c>
      <c r="R382">
        <f t="shared" si="180"/>
        <v>2.3884110685934021E-2</v>
      </c>
      <c r="S382">
        <f t="shared" si="181"/>
        <v>226.11888111087731</v>
      </c>
      <c r="T382">
        <f t="shared" si="182"/>
        <v>34.324053746402626</v>
      </c>
      <c r="U382">
        <f t="shared" si="183"/>
        <v>33.015500000000003</v>
      </c>
      <c r="V382">
        <f t="shared" si="184"/>
        <v>5.056508615557517</v>
      </c>
      <c r="W382">
        <f t="shared" si="185"/>
        <v>70.197719279786597</v>
      </c>
      <c r="X382">
        <f t="shared" si="186"/>
        <v>3.5626991982599119</v>
      </c>
      <c r="Y382">
        <f t="shared" si="187"/>
        <v>5.0752349717518381</v>
      </c>
      <c r="Z382">
        <f t="shared" si="188"/>
        <v>1.4938094172976051</v>
      </c>
      <c r="AA382">
        <f t="shared" si="189"/>
        <v>-25.923487727006489</v>
      </c>
      <c r="AB382">
        <f t="shared" si="190"/>
        <v>9.7886185296172048</v>
      </c>
      <c r="AC382">
        <f t="shared" si="191"/>
        <v>0.81297166938702281</v>
      </c>
      <c r="AD382">
        <f t="shared" si="192"/>
        <v>210.79698358287504</v>
      </c>
      <c r="AE382">
        <f t="shared" si="193"/>
        <v>21.576533000198847</v>
      </c>
      <c r="AF382">
        <f t="shared" si="194"/>
        <v>0.58688079916218994</v>
      </c>
      <c r="AG382">
        <f t="shared" si="195"/>
        <v>21.88248416795161</v>
      </c>
      <c r="AH382">
        <v>2206.764482718133</v>
      </c>
      <c r="AI382">
        <v>2186.0135757575758</v>
      </c>
      <c r="AJ382">
        <v>-4.5896838347121972E-2</v>
      </c>
      <c r="AK382">
        <v>61.006110821722046</v>
      </c>
      <c r="AL382">
        <f t="shared" si="196"/>
        <v>0.5878341888210088</v>
      </c>
      <c r="AM382">
        <v>34.643071329004343</v>
      </c>
      <c r="AN382">
        <v>35.166423030303022</v>
      </c>
      <c r="AO382">
        <v>2.1288455134651071E-5</v>
      </c>
      <c r="AP382">
        <v>102.99</v>
      </c>
      <c r="AQ382">
        <v>218</v>
      </c>
      <c r="AR382">
        <v>34</v>
      </c>
      <c r="AS382">
        <f t="shared" si="197"/>
        <v>1</v>
      </c>
      <c r="AT382">
        <f t="shared" si="198"/>
        <v>0</v>
      </c>
      <c r="AU382">
        <f t="shared" si="199"/>
        <v>47083.2312264172</v>
      </c>
      <c r="AV382">
        <f t="shared" si="200"/>
        <v>1200.01125</v>
      </c>
      <c r="AW382">
        <f t="shared" si="201"/>
        <v>1025.9354010937188</v>
      </c>
      <c r="AX382">
        <f t="shared" si="202"/>
        <v>0.85493815253291894</v>
      </c>
      <c r="AY382">
        <f t="shared" si="203"/>
        <v>0.18843063438853369</v>
      </c>
      <c r="AZ382">
        <v>6</v>
      </c>
      <c r="BA382">
        <v>0.5</v>
      </c>
      <c r="BB382" t="s">
        <v>355</v>
      </c>
      <c r="BC382">
        <v>2</v>
      </c>
      <c r="BD382" t="b">
        <v>1</v>
      </c>
      <c r="BE382">
        <v>1678300501.7249999</v>
      </c>
      <c r="BF382">
        <v>2109.24125</v>
      </c>
      <c r="BG382">
        <v>2130.2987499999999</v>
      </c>
      <c r="BH382">
        <v>35.165050000000001</v>
      </c>
      <c r="BI382">
        <v>34.642412500000013</v>
      </c>
      <c r="BJ382">
        <v>2118.4825000000001</v>
      </c>
      <c r="BK382">
        <v>34.900300000000001</v>
      </c>
      <c r="BL382">
        <v>650.06025</v>
      </c>
      <c r="BM382">
        <v>101.213375</v>
      </c>
      <c r="BN382">
        <v>0.1002644875</v>
      </c>
      <c r="BO382">
        <v>33.081312500000003</v>
      </c>
      <c r="BP382">
        <v>33.015500000000003</v>
      </c>
      <c r="BQ382">
        <v>999.9</v>
      </c>
      <c r="BR382">
        <v>0</v>
      </c>
      <c r="BS382">
        <v>0</v>
      </c>
      <c r="BT382">
        <v>8948.5949999999993</v>
      </c>
      <c r="BU382">
        <v>0</v>
      </c>
      <c r="BV382">
        <v>171.42812499999999</v>
      </c>
      <c r="BW382">
        <v>-21.055724999999999</v>
      </c>
      <c r="BX382">
        <v>2186.11625</v>
      </c>
      <c r="BY382">
        <v>2206.7462500000001</v>
      </c>
      <c r="BZ382">
        <v>0.52262262500000001</v>
      </c>
      <c r="CA382">
        <v>2130.2987499999999</v>
      </c>
      <c r="CB382">
        <v>34.642412500000013</v>
      </c>
      <c r="CC382">
        <v>3.5591775000000001</v>
      </c>
      <c r="CD382">
        <v>3.5062799999999998</v>
      </c>
      <c r="CE382">
        <v>26.904724999999999</v>
      </c>
      <c r="CF382">
        <v>26.650187500000001</v>
      </c>
      <c r="CG382">
        <v>1200.01125</v>
      </c>
      <c r="CH382">
        <v>0.499979375</v>
      </c>
      <c r="CI382">
        <v>0.50002075000000001</v>
      </c>
      <c r="CJ382">
        <v>0</v>
      </c>
      <c r="CK382">
        <v>885.51350000000002</v>
      </c>
      <c r="CL382">
        <v>4.9990899999999998</v>
      </c>
      <c r="CM382">
        <v>9196.3675000000003</v>
      </c>
      <c r="CN382">
        <v>9557.8675000000003</v>
      </c>
      <c r="CO382">
        <v>44.085624999999993</v>
      </c>
      <c r="CP382">
        <v>45.625</v>
      </c>
      <c r="CQ382">
        <v>44.875</v>
      </c>
      <c r="CR382">
        <v>44.811999999999998</v>
      </c>
      <c r="CS382">
        <v>45.273249999999997</v>
      </c>
      <c r="CT382">
        <v>597.48</v>
      </c>
      <c r="CU382">
        <v>597.53125</v>
      </c>
      <c r="CV382">
        <v>0</v>
      </c>
      <c r="CW382">
        <v>1678300504.0999999</v>
      </c>
      <c r="CX382">
        <v>0</v>
      </c>
      <c r="CY382">
        <v>1678287632.5</v>
      </c>
      <c r="CZ382" t="s">
        <v>356</v>
      </c>
      <c r="DA382">
        <v>1678287627</v>
      </c>
      <c r="DB382">
        <v>1678287632.5</v>
      </c>
      <c r="DC382">
        <v>15</v>
      </c>
      <c r="DD382">
        <v>2.5999999999999999E-2</v>
      </c>
      <c r="DE382">
        <v>3.3000000000000002E-2</v>
      </c>
      <c r="DF382">
        <v>-6.1950000000000003</v>
      </c>
      <c r="DG382">
        <v>0.26400000000000001</v>
      </c>
      <c r="DH382">
        <v>415</v>
      </c>
      <c r="DI382">
        <v>32</v>
      </c>
      <c r="DJ382">
        <v>0.71</v>
      </c>
      <c r="DK382">
        <v>0.35</v>
      </c>
      <c r="DL382">
        <v>-21.105589999999999</v>
      </c>
      <c r="DM382">
        <v>0.7241696060038042</v>
      </c>
      <c r="DN382">
        <v>8.9660244255745827E-2</v>
      </c>
      <c r="DO382">
        <v>0</v>
      </c>
      <c r="DP382">
        <v>0.53538145000000004</v>
      </c>
      <c r="DQ382">
        <v>-0.1383508592870544</v>
      </c>
      <c r="DR382">
        <v>1.425357528297725E-2</v>
      </c>
      <c r="DS382">
        <v>0</v>
      </c>
      <c r="DT382">
        <v>0</v>
      </c>
      <c r="DU382">
        <v>0</v>
      </c>
      <c r="DV382">
        <v>0</v>
      </c>
      <c r="DW382">
        <v>-1</v>
      </c>
      <c r="DX382">
        <v>0</v>
      </c>
      <c r="DY382">
        <v>2</v>
      </c>
      <c r="DZ382" t="s">
        <v>375</v>
      </c>
      <c r="EA382">
        <v>3.2950400000000002</v>
      </c>
      <c r="EB382">
        <v>2.62493</v>
      </c>
      <c r="EC382">
        <v>0.29162500000000002</v>
      </c>
      <c r="ED382">
        <v>0.29084599999999999</v>
      </c>
      <c r="EE382">
        <v>0.141791</v>
      </c>
      <c r="EF382">
        <v>0.13911999999999999</v>
      </c>
      <c r="EG382">
        <v>21263.3</v>
      </c>
      <c r="EH382">
        <v>21583.5</v>
      </c>
      <c r="EI382">
        <v>27959.599999999999</v>
      </c>
      <c r="EJ382">
        <v>29331.599999999999</v>
      </c>
      <c r="EK382">
        <v>33044.300000000003</v>
      </c>
      <c r="EL382">
        <v>35072.800000000003</v>
      </c>
      <c r="EM382">
        <v>39486.5</v>
      </c>
      <c r="EN382">
        <v>41934.6</v>
      </c>
      <c r="EO382">
        <v>1.8069299999999999</v>
      </c>
      <c r="EP382">
        <v>2.17225</v>
      </c>
      <c r="EQ382">
        <v>0.12479</v>
      </c>
      <c r="ER382">
        <v>0</v>
      </c>
      <c r="ES382">
        <v>30.997599999999998</v>
      </c>
      <c r="ET382">
        <v>999.9</v>
      </c>
      <c r="EU382">
        <v>74</v>
      </c>
      <c r="EV382">
        <v>33.799999999999997</v>
      </c>
      <c r="EW382">
        <v>38.6295</v>
      </c>
      <c r="EX382">
        <v>57.442900000000002</v>
      </c>
      <c r="EY382">
        <v>-4.4351000000000003</v>
      </c>
      <c r="EZ382">
        <v>2</v>
      </c>
      <c r="FA382">
        <v>0.61209100000000005</v>
      </c>
      <c r="FB382">
        <v>0.46037600000000001</v>
      </c>
      <c r="FC382">
        <v>20.2727</v>
      </c>
      <c r="FD382">
        <v>5.2181899999999999</v>
      </c>
      <c r="FE382">
        <v>12.0099</v>
      </c>
      <c r="FF382">
        <v>4.9859</v>
      </c>
      <c r="FG382">
        <v>3.2844799999999998</v>
      </c>
      <c r="FH382">
        <v>9999</v>
      </c>
      <c r="FI382">
        <v>9999</v>
      </c>
      <c r="FJ382">
        <v>9999</v>
      </c>
      <c r="FK382">
        <v>999.9</v>
      </c>
      <c r="FL382">
        <v>1.8658399999999999</v>
      </c>
      <c r="FM382">
        <v>1.8622799999999999</v>
      </c>
      <c r="FN382">
        <v>1.8643000000000001</v>
      </c>
      <c r="FO382">
        <v>1.8603499999999999</v>
      </c>
      <c r="FP382">
        <v>1.86111</v>
      </c>
      <c r="FQ382">
        <v>1.8602099999999999</v>
      </c>
      <c r="FR382">
        <v>1.8620300000000001</v>
      </c>
      <c r="FS382">
        <v>1.8585400000000001</v>
      </c>
      <c r="FT382">
        <v>0</v>
      </c>
      <c r="FU382">
        <v>0</v>
      </c>
      <c r="FV382">
        <v>0</v>
      </c>
      <c r="FW382">
        <v>0</v>
      </c>
      <c r="FX382" t="s">
        <v>358</v>
      </c>
      <c r="FY382" t="s">
        <v>359</v>
      </c>
      <c r="FZ382" t="s">
        <v>360</v>
      </c>
      <c r="GA382" t="s">
        <v>360</v>
      </c>
      <c r="GB382" t="s">
        <v>360</v>
      </c>
      <c r="GC382" t="s">
        <v>360</v>
      </c>
      <c r="GD382">
        <v>0</v>
      </c>
      <c r="GE382">
        <v>100</v>
      </c>
      <c r="GF382">
        <v>100</v>
      </c>
      <c r="GG382">
        <v>-9.24</v>
      </c>
      <c r="GH382">
        <v>0.26469999999999999</v>
      </c>
      <c r="GI382">
        <v>-4.4239819368145623</v>
      </c>
      <c r="GJ382">
        <v>-4.7384624312344064E-3</v>
      </c>
      <c r="GK382">
        <v>2.0540812038047919E-6</v>
      </c>
      <c r="GL382">
        <v>-4.204614941727041E-10</v>
      </c>
      <c r="GM382">
        <v>0.26473705503428657</v>
      </c>
      <c r="GN382">
        <v>0</v>
      </c>
      <c r="GO382">
        <v>0</v>
      </c>
      <c r="GP382">
        <v>0</v>
      </c>
      <c r="GQ382">
        <v>6</v>
      </c>
      <c r="GR382">
        <v>2075</v>
      </c>
      <c r="GS382">
        <v>4</v>
      </c>
      <c r="GT382">
        <v>32</v>
      </c>
      <c r="GU382">
        <v>214.6</v>
      </c>
      <c r="GV382">
        <v>214.5</v>
      </c>
      <c r="GW382">
        <v>4.99756</v>
      </c>
      <c r="GX382">
        <v>2.4365199999999998</v>
      </c>
      <c r="GY382">
        <v>2.04834</v>
      </c>
      <c r="GZ382">
        <v>2.6159699999999999</v>
      </c>
      <c r="HA382">
        <v>2.1972700000000001</v>
      </c>
      <c r="HB382">
        <v>2.2680699999999998</v>
      </c>
      <c r="HC382">
        <v>38.796399999999998</v>
      </c>
      <c r="HD382">
        <v>13.1426</v>
      </c>
      <c r="HE382">
        <v>18</v>
      </c>
      <c r="HF382">
        <v>428.59699999999998</v>
      </c>
      <c r="HG382">
        <v>760.30399999999997</v>
      </c>
      <c r="HH382">
        <v>30.999099999999999</v>
      </c>
      <c r="HI382">
        <v>34.9437</v>
      </c>
      <c r="HJ382">
        <v>29.999199999999998</v>
      </c>
      <c r="HK382">
        <v>35.026000000000003</v>
      </c>
      <c r="HL382">
        <v>35.0625</v>
      </c>
      <c r="HM382">
        <v>100</v>
      </c>
      <c r="HN382">
        <v>11.8009</v>
      </c>
      <c r="HO382">
        <v>100</v>
      </c>
      <c r="HP382">
        <v>31</v>
      </c>
      <c r="HQ382">
        <v>2447.9299999999998</v>
      </c>
      <c r="HR382">
        <v>34.633099999999999</v>
      </c>
      <c r="HS382">
        <v>98.551500000000004</v>
      </c>
      <c r="HT382">
        <v>97.233599999999996</v>
      </c>
    </row>
    <row r="383" spans="1:228" x14ac:dyDescent="0.2">
      <c r="A383">
        <v>368</v>
      </c>
      <c r="B383">
        <v>1678300508.0999999</v>
      </c>
      <c r="C383">
        <v>1465.099999904633</v>
      </c>
      <c r="D383" t="s">
        <v>1095</v>
      </c>
      <c r="E383" t="s">
        <v>1096</v>
      </c>
      <c r="F383">
        <v>4</v>
      </c>
      <c r="G383">
        <v>1678300506.0999999</v>
      </c>
      <c r="H383">
        <f t="shared" si="170"/>
        <v>6.0204535009421214E-4</v>
      </c>
      <c r="I383">
        <f t="shared" si="171"/>
        <v>0.60204535009421212</v>
      </c>
      <c r="J383">
        <f t="shared" si="172"/>
        <v>21.580371950199208</v>
      </c>
      <c r="K383">
        <f t="shared" si="173"/>
        <v>2109.1442857142861</v>
      </c>
      <c r="L383">
        <f t="shared" si="174"/>
        <v>1186.0393314910734</v>
      </c>
      <c r="M383">
        <f t="shared" si="175"/>
        <v>120.16241397472041</v>
      </c>
      <c r="N383">
        <f t="shared" si="176"/>
        <v>213.68588887671598</v>
      </c>
      <c r="O383">
        <f t="shared" si="177"/>
        <v>3.9388217546825144E-2</v>
      </c>
      <c r="P383">
        <f t="shared" si="178"/>
        <v>2.7742916194603771</v>
      </c>
      <c r="Q383">
        <f t="shared" si="179"/>
        <v>3.9080164373985218E-2</v>
      </c>
      <c r="R383">
        <f t="shared" si="180"/>
        <v>2.445257912889897E-2</v>
      </c>
      <c r="S383">
        <f t="shared" si="181"/>
        <v>226.1220472364156</v>
      </c>
      <c r="T383">
        <f t="shared" si="182"/>
        <v>34.311701789379278</v>
      </c>
      <c r="U383">
        <f t="shared" si="183"/>
        <v>33.019071428571429</v>
      </c>
      <c r="V383">
        <f t="shared" si="184"/>
        <v>5.057523288613182</v>
      </c>
      <c r="W383">
        <f t="shared" si="185"/>
        <v>70.21479673347703</v>
      </c>
      <c r="X383">
        <f t="shared" si="186"/>
        <v>3.5631432057891588</v>
      </c>
      <c r="Y383">
        <f t="shared" si="187"/>
        <v>5.0746329428456809</v>
      </c>
      <c r="Z383">
        <f t="shared" si="188"/>
        <v>1.4943800828240232</v>
      </c>
      <c r="AA383">
        <f t="shared" si="189"/>
        <v>-26.550199939154755</v>
      </c>
      <c r="AB383">
        <f t="shared" si="190"/>
        <v>8.9932867085592889</v>
      </c>
      <c r="AC383">
        <f t="shared" si="191"/>
        <v>0.74276428543508344</v>
      </c>
      <c r="AD383">
        <f t="shared" si="192"/>
        <v>209.30789829125519</v>
      </c>
      <c r="AE383">
        <f t="shared" si="193"/>
        <v>21.621823487039673</v>
      </c>
      <c r="AF383">
        <f t="shared" si="194"/>
        <v>0.59833690300193132</v>
      </c>
      <c r="AG383">
        <f t="shared" si="195"/>
        <v>21.580371950199208</v>
      </c>
      <c r="AH383">
        <v>2206.7169522877439</v>
      </c>
      <c r="AI383">
        <v>2186.0490303030292</v>
      </c>
      <c r="AJ383">
        <v>7.4789737057135066E-3</v>
      </c>
      <c r="AK383">
        <v>61.006110821722046</v>
      </c>
      <c r="AL383">
        <f t="shared" si="196"/>
        <v>0.60204535009421212</v>
      </c>
      <c r="AM383">
        <v>34.636348839826837</v>
      </c>
      <c r="AN383">
        <v>35.172436363636358</v>
      </c>
      <c r="AO383">
        <v>3.6283219605233132E-5</v>
      </c>
      <c r="AP383">
        <v>102.99</v>
      </c>
      <c r="AQ383">
        <v>220</v>
      </c>
      <c r="AR383">
        <v>34</v>
      </c>
      <c r="AS383">
        <f t="shared" si="197"/>
        <v>1</v>
      </c>
      <c r="AT383">
        <f t="shared" si="198"/>
        <v>0</v>
      </c>
      <c r="AU383">
        <f t="shared" si="199"/>
        <v>47508.344749355441</v>
      </c>
      <c r="AV383">
        <f t="shared" si="200"/>
        <v>1200.024285714286</v>
      </c>
      <c r="AW383">
        <f t="shared" si="201"/>
        <v>1025.9469135939978</v>
      </c>
      <c r="AX383">
        <f t="shared" si="202"/>
        <v>0.85493845900237542</v>
      </c>
      <c r="AY383">
        <f t="shared" si="203"/>
        <v>0.18843122587458455</v>
      </c>
      <c r="AZ383">
        <v>6</v>
      </c>
      <c r="BA383">
        <v>0.5</v>
      </c>
      <c r="BB383" t="s">
        <v>355</v>
      </c>
      <c r="BC383">
        <v>2</v>
      </c>
      <c r="BD383" t="b">
        <v>1</v>
      </c>
      <c r="BE383">
        <v>1678300506.0999999</v>
      </c>
      <c r="BF383">
        <v>2109.1442857142861</v>
      </c>
      <c r="BG383">
        <v>2130.272857142857</v>
      </c>
      <c r="BH383">
        <v>35.1693</v>
      </c>
      <c r="BI383">
        <v>34.636285714285712</v>
      </c>
      <c r="BJ383">
        <v>2118.3842857142849</v>
      </c>
      <c r="BK383">
        <v>34.904557142857144</v>
      </c>
      <c r="BL383">
        <v>649.84428571428566</v>
      </c>
      <c r="BM383">
        <v>101.2145714285714</v>
      </c>
      <c r="BN383">
        <v>9.9449771428571435E-2</v>
      </c>
      <c r="BO383">
        <v>33.0792</v>
      </c>
      <c r="BP383">
        <v>33.019071428571429</v>
      </c>
      <c r="BQ383">
        <v>999.89999999999986</v>
      </c>
      <c r="BR383">
        <v>0</v>
      </c>
      <c r="BS383">
        <v>0</v>
      </c>
      <c r="BT383">
        <v>9030.4457142857154</v>
      </c>
      <c r="BU383">
        <v>0</v>
      </c>
      <c r="BV383">
        <v>169.7497142857143</v>
      </c>
      <c r="BW383">
        <v>-21.129285714285711</v>
      </c>
      <c r="BX383">
        <v>2186.0242857142862</v>
      </c>
      <c r="BY383">
        <v>2206.7057142857138</v>
      </c>
      <c r="BZ383">
        <v>0.53303514285714282</v>
      </c>
      <c r="CA383">
        <v>2130.272857142857</v>
      </c>
      <c r="CB383">
        <v>34.636285714285712</v>
      </c>
      <c r="CC383">
        <v>3.559644285714286</v>
      </c>
      <c r="CD383">
        <v>3.5056928571428569</v>
      </c>
      <c r="CE383">
        <v>26.906928571428569</v>
      </c>
      <c r="CF383">
        <v>26.64734285714286</v>
      </c>
      <c r="CG383">
        <v>1200.024285714286</v>
      </c>
      <c r="CH383">
        <v>0.49996857142857148</v>
      </c>
      <c r="CI383">
        <v>0.50003142857142857</v>
      </c>
      <c r="CJ383">
        <v>0</v>
      </c>
      <c r="CK383">
        <v>885.59885714285713</v>
      </c>
      <c r="CL383">
        <v>4.9990899999999998</v>
      </c>
      <c r="CM383">
        <v>9198.1514285714293</v>
      </c>
      <c r="CN383">
        <v>9557.9357142857152</v>
      </c>
      <c r="CO383">
        <v>44.098000000000013</v>
      </c>
      <c r="CP383">
        <v>45.625</v>
      </c>
      <c r="CQ383">
        <v>44.875</v>
      </c>
      <c r="CR383">
        <v>44.811999999999998</v>
      </c>
      <c r="CS383">
        <v>45.25</v>
      </c>
      <c r="CT383">
        <v>597.47428571428566</v>
      </c>
      <c r="CU383">
        <v>597.55000000000007</v>
      </c>
      <c r="CV383">
        <v>0</v>
      </c>
      <c r="CW383">
        <v>1678300508.3</v>
      </c>
      <c r="CX383">
        <v>0</v>
      </c>
      <c r="CY383">
        <v>1678287632.5</v>
      </c>
      <c r="CZ383" t="s">
        <v>356</v>
      </c>
      <c r="DA383">
        <v>1678287627</v>
      </c>
      <c r="DB383">
        <v>1678287632.5</v>
      </c>
      <c r="DC383">
        <v>15</v>
      </c>
      <c r="DD383">
        <v>2.5999999999999999E-2</v>
      </c>
      <c r="DE383">
        <v>3.3000000000000002E-2</v>
      </c>
      <c r="DF383">
        <v>-6.1950000000000003</v>
      </c>
      <c r="DG383">
        <v>0.26400000000000001</v>
      </c>
      <c r="DH383">
        <v>415</v>
      </c>
      <c r="DI383">
        <v>32</v>
      </c>
      <c r="DJ383">
        <v>0.71</v>
      </c>
      <c r="DK383">
        <v>0.35</v>
      </c>
      <c r="DL383">
        <v>-21.086907499999999</v>
      </c>
      <c r="DM383">
        <v>2.344727954976043E-2</v>
      </c>
      <c r="DN383">
        <v>6.7294172806789038E-2</v>
      </c>
      <c r="DO383">
        <v>1</v>
      </c>
      <c r="DP383">
        <v>0.52992592499999991</v>
      </c>
      <c r="DQ383">
        <v>-5.0511095684803588E-2</v>
      </c>
      <c r="DR383">
        <v>8.6240308742127677E-3</v>
      </c>
      <c r="DS383">
        <v>1</v>
      </c>
      <c r="DT383">
        <v>0</v>
      </c>
      <c r="DU383">
        <v>0</v>
      </c>
      <c r="DV383">
        <v>0</v>
      </c>
      <c r="DW383">
        <v>-1</v>
      </c>
      <c r="DX383">
        <v>2</v>
      </c>
      <c r="DY383">
        <v>2</v>
      </c>
      <c r="DZ383" t="s">
        <v>654</v>
      </c>
      <c r="EA383">
        <v>3.2945000000000002</v>
      </c>
      <c r="EB383">
        <v>2.6251500000000001</v>
      </c>
      <c r="EC383">
        <v>0.291626</v>
      </c>
      <c r="ED383">
        <v>0.29084300000000002</v>
      </c>
      <c r="EE383">
        <v>0.14180999999999999</v>
      </c>
      <c r="EF383">
        <v>0.13911000000000001</v>
      </c>
      <c r="EG383">
        <v>21264.3</v>
      </c>
      <c r="EH383">
        <v>21583.8</v>
      </c>
      <c r="EI383">
        <v>27960.9</v>
      </c>
      <c r="EJ383">
        <v>29331.9</v>
      </c>
      <c r="EK383">
        <v>33045.599999999999</v>
      </c>
      <c r="EL383">
        <v>35073.5</v>
      </c>
      <c r="EM383">
        <v>39488.800000000003</v>
      </c>
      <c r="EN383">
        <v>41934.9</v>
      </c>
      <c r="EO383">
        <v>1.8021</v>
      </c>
      <c r="EP383">
        <v>2.1726700000000001</v>
      </c>
      <c r="EQ383">
        <v>0.124503</v>
      </c>
      <c r="ER383">
        <v>0</v>
      </c>
      <c r="ES383">
        <v>30.990100000000002</v>
      </c>
      <c r="ET383">
        <v>999.9</v>
      </c>
      <c r="EU383">
        <v>74</v>
      </c>
      <c r="EV383">
        <v>33.799999999999997</v>
      </c>
      <c r="EW383">
        <v>38.625399999999999</v>
      </c>
      <c r="EX383">
        <v>57.052900000000001</v>
      </c>
      <c r="EY383">
        <v>-4.0785299999999998</v>
      </c>
      <c r="EZ383">
        <v>2</v>
      </c>
      <c r="FA383">
        <v>0.61138999999999999</v>
      </c>
      <c r="FB383">
        <v>0.458478</v>
      </c>
      <c r="FC383">
        <v>20.2729</v>
      </c>
      <c r="FD383">
        <v>5.2181899999999999</v>
      </c>
      <c r="FE383">
        <v>12.0099</v>
      </c>
      <c r="FF383">
        <v>4.9839500000000001</v>
      </c>
      <c r="FG383">
        <v>3.2845</v>
      </c>
      <c r="FH383">
        <v>9999</v>
      </c>
      <c r="FI383">
        <v>9999</v>
      </c>
      <c r="FJ383">
        <v>9999</v>
      </c>
      <c r="FK383">
        <v>999.9</v>
      </c>
      <c r="FL383">
        <v>1.8658399999999999</v>
      </c>
      <c r="FM383">
        <v>1.8622799999999999</v>
      </c>
      <c r="FN383">
        <v>1.86429</v>
      </c>
      <c r="FO383">
        <v>1.8603499999999999</v>
      </c>
      <c r="FP383">
        <v>1.86111</v>
      </c>
      <c r="FQ383">
        <v>1.8602000000000001</v>
      </c>
      <c r="FR383">
        <v>1.8619699999999999</v>
      </c>
      <c r="FS383">
        <v>1.8585199999999999</v>
      </c>
      <c r="FT383">
        <v>0</v>
      </c>
      <c r="FU383">
        <v>0</v>
      </c>
      <c r="FV383">
        <v>0</v>
      </c>
      <c r="FW383">
        <v>0</v>
      </c>
      <c r="FX383" t="s">
        <v>358</v>
      </c>
      <c r="FY383" t="s">
        <v>359</v>
      </c>
      <c r="FZ383" t="s">
        <v>360</v>
      </c>
      <c r="GA383" t="s">
        <v>360</v>
      </c>
      <c r="GB383" t="s">
        <v>360</v>
      </c>
      <c r="GC383" t="s">
        <v>360</v>
      </c>
      <c r="GD383">
        <v>0</v>
      </c>
      <c r="GE383">
        <v>100</v>
      </c>
      <c r="GF383">
        <v>100</v>
      </c>
      <c r="GG383">
        <v>-9.25</v>
      </c>
      <c r="GH383">
        <v>0.26469999999999999</v>
      </c>
      <c r="GI383">
        <v>-4.4239819368145623</v>
      </c>
      <c r="GJ383">
        <v>-4.7384624312344064E-3</v>
      </c>
      <c r="GK383">
        <v>2.0540812038047919E-6</v>
      </c>
      <c r="GL383">
        <v>-4.204614941727041E-10</v>
      </c>
      <c r="GM383">
        <v>0.26473705503428657</v>
      </c>
      <c r="GN383">
        <v>0</v>
      </c>
      <c r="GO383">
        <v>0</v>
      </c>
      <c r="GP383">
        <v>0</v>
      </c>
      <c r="GQ383">
        <v>6</v>
      </c>
      <c r="GR383">
        <v>2075</v>
      </c>
      <c r="GS383">
        <v>4</v>
      </c>
      <c r="GT383">
        <v>32</v>
      </c>
      <c r="GU383">
        <v>214.7</v>
      </c>
      <c r="GV383">
        <v>214.6</v>
      </c>
      <c r="GW383">
        <v>4.99756</v>
      </c>
      <c r="GX383">
        <v>2.4279799999999998</v>
      </c>
      <c r="GY383">
        <v>2.04834</v>
      </c>
      <c r="GZ383">
        <v>2.6159699999999999</v>
      </c>
      <c r="HA383">
        <v>2.1972700000000001</v>
      </c>
      <c r="HB383">
        <v>2.3571800000000001</v>
      </c>
      <c r="HC383">
        <v>38.796399999999998</v>
      </c>
      <c r="HD383">
        <v>13.151400000000001</v>
      </c>
      <c r="HE383">
        <v>18</v>
      </c>
      <c r="HF383">
        <v>425.774</v>
      </c>
      <c r="HG383">
        <v>760.64300000000003</v>
      </c>
      <c r="HH383">
        <v>30.999300000000002</v>
      </c>
      <c r="HI383">
        <v>34.936500000000002</v>
      </c>
      <c r="HJ383">
        <v>29.999199999999998</v>
      </c>
      <c r="HK383">
        <v>35.0197</v>
      </c>
      <c r="HL383">
        <v>35.055999999999997</v>
      </c>
      <c r="HM383">
        <v>100</v>
      </c>
      <c r="HN383">
        <v>11.8009</v>
      </c>
      <c r="HO383">
        <v>100</v>
      </c>
      <c r="HP383">
        <v>31</v>
      </c>
      <c r="HQ383">
        <v>2454.61</v>
      </c>
      <c r="HR383">
        <v>34.6051</v>
      </c>
      <c r="HS383">
        <v>98.556799999999996</v>
      </c>
      <c r="HT383">
        <v>97.234399999999994</v>
      </c>
    </row>
    <row r="384" spans="1:228" x14ac:dyDescent="0.2">
      <c r="A384">
        <v>369</v>
      </c>
      <c r="B384">
        <v>1678300512.0999999</v>
      </c>
      <c r="C384">
        <v>1469.099999904633</v>
      </c>
      <c r="D384" t="s">
        <v>1097</v>
      </c>
      <c r="E384" t="s">
        <v>1098</v>
      </c>
      <c r="F384">
        <v>4</v>
      </c>
      <c r="G384">
        <v>1678300509.7874999</v>
      </c>
      <c r="H384">
        <f t="shared" si="170"/>
        <v>6.0371591741630525E-4</v>
      </c>
      <c r="I384">
        <f t="shared" si="171"/>
        <v>0.60371591741630526</v>
      </c>
      <c r="J384">
        <f t="shared" si="172"/>
        <v>21.414292011219672</v>
      </c>
      <c r="K384">
        <f t="shared" si="173"/>
        <v>2109.1624999999999</v>
      </c>
      <c r="L384">
        <f t="shared" si="174"/>
        <v>1196.8154849122118</v>
      </c>
      <c r="M384">
        <f t="shared" si="175"/>
        <v>121.25368311305341</v>
      </c>
      <c r="N384">
        <f t="shared" si="176"/>
        <v>213.68684198441389</v>
      </c>
      <c r="O384">
        <f t="shared" si="177"/>
        <v>3.957156358002159E-2</v>
      </c>
      <c r="P384">
        <f t="shared" si="178"/>
        <v>2.7714129113776931</v>
      </c>
      <c r="Q384">
        <f t="shared" si="179"/>
        <v>3.9260327855736771E-2</v>
      </c>
      <c r="R384">
        <f t="shared" si="180"/>
        <v>2.4565464024807283E-2</v>
      </c>
      <c r="S384">
        <f t="shared" si="181"/>
        <v>226.10947123606473</v>
      </c>
      <c r="T384">
        <f t="shared" si="182"/>
        <v>34.307080933639675</v>
      </c>
      <c r="U384">
        <f t="shared" si="183"/>
        <v>33.010325000000002</v>
      </c>
      <c r="V384">
        <f t="shared" si="184"/>
        <v>5.0550386685662252</v>
      </c>
      <c r="W384">
        <f t="shared" si="185"/>
        <v>70.240223819928019</v>
      </c>
      <c r="X384">
        <f t="shared" si="186"/>
        <v>3.5633778125918867</v>
      </c>
      <c r="Y384">
        <f t="shared" si="187"/>
        <v>5.0731299230013454</v>
      </c>
      <c r="Z384">
        <f t="shared" si="188"/>
        <v>1.4916608559743385</v>
      </c>
      <c r="AA384">
        <f t="shared" si="189"/>
        <v>-26.623871958059063</v>
      </c>
      <c r="AB384">
        <f t="shared" si="190"/>
        <v>9.5026294590532991</v>
      </c>
      <c r="AC384">
        <f t="shared" si="191"/>
        <v>0.78559262545895236</v>
      </c>
      <c r="AD384">
        <f t="shared" si="192"/>
        <v>209.77382136251794</v>
      </c>
      <c r="AE384">
        <f t="shared" si="193"/>
        <v>21.565722806297494</v>
      </c>
      <c r="AF384">
        <f t="shared" si="194"/>
        <v>0.60424115612339857</v>
      </c>
      <c r="AG384">
        <f t="shared" si="195"/>
        <v>21.414292011219672</v>
      </c>
      <c r="AH384">
        <v>2206.6402952444309</v>
      </c>
      <c r="AI384">
        <v>2186.0866060606058</v>
      </c>
      <c r="AJ384">
        <v>2.0957415163873571E-2</v>
      </c>
      <c r="AK384">
        <v>61.006110821722046</v>
      </c>
      <c r="AL384">
        <f t="shared" si="196"/>
        <v>0.60371591741630526</v>
      </c>
      <c r="AM384">
        <v>34.633183821428588</v>
      </c>
      <c r="AN384">
        <v>35.170886666666647</v>
      </c>
      <c r="AO384">
        <v>-7.1639639640089697E-6</v>
      </c>
      <c r="AP384">
        <v>102.99</v>
      </c>
      <c r="AQ384">
        <v>220</v>
      </c>
      <c r="AR384">
        <v>34</v>
      </c>
      <c r="AS384">
        <f t="shared" si="197"/>
        <v>1</v>
      </c>
      <c r="AT384">
        <f t="shared" si="198"/>
        <v>0</v>
      </c>
      <c r="AU384">
        <f t="shared" si="199"/>
        <v>47429.887852073582</v>
      </c>
      <c r="AV384">
        <f t="shared" si="200"/>
        <v>1199.96</v>
      </c>
      <c r="AW384">
        <f t="shared" si="201"/>
        <v>1025.8917135938159</v>
      </c>
      <c r="AX384">
        <f t="shared" si="202"/>
        <v>0.85493825927015554</v>
      </c>
      <c r="AY384">
        <f t="shared" si="203"/>
        <v>0.18843084039140032</v>
      </c>
      <c r="AZ384">
        <v>6</v>
      </c>
      <c r="BA384">
        <v>0.5</v>
      </c>
      <c r="BB384" t="s">
        <v>355</v>
      </c>
      <c r="BC384">
        <v>2</v>
      </c>
      <c r="BD384" t="b">
        <v>1</v>
      </c>
      <c r="BE384">
        <v>1678300509.7874999</v>
      </c>
      <c r="BF384">
        <v>2109.1624999999999</v>
      </c>
      <c r="BG384">
        <v>2130.2449999999999</v>
      </c>
      <c r="BH384">
        <v>35.1717625</v>
      </c>
      <c r="BI384">
        <v>34.633637499999999</v>
      </c>
      <c r="BJ384">
        <v>2118.4037499999999</v>
      </c>
      <c r="BK384">
        <v>34.907024999999997</v>
      </c>
      <c r="BL384">
        <v>650.02250000000004</v>
      </c>
      <c r="BM384">
        <v>101.2135</v>
      </c>
      <c r="BN384">
        <v>0.1000981625</v>
      </c>
      <c r="BO384">
        <v>33.073925000000003</v>
      </c>
      <c r="BP384">
        <v>33.010325000000002</v>
      </c>
      <c r="BQ384">
        <v>999.9</v>
      </c>
      <c r="BR384">
        <v>0</v>
      </c>
      <c r="BS384">
        <v>0</v>
      </c>
      <c r="BT384">
        <v>9015.2325000000019</v>
      </c>
      <c r="BU384">
        <v>0</v>
      </c>
      <c r="BV384">
        <v>168.3355</v>
      </c>
      <c r="BW384">
        <v>-21.081900000000001</v>
      </c>
      <c r="BX384">
        <v>2186.05125</v>
      </c>
      <c r="BY384">
        <v>2206.67</v>
      </c>
      <c r="BZ384">
        <v>0.53812450000000001</v>
      </c>
      <c r="CA384">
        <v>2130.2449999999999</v>
      </c>
      <c r="CB384">
        <v>34.633637499999999</v>
      </c>
      <c r="CC384">
        <v>3.55986</v>
      </c>
      <c r="CD384">
        <v>3.5053937500000001</v>
      </c>
      <c r="CE384">
        <v>26.9079625</v>
      </c>
      <c r="CF384">
        <v>26.645875</v>
      </c>
      <c r="CG384">
        <v>1199.96</v>
      </c>
      <c r="CH384">
        <v>0.49997449999999999</v>
      </c>
      <c r="CI384">
        <v>0.50002550000000001</v>
      </c>
      <c r="CJ384">
        <v>0</v>
      </c>
      <c r="CK384">
        <v>885.89875000000006</v>
      </c>
      <c r="CL384">
        <v>4.9990899999999998</v>
      </c>
      <c r="CM384">
        <v>9199.6850000000013</v>
      </c>
      <c r="CN384">
        <v>9557.4549999999999</v>
      </c>
      <c r="CO384">
        <v>44.069875000000003</v>
      </c>
      <c r="CP384">
        <v>45.625</v>
      </c>
      <c r="CQ384">
        <v>44.875</v>
      </c>
      <c r="CR384">
        <v>44.811999999999998</v>
      </c>
      <c r="CS384">
        <v>45.25</v>
      </c>
      <c r="CT384">
        <v>597.45000000000005</v>
      </c>
      <c r="CU384">
        <v>597.51</v>
      </c>
      <c r="CV384">
        <v>0</v>
      </c>
      <c r="CW384">
        <v>1678300512.5</v>
      </c>
      <c r="CX384">
        <v>0</v>
      </c>
      <c r="CY384">
        <v>1678287632.5</v>
      </c>
      <c r="CZ384" t="s">
        <v>356</v>
      </c>
      <c r="DA384">
        <v>1678287627</v>
      </c>
      <c r="DB384">
        <v>1678287632.5</v>
      </c>
      <c r="DC384">
        <v>15</v>
      </c>
      <c r="DD384">
        <v>2.5999999999999999E-2</v>
      </c>
      <c r="DE384">
        <v>3.3000000000000002E-2</v>
      </c>
      <c r="DF384">
        <v>-6.1950000000000003</v>
      </c>
      <c r="DG384">
        <v>0.26400000000000001</v>
      </c>
      <c r="DH384">
        <v>415</v>
      </c>
      <c r="DI384">
        <v>32</v>
      </c>
      <c r="DJ384">
        <v>0.71</v>
      </c>
      <c r="DK384">
        <v>0.35</v>
      </c>
      <c r="DL384">
        <v>-21.081417500000001</v>
      </c>
      <c r="DM384">
        <v>-0.13823076923082911</v>
      </c>
      <c r="DN384">
        <v>6.1113201877744792E-2</v>
      </c>
      <c r="DO384">
        <v>0</v>
      </c>
      <c r="DP384">
        <v>0.52895745000000005</v>
      </c>
      <c r="DQ384">
        <v>3.2821395872420507E-2</v>
      </c>
      <c r="DR384">
        <v>6.4202519535840668E-3</v>
      </c>
      <c r="DS384">
        <v>1</v>
      </c>
      <c r="DT384">
        <v>0</v>
      </c>
      <c r="DU384">
        <v>0</v>
      </c>
      <c r="DV384">
        <v>0</v>
      </c>
      <c r="DW384">
        <v>-1</v>
      </c>
      <c r="DX384">
        <v>1</v>
      </c>
      <c r="DY384">
        <v>2</v>
      </c>
      <c r="DZ384" t="s">
        <v>357</v>
      </c>
      <c r="EA384">
        <v>3.2953999999999999</v>
      </c>
      <c r="EB384">
        <v>2.6256400000000002</v>
      </c>
      <c r="EC384">
        <v>0.29163299999999998</v>
      </c>
      <c r="ED384">
        <v>0.29084300000000002</v>
      </c>
      <c r="EE384">
        <v>0.14180899999999999</v>
      </c>
      <c r="EF384">
        <v>0.13910800000000001</v>
      </c>
      <c r="EG384">
        <v>21264.5</v>
      </c>
      <c r="EH384">
        <v>21584</v>
      </c>
      <c r="EI384">
        <v>27961.4</v>
      </c>
      <c r="EJ384">
        <v>29332</v>
      </c>
      <c r="EK384">
        <v>33045.9</v>
      </c>
      <c r="EL384">
        <v>35073.599999999999</v>
      </c>
      <c r="EM384">
        <v>39489.199999999997</v>
      </c>
      <c r="EN384">
        <v>41935</v>
      </c>
      <c r="EO384">
        <v>1.8044</v>
      </c>
      <c r="EP384">
        <v>2.1724000000000001</v>
      </c>
      <c r="EQ384">
        <v>0.124976</v>
      </c>
      <c r="ER384">
        <v>0</v>
      </c>
      <c r="ES384">
        <v>30.984000000000002</v>
      </c>
      <c r="ET384">
        <v>999.9</v>
      </c>
      <c r="EU384">
        <v>74</v>
      </c>
      <c r="EV384">
        <v>33.799999999999997</v>
      </c>
      <c r="EW384">
        <v>38.631799999999998</v>
      </c>
      <c r="EX384">
        <v>57.442900000000002</v>
      </c>
      <c r="EY384">
        <v>-4.375</v>
      </c>
      <c r="EZ384">
        <v>2</v>
      </c>
      <c r="FA384">
        <v>0.61066299999999996</v>
      </c>
      <c r="FB384">
        <v>0.456432</v>
      </c>
      <c r="FC384">
        <v>20.273099999999999</v>
      </c>
      <c r="FD384">
        <v>5.2187900000000003</v>
      </c>
      <c r="FE384">
        <v>12.0099</v>
      </c>
      <c r="FF384">
        <v>4.9859999999999998</v>
      </c>
      <c r="FG384">
        <v>3.2845</v>
      </c>
      <c r="FH384">
        <v>9999</v>
      </c>
      <c r="FI384">
        <v>9999</v>
      </c>
      <c r="FJ384">
        <v>9999</v>
      </c>
      <c r="FK384">
        <v>999.9</v>
      </c>
      <c r="FL384">
        <v>1.86585</v>
      </c>
      <c r="FM384">
        <v>1.8622700000000001</v>
      </c>
      <c r="FN384">
        <v>1.8643099999999999</v>
      </c>
      <c r="FO384">
        <v>1.8603499999999999</v>
      </c>
      <c r="FP384">
        <v>1.86111</v>
      </c>
      <c r="FQ384">
        <v>1.8602300000000001</v>
      </c>
      <c r="FR384">
        <v>1.8620000000000001</v>
      </c>
      <c r="FS384">
        <v>1.8585199999999999</v>
      </c>
      <c r="FT384">
        <v>0</v>
      </c>
      <c r="FU384">
        <v>0</v>
      </c>
      <c r="FV384">
        <v>0</v>
      </c>
      <c r="FW384">
        <v>0</v>
      </c>
      <c r="FX384" t="s">
        <v>358</v>
      </c>
      <c r="FY384" t="s">
        <v>359</v>
      </c>
      <c r="FZ384" t="s">
        <v>360</v>
      </c>
      <c r="GA384" t="s">
        <v>360</v>
      </c>
      <c r="GB384" t="s">
        <v>360</v>
      </c>
      <c r="GC384" t="s">
        <v>360</v>
      </c>
      <c r="GD384">
        <v>0</v>
      </c>
      <c r="GE384">
        <v>100</v>
      </c>
      <c r="GF384">
        <v>100</v>
      </c>
      <c r="GG384">
        <v>-9.24</v>
      </c>
      <c r="GH384">
        <v>0.26469999999999999</v>
      </c>
      <c r="GI384">
        <v>-4.4239819368145623</v>
      </c>
      <c r="GJ384">
        <v>-4.7384624312344064E-3</v>
      </c>
      <c r="GK384">
        <v>2.0540812038047919E-6</v>
      </c>
      <c r="GL384">
        <v>-4.204614941727041E-10</v>
      </c>
      <c r="GM384">
        <v>0.26473705503428657</v>
      </c>
      <c r="GN384">
        <v>0</v>
      </c>
      <c r="GO384">
        <v>0</v>
      </c>
      <c r="GP384">
        <v>0</v>
      </c>
      <c r="GQ384">
        <v>6</v>
      </c>
      <c r="GR384">
        <v>2075</v>
      </c>
      <c r="GS384">
        <v>4</v>
      </c>
      <c r="GT384">
        <v>32</v>
      </c>
      <c r="GU384">
        <v>214.8</v>
      </c>
      <c r="GV384">
        <v>214.7</v>
      </c>
      <c r="GW384">
        <v>4.99756</v>
      </c>
      <c r="GX384">
        <v>2.4304199999999998</v>
      </c>
      <c r="GY384">
        <v>2.04834</v>
      </c>
      <c r="GZ384">
        <v>2.6159699999999999</v>
      </c>
      <c r="HA384">
        <v>2.1972700000000001</v>
      </c>
      <c r="HB384">
        <v>2.2753899999999998</v>
      </c>
      <c r="HC384">
        <v>38.796399999999998</v>
      </c>
      <c r="HD384">
        <v>13.133900000000001</v>
      </c>
      <c r="HE384">
        <v>18</v>
      </c>
      <c r="HF384">
        <v>427.053</v>
      </c>
      <c r="HG384">
        <v>760.27499999999998</v>
      </c>
      <c r="HH384">
        <v>30.999400000000001</v>
      </c>
      <c r="HI384">
        <v>34.929299999999998</v>
      </c>
      <c r="HJ384">
        <v>29.999199999999998</v>
      </c>
      <c r="HK384">
        <v>35.0124</v>
      </c>
      <c r="HL384">
        <v>35.048099999999998</v>
      </c>
      <c r="HM384">
        <v>100</v>
      </c>
      <c r="HN384">
        <v>11.8009</v>
      </c>
      <c r="HO384">
        <v>100</v>
      </c>
      <c r="HP384">
        <v>31</v>
      </c>
      <c r="HQ384">
        <v>2461.29</v>
      </c>
      <c r="HR384">
        <v>34.568800000000003</v>
      </c>
      <c r="HS384">
        <v>98.558099999999996</v>
      </c>
      <c r="HT384">
        <v>97.234700000000004</v>
      </c>
    </row>
    <row r="385" spans="1:228" x14ac:dyDescent="0.2">
      <c r="A385">
        <v>370</v>
      </c>
      <c r="B385">
        <v>1678300516.0999999</v>
      </c>
      <c r="C385">
        <v>1473.099999904633</v>
      </c>
      <c r="D385" t="s">
        <v>1099</v>
      </c>
      <c r="E385" t="s">
        <v>1100</v>
      </c>
      <c r="F385">
        <v>4</v>
      </c>
      <c r="G385">
        <v>1678300514.0999999</v>
      </c>
      <c r="H385">
        <f t="shared" si="170"/>
        <v>6.0510983617620342E-4</v>
      </c>
      <c r="I385">
        <f t="shared" si="171"/>
        <v>0.6051098361762034</v>
      </c>
      <c r="J385">
        <f t="shared" si="172"/>
        <v>21.920715883195772</v>
      </c>
      <c r="K385">
        <f t="shared" si="173"/>
        <v>2109.1685714285718</v>
      </c>
      <c r="L385">
        <f t="shared" si="174"/>
        <v>1178.0102709868208</v>
      </c>
      <c r="M385">
        <f t="shared" si="175"/>
        <v>119.34702438640687</v>
      </c>
      <c r="N385">
        <f t="shared" si="176"/>
        <v>213.68488809393827</v>
      </c>
      <c r="O385">
        <f t="shared" si="177"/>
        <v>3.9643560796195493E-2</v>
      </c>
      <c r="P385">
        <f t="shared" si="178"/>
        <v>2.7641816091159628</v>
      </c>
      <c r="Q385">
        <f t="shared" si="179"/>
        <v>3.9330386126922232E-2</v>
      </c>
      <c r="R385">
        <f t="shared" si="180"/>
        <v>2.4609422477072335E-2</v>
      </c>
      <c r="S385">
        <f t="shared" si="181"/>
        <v>226.12229752150304</v>
      </c>
      <c r="T385">
        <f t="shared" si="182"/>
        <v>34.307221591436402</v>
      </c>
      <c r="U385">
        <f t="shared" si="183"/>
        <v>33.013971428571431</v>
      </c>
      <c r="V385">
        <f t="shared" si="184"/>
        <v>5.0560743896192362</v>
      </c>
      <c r="W385">
        <f t="shared" si="185"/>
        <v>70.255834171820027</v>
      </c>
      <c r="X385">
        <f t="shared" si="186"/>
        <v>3.5636615242052816</v>
      </c>
      <c r="Y385">
        <f t="shared" si="187"/>
        <v>5.0724065356478034</v>
      </c>
      <c r="Z385">
        <f t="shared" si="188"/>
        <v>1.4924128654139546</v>
      </c>
      <c r="AA385">
        <f t="shared" si="189"/>
        <v>-26.685343775370569</v>
      </c>
      <c r="AB385">
        <f t="shared" si="190"/>
        <v>8.5560237751697912</v>
      </c>
      <c r="AC385">
        <f t="shared" si="191"/>
        <v>0.70919000185842296</v>
      </c>
      <c r="AD385">
        <f t="shared" si="192"/>
        <v>208.70216752316068</v>
      </c>
      <c r="AE385">
        <f t="shared" si="193"/>
        <v>21.514822151814016</v>
      </c>
      <c r="AF385">
        <f t="shared" si="194"/>
        <v>0.60742476299345216</v>
      </c>
      <c r="AG385">
        <f t="shared" si="195"/>
        <v>21.920715883195772</v>
      </c>
      <c r="AH385">
        <v>2206.6632337761539</v>
      </c>
      <c r="AI385">
        <v>2185.9392121212131</v>
      </c>
      <c r="AJ385">
        <v>-6.2720430375995714E-2</v>
      </c>
      <c r="AK385">
        <v>61.006110821722046</v>
      </c>
      <c r="AL385">
        <f t="shared" si="196"/>
        <v>0.6051098361762034</v>
      </c>
      <c r="AM385">
        <v>34.634796717532467</v>
      </c>
      <c r="AN385">
        <v>35.173578787878782</v>
      </c>
      <c r="AO385">
        <v>1.1360204562393489E-5</v>
      </c>
      <c r="AP385">
        <v>102.99</v>
      </c>
      <c r="AQ385">
        <v>219</v>
      </c>
      <c r="AR385">
        <v>34</v>
      </c>
      <c r="AS385">
        <f t="shared" si="197"/>
        <v>1</v>
      </c>
      <c r="AT385">
        <f t="shared" si="198"/>
        <v>0</v>
      </c>
      <c r="AU385">
        <f t="shared" si="199"/>
        <v>47231.339737878494</v>
      </c>
      <c r="AV385">
        <f t="shared" si="200"/>
        <v>1200.03</v>
      </c>
      <c r="AW385">
        <f t="shared" si="201"/>
        <v>1025.95137073653</v>
      </c>
      <c r="AX385">
        <f t="shared" si="202"/>
        <v>0.8549381021612209</v>
      </c>
      <c r="AY385">
        <f t="shared" si="203"/>
        <v>0.1884305371711566</v>
      </c>
      <c r="AZ385">
        <v>6</v>
      </c>
      <c r="BA385">
        <v>0.5</v>
      </c>
      <c r="BB385" t="s">
        <v>355</v>
      </c>
      <c r="BC385">
        <v>2</v>
      </c>
      <c r="BD385" t="b">
        <v>1</v>
      </c>
      <c r="BE385">
        <v>1678300514.0999999</v>
      </c>
      <c r="BF385">
        <v>2109.1685714285718</v>
      </c>
      <c r="BG385">
        <v>2130.2085714285708</v>
      </c>
      <c r="BH385">
        <v>35.174985714285718</v>
      </c>
      <c r="BI385">
        <v>34.634071428571431</v>
      </c>
      <c r="BJ385">
        <v>2118.408571428572</v>
      </c>
      <c r="BK385">
        <v>34.910242857142848</v>
      </c>
      <c r="BL385">
        <v>650.07557142857138</v>
      </c>
      <c r="BM385">
        <v>101.21214285714279</v>
      </c>
      <c r="BN385">
        <v>0.1002372857142857</v>
      </c>
      <c r="BO385">
        <v>33.071385714285711</v>
      </c>
      <c r="BP385">
        <v>33.013971428571431</v>
      </c>
      <c r="BQ385">
        <v>999.89999999999986</v>
      </c>
      <c r="BR385">
        <v>0</v>
      </c>
      <c r="BS385">
        <v>0</v>
      </c>
      <c r="BT385">
        <v>8976.9642857142862</v>
      </c>
      <c r="BU385">
        <v>0</v>
      </c>
      <c r="BV385">
        <v>166.01385714285709</v>
      </c>
      <c r="BW385">
        <v>-21.042257142857149</v>
      </c>
      <c r="BX385">
        <v>2186.0642857142861</v>
      </c>
      <c r="BY385">
        <v>2206.6342857142849</v>
      </c>
      <c r="BZ385">
        <v>0.54091414285714279</v>
      </c>
      <c r="CA385">
        <v>2130.2085714285708</v>
      </c>
      <c r="CB385">
        <v>34.634071428571431</v>
      </c>
      <c r="CC385">
        <v>3.560135714285714</v>
      </c>
      <c r="CD385">
        <v>3.5053914285714289</v>
      </c>
      <c r="CE385">
        <v>26.909314285714292</v>
      </c>
      <c r="CF385">
        <v>26.64585714285715</v>
      </c>
      <c r="CG385">
        <v>1200.03</v>
      </c>
      <c r="CH385">
        <v>0.49998057142857139</v>
      </c>
      <c r="CI385">
        <v>0.50001957142857145</v>
      </c>
      <c r="CJ385">
        <v>0</v>
      </c>
      <c r="CK385">
        <v>885.76714285714297</v>
      </c>
      <c r="CL385">
        <v>4.9990899999999998</v>
      </c>
      <c r="CM385">
        <v>9204.1242857142843</v>
      </c>
      <c r="CN385">
        <v>9558.0228571428579</v>
      </c>
      <c r="CO385">
        <v>44.061999999999998</v>
      </c>
      <c r="CP385">
        <v>45.625</v>
      </c>
      <c r="CQ385">
        <v>44.875</v>
      </c>
      <c r="CR385">
        <v>44.811999999999998</v>
      </c>
      <c r="CS385">
        <v>45.25</v>
      </c>
      <c r="CT385">
        <v>597.49142857142851</v>
      </c>
      <c r="CU385">
        <v>597.53857142857134</v>
      </c>
      <c r="CV385">
        <v>0</v>
      </c>
      <c r="CW385">
        <v>1678300516.0999999</v>
      </c>
      <c r="CX385">
        <v>0</v>
      </c>
      <c r="CY385">
        <v>1678287632.5</v>
      </c>
      <c r="CZ385" t="s">
        <v>356</v>
      </c>
      <c r="DA385">
        <v>1678287627</v>
      </c>
      <c r="DB385">
        <v>1678287632.5</v>
      </c>
      <c r="DC385">
        <v>15</v>
      </c>
      <c r="DD385">
        <v>2.5999999999999999E-2</v>
      </c>
      <c r="DE385">
        <v>3.3000000000000002E-2</v>
      </c>
      <c r="DF385">
        <v>-6.1950000000000003</v>
      </c>
      <c r="DG385">
        <v>0.26400000000000001</v>
      </c>
      <c r="DH385">
        <v>415</v>
      </c>
      <c r="DI385">
        <v>32</v>
      </c>
      <c r="DJ385">
        <v>0.71</v>
      </c>
      <c r="DK385">
        <v>0.35</v>
      </c>
      <c r="DL385">
        <v>-21.07085</v>
      </c>
      <c r="DM385">
        <v>-9.1668292682898986E-2</v>
      </c>
      <c r="DN385">
        <v>6.5237243963858535E-2</v>
      </c>
      <c r="DO385">
        <v>1</v>
      </c>
      <c r="DP385">
        <v>0.53073142500000003</v>
      </c>
      <c r="DQ385">
        <v>7.6260506566602923E-2</v>
      </c>
      <c r="DR385">
        <v>7.8622239534609402E-3</v>
      </c>
      <c r="DS385">
        <v>1</v>
      </c>
      <c r="DT385">
        <v>0</v>
      </c>
      <c r="DU385">
        <v>0</v>
      </c>
      <c r="DV385">
        <v>0</v>
      </c>
      <c r="DW385">
        <v>-1</v>
      </c>
      <c r="DX385">
        <v>2</v>
      </c>
      <c r="DY385">
        <v>2</v>
      </c>
      <c r="DZ385" t="s">
        <v>654</v>
      </c>
      <c r="EA385">
        <v>3.2951100000000002</v>
      </c>
      <c r="EB385">
        <v>2.6251199999999999</v>
      </c>
      <c r="EC385">
        <v>0.29162900000000003</v>
      </c>
      <c r="ED385">
        <v>0.29084100000000002</v>
      </c>
      <c r="EE385">
        <v>0.141814</v>
      </c>
      <c r="EF385">
        <v>0.13910400000000001</v>
      </c>
      <c r="EG385">
        <v>21264.6</v>
      </c>
      <c r="EH385">
        <v>21584.6</v>
      </c>
      <c r="EI385">
        <v>27961.3</v>
      </c>
      <c r="EJ385">
        <v>29332.7</v>
      </c>
      <c r="EK385">
        <v>33045.699999999997</v>
      </c>
      <c r="EL385">
        <v>35074.6</v>
      </c>
      <c r="EM385">
        <v>39489.1</v>
      </c>
      <c r="EN385">
        <v>41935.9</v>
      </c>
      <c r="EO385">
        <v>1.8063499999999999</v>
      </c>
      <c r="EP385">
        <v>2.1726000000000001</v>
      </c>
      <c r="EQ385">
        <v>0.12554999999999999</v>
      </c>
      <c r="ER385">
        <v>0</v>
      </c>
      <c r="ES385">
        <v>30.976600000000001</v>
      </c>
      <c r="ET385">
        <v>999.9</v>
      </c>
      <c r="EU385">
        <v>74</v>
      </c>
      <c r="EV385">
        <v>33.799999999999997</v>
      </c>
      <c r="EW385">
        <v>38.633499999999998</v>
      </c>
      <c r="EX385">
        <v>57.322899999999997</v>
      </c>
      <c r="EY385">
        <v>-4.2507999999999999</v>
      </c>
      <c r="EZ385">
        <v>2</v>
      </c>
      <c r="FA385">
        <v>0.60979899999999998</v>
      </c>
      <c r="FB385">
        <v>0.45510299999999998</v>
      </c>
      <c r="FC385">
        <v>20.273099999999999</v>
      </c>
      <c r="FD385">
        <v>5.2187900000000003</v>
      </c>
      <c r="FE385">
        <v>12.0099</v>
      </c>
      <c r="FF385">
        <v>4.9860499999999996</v>
      </c>
      <c r="FG385">
        <v>3.2845</v>
      </c>
      <c r="FH385">
        <v>9999</v>
      </c>
      <c r="FI385">
        <v>9999</v>
      </c>
      <c r="FJ385">
        <v>9999</v>
      </c>
      <c r="FK385">
        <v>999.9</v>
      </c>
      <c r="FL385">
        <v>1.86585</v>
      </c>
      <c r="FM385">
        <v>1.8622799999999999</v>
      </c>
      <c r="FN385">
        <v>1.8643099999999999</v>
      </c>
      <c r="FO385">
        <v>1.8603499999999999</v>
      </c>
      <c r="FP385">
        <v>1.86111</v>
      </c>
      <c r="FQ385">
        <v>1.8602000000000001</v>
      </c>
      <c r="FR385">
        <v>1.8620000000000001</v>
      </c>
      <c r="FS385">
        <v>1.85853</v>
      </c>
      <c r="FT385">
        <v>0</v>
      </c>
      <c r="FU385">
        <v>0</v>
      </c>
      <c r="FV385">
        <v>0</v>
      </c>
      <c r="FW385">
        <v>0</v>
      </c>
      <c r="FX385" t="s">
        <v>358</v>
      </c>
      <c r="FY385" t="s">
        <v>359</v>
      </c>
      <c r="FZ385" t="s">
        <v>360</v>
      </c>
      <c r="GA385" t="s">
        <v>360</v>
      </c>
      <c r="GB385" t="s">
        <v>360</v>
      </c>
      <c r="GC385" t="s">
        <v>360</v>
      </c>
      <c r="GD385">
        <v>0</v>
      </c>
      <c r="GE385">
        <v>100</v>
      </c>
      <c r="GF385">
        <v>100</v>
      </c>
      <c r="GG385">
        <v>-9.24</v>
      </c>
      <c r="GH385">
        <v>0.26469999999999999</v>
      </c>
      <c r="GI385">
        <v>-4.4239819368145623</v>
      </c>
      <c r="GJ385">
        <v>-4.7384624312344064E-3</v>
      </c>
      <c r="GK385">
        <v>2.0540812038047919E-6</v>
      </c>
      <c r="GL385">
        <v>-4.204614941727041E-10</v>
      </c>
      <c r="GM385">
        <v>0.26473705503428657</v>
      </c>
      <c r="GN385">
        <v>0</v>
      </c>
      <c r="GO385">
        <v>0</v>
      </c>
      <c r="GP385">
        <v>0</v>
      </c>
      <c r="GQ385">
        <v>6</v>
      </c>
      <c r="GR385">
        <v>2075</v>
      </c>
      <c r="GS385">
        <v>4</v>
      </c>
      <c r="GT385">
        <v>32</v>
      </c>
      <c r="GU385">
        <v>214.8</v>
      </c>
      <c r="GV385">
        <v>214.7</v>
      </c>
      <c r="GW385">
        <v>4.99756</v>
      </c>
      <c r="GX385">
        <v>2.4340799999999998</v>
      </c>
      <c r="GY385">
        <v>2.04834</v>
      </c>
      <c r="GZ385">
        <v>2.6171899999999999</v>
      </c>
      <c r="HA385">
        <v>2.1972700000000001</v>
      </c>
      <c r="HB385">
        <v>2.34497</v>
      </c>
      <c r="HC385">
        <v>38.796399999999998</v>
      </c>
      <c r="HD385">
        <v>13.151400000000001</v>
      </c>
      <c r="HE385">
        <v>18</v>
      </c>
      <c r="HF385">
        <v>428.13400000000001</v>
      </c>
      <c r="HG385">
        <v>760.39300000000003</v>
      </c>
      <c r="HH385">
        <v>30.999500000000001</v>
      </c>
      <c r="HI385">
        <v>34.921300000000002</v>
      </c>
      <c r="HJ385">
        <v>29.999099999999999</v>
      </c>
      <c r="HK385">
        <v>35.005299999999998</v>
      </c>
      <c r="HL385">
        <v>35.041699999999999</v>
      </c>
      <c r="HM385">
        <v>100</v>
      </c>
      <c r="HN385">
        <v>11.8009</v>
      </c>
      <c r="HO385">
        <v>100</v>
      </c>
      <c r="HP385">
        <v>31</v>
      </c>
      <c r="HQ385">
        <v>2467.9699999999998</v>
      </c>
      <c r="HR385">
        <v>34.545000000000002</v>
      </c>
      <c r="HS385">
        <v>98.557900000000004</v>
      </c>
      <c r="HT385">
        <v>97.236900000000006</v>
      </c>
    </row>
    <row r="386" spans="1:228" x14ac:dyDescent="0.2">
      <c r="A386">
        <v>371</v>
      </c>
      <c r="B386">
        <v>1678300520.0999999</v>
      </c>
      <c r="C386">
        <v>1477.099999904633</v>
      </c>
      <c r="D386" t="s">
        <v>1101</v>
      </c>
      <c r="E386" t="s">
        <v>1102</v>
      </c>
      <c r="F386">
        <v>4</v>
      </c>
      <c r="G386">
        <v>1678300517.7874999</v>
      </c>
      <c r="H386">
        <f t="shared" si="170"/>
        <v>6.0638174662115902E-4</v>
      </c>
      <c r="I386">
        <f t="shared" si="171"/>
        <v>0.60638174662115907</v>
      </c>
      <c r="J386">
        <f t="shared" si="172"/>
        <v>21.307621946698319</v>
      </c>
      <c r="K386">
        <f t="shared" si="173"/>
        <v>2109.07125</v>
      </c>
      <c r="L386">
        <f t="shared" si="174"/>
        <v>1205.0894850859793</v>
      </c>
      <c r="M386">
        <f t="shared" si="175"/>
        <v>122.09116527994802</v>
      </c>
      <c r="N386">
        <f t="shared" si="176"/>
        <v>213.67622052777668</v>
      </c>
      <c r="O386">
        <f t="shared" si="177"/>
        <v>3.9761687676488779E-2</v>
      </c>
      <c r="P386">
        <f t="shared" si="178"/>
        <v>2.7666975467831731</v>
      </c>
      <c r="Q386">
        <f t="shared" si="179"/>
        <v>3.9446935915806572E-2</v>
      </c>
      <c r="R386">
        <f t="shared" si="180"/>
        <v>2.468240632750246E-2</v>
      </c>
      <c r="S386">
        <f t="shared" si="181"/>
        <v>226.12101898642678</v>
      </c>
      <c r="T386">
        <f t="shared" si="182"/>
        <v>34.304394151228813</v>
      </c>
      <c r="U386">
        <f t="shared" si="183"/>
        <v>33.007775000000002</v>
      </c>
      <c r="V386">
        <f t="shared" si="184"/>
        <v>5.0543144836106899</v>
      </c>
      <c r="W386">
        <f t="shared" si="185"/>
        <v>70.251557605810817</v>
      </c>
      <c r="X386">
        <f t="shared" si="186"/>
        <v>3.563157295738852</v>
      </c>
      <c r="Y386">
        <f t="shared" si="187"/>
        <v>5.0719975715444168</v>
      </c>
      <c r="Z386">
        <f t="shared" si="188"/>
        <v>1.4911571878718379</v>
      </c>
      <c r="AA386">
        <f t="shared" si="189"/>
        <v>-26.741435025993113</v>
      </c>
      <c r="AB386">
        <f t="shared" si="190"/>
        <v>9.2739109694891475</v>
      </c>
      <c r="AC386">
        <f t="shared" si="191"/>
        <v>0.76796634275916875</v>
      </c>
      <c r="AD386">
        <f t="shared" si="192"/>
        <v>209.42146127268197</v>
      </c>
      <c r="AE386">
        <f t="shared" si="193"/>
        <v>21.65855890130204</v>
      </c>
      <c r="AF386">
        <f t="shared" si="194"/>
        <v>0.60664129079041174</v>
      </c>
      <c r="AG386">
        <f t="shared" si="195"/>
        <v>21.307621946698319</v>
      </c>
      <c r="AH386">
        <v>2206.6505447067461</v>
      </c>
      <c r="AI386">
        <v>2186.079393939393</v>
      </c>
      <c r="AJ386">
        <v>5.2752688601669033E-2</v>
      </c>
      <c r="AK386">
        <v>61.006110821722046</v>
      </c>
      <c r="AL386">
        <f t="shared" si="196"/>
        <v>0.60638174662115907</v>
      </c>
      <c r="AM386">
        <v>34.628763220779241</v>
      </c>
      <c r="AN386">
        <v>35.168953939393923</v>
      </c>
      <c r="AO386">
        <v>-2.1255971226180658E-5</v>
      </c>
      <c r="AP386">
        <v>102.99</v>
      </c>
      <c r="AQ386">
        <v>219</v>
      </c>
      <c r="AR386">
        <v>34</v>
      </c>
      <c r="AS386">
        <f t="shared" si="197"/>
        <v>1</v>
      </c>
      <c r="AT386">
        <f t="shared" si="198"/>
        <v>0</v>
      </c>
      <c r="AU386">
        <f t="shared" si="199"/>
        <v>47300.749929868492</v>
      </c>
      <c r="AV386">
        <f t="shared" si="200"/>
        <v>1200.01875</v>
      </c>
      <c r="AW386">
        <f t="shared" si="201"/>
        <v>1025.9421885940033</v>
      </c>
      <c r="AX386">
        <f t="shared" si="202"/>
        <v>0.854938465414814</v>
      </c>
      <c r="AY386">
        <f t="shared" si="203"/>
        <v>0.18843123825059133</v>
      </c>
      <c r="AZ386">
        <v>6</v>
      </c>
      <c r="BA386">
        <v>0.5</v>
      </c>
      <c r="BB386" t="s">
        <v>355</v>
      </c>
      <c r="BC386">
        <v>2</v>
      </c>
      <c r="BD386" t="b">
        <v>1</v>
      </c>
      <c r="BE386">
        <v>1678300517.7874999</v>
      </c>
      <c r="BF386">
        <v>2109.07125</v>
      </c>
      <c r="BG386">
        <v>2130.2449999999999</v>
      </c>
      <c r="BH386">
        <v>35.169812500000013</v>
      </c>
      <c r="BI386">
        <v>34.629525000000001</v>
      </c>
      <c r="BJ386">
        <v>2118.3125</v>
      </c>
      <c r="BK386">
        <v>34.9050875</v>
      </c>
      <c r="BL386">
        <v>649.99374999999998</v>
      </c>
      <c r="BM386">
        <v>101.21299999999999</v>
      </c>
      <c r="BN386">
        <v>9.9945462499999999E-2</v>
      </c>
      <c r="BO386">
        <v>33.069949999999999</v>
      </c>
      <c r="BP386">
        <v>33.007775000000002</v>
      </c>
      <c r="BQ386">
        <v>999.9</v>
      </c>
      <c r="BR386">
        <v>0</v>
      </c>
      <c r="BS386">
        <v>0</v>
      </c>
      <c r="BT386">
        <v>8990.2337499999994</v>
      </c>
      <c r="BU386">
        <v>0</v>
      </c>
      <c r="BV386">
        <v>164.44775000000001</v>
      </c>
      <c r="BW386">
        <v>-21.174087499999999</v>
      </c>
      <c r="BX386">
        <v>2185.9499999999998</v>
      </c>
      <c r="BY386">
        <v>2206.6587500000001</v>
      </c>
      <c r="BZ386">
        <v>0.54028212500000006</v>
      </c>
      <c r="CA386">
        <v>2130.2449999999999</v>
      </c>
      <c r="CB386">
        <v>34.629525000000001</v>
      </c>
      <c r="CC386">
        <v>3.5596412499999999</v>
      </c>
      <c r="CD386">
        <v>3.5049575000000002</v>
      </c>
      <c r="CE386">
        <v>26.906937500000002</v>
      </c>
      <c r="CF386">
        <v>26.643762500000001</v>
      </c>
      <c r="CG386">
        <v>1200.01875</v>
      </c>
      <c r="CH386">
        <v>0.49996687499999998</v>
      </c>
      <c r="CI386">
        <v>0.50003312499999997</v>
      </c>
      <c r="CJ386">
        <v>0</v>
      </c>
      <c r="CK386">
        <v>886.07187500000009</v>
      </c>
      <c r="CL386">
        <v>4.9990899999999998</v>
      </c>
      <c r="CM386">
        <v>9203.0387499999997</v>
      </c>
      <c r="CN386">
        <v>9557.8775000000005</v>
      </c>
      <c r="CO386">
        <v>44.061999999999998</v>
      </c>
      <c r="CP386">
        <v>45.625</v>
      </c>
      <c r="CQ386">
        <v>44.867125000000001</v>
      </c>
      <c r="CR386">
        <v>44.773249999999997</v>
      </c>
      <c r="CS386">
        <v>45.25</v>
      </c>
      <c r="CT386">
        <v>597.47124999999994</v>
      </c>
      <c r="CU386">
        <v>597.5474999999999</v>
      </c>
      <c r="CV386">
        <v>0</v>
      </c>
      <c r="CW386">
        <v>1678300520.3</v>
      </c>
      <c r="CX386">
        <v>0</v>
      </c>
      <c r="CY386">
        <v>1678287632.5</v>
      </c>
      <c r="CZ386" t="s">
        <v>356</v>
      </c>
      <c r="DA386">
        <v>1678287627</v>
      </c>
      <c r="DB386">
        <v>1678287632.5</v>
      </c>
      <c r="DC386">
        <v>15</v>
      </c>
      <c r="DD386">
        <v>2.5999999999999999E-2</v>
      </c>
      <c r="DE386">
        <v>3.3000000000000002E-2</v>
      </c>
      <c r="DF386">
        <v>-6.1950000000000003</v>
      </c>
      <c r="DG386">
        <v>0.26400000000000001</v>
      </c>
      <c r="DH386">
        <v>415</v>
      </c>
      <c r="DI386">
        <v>32</v>
      </c>
      <c r="DJ386">
        <v>0.71</v>
      </c>
      <c r="DK386">
        <v>0.35</v>
      </c>
      <c r="DL386">
        <v>-21.095747500000002</v>
      </c>
      <c r="DM386">
        <v>-0.26214821763600238</v>
      </c>
      <c r="DN386">
        <v>7.9443058184777704E-2</v>
      </c>
      <c r="DO386">
        <v>0</v>
      </c>
      <c r="DP386">
        <v>0.53433152500000003</v>
      </c>
      <c r="DQ386">
        <v>6.9359876172607415E-2</v>
      </c>
      <c r="DR386">
        <v>7.3384363047842164E-3</v>
      </c>
      <c r="DS386">
        <v>1</v>
      </c>
      <c r="DT386">
        <v>0</v>
      </c>
      <c r="DU386">
        <v>0</v>
      </c>
      <c r="DV386">
        <v>0</v>
      </c>
      <c r="DW386">
        <v>-1</v>
      </c>
      <c r="DX386">
        <v>1</v>
      </c>
      <c r="DY386">
        <v>2</v>
      </c>
      <c r="DZ386" t="s">
        <v>357</v>
      </c>
      <c r="EA386">
        <v>3.2949600000000001</v>
      </c>
      <c r="EB386">
        <v>2.62527</v>
      </c>
      <c r="EC386">
        <v>0.29163299999999998</v>
      </c>
      <c r="ED386">
        <v>0.29084900000000002</v>
      </c>
      <c r="EE386">
        <v>0.14180200000000001</v>
      </c>
      <c r="EF386">
        <v>0.139098</v>
      </c>
      <c r="EG386">
        <v>21264.799999999999</v>
      </c>
      <c r="EH386">
        <v>21584.799999999999</v>
      </c>
      <c r="EI386">
        <v>27961.7</v>
      </c>
      <c r="EJ386">
        <v>29333.3</v>
      </c>
      <c r="EK386">
        <v>33046.800000000003</v>
      </c>
      <c r="EL386">
        <v>35075.5</v>
      </c>
      <c r="EM386">
        <v>39489.9</v>
      </c>
      <c r="EN386">
        <v>41936.6</v>
      </c>
      <c r="EO386">
        <v>1.8064</v>
      </c>
      <c r="EP386">
        <v>2.1729799999999999</v>
      </c>
      <c r="EQ386">
        <v>0.12554999999999999</v>
      </c>
      <c r="ER386">
        <v>0</v>
      </c>
      <c r="ES386">
        <v>30.9711</v>
      </c>
      <c r="ET386">
        <v>999.9</v>
      </c>
      <c r="EU386">
        <v>74</v>
      </c>
      <c r="EV386">
        <v>33.799999999999997</v>
      </c>
      <c r="EW386">
        <v>38.633000000000003</v>
      </c>
      <c r="EX386">
        <v>56.782899999999998</v>
      </c>
      <c r="EY386">
        <v>-4.4030500000000004</v>
      </c>
      <c r="EZ386">
        <v>2</v>
      </c>
      <c r="FA386">
        <v>0.60916899999999996</v>
      </c>
      <c r="FB386">
        <v>0.45418799999999998</v>
      </c>
      <c r="FC386">
        <v>20.273099999999999</v>
      </c>
      <c r="FD386">
        <v>5.2189399999999999</v>
      </c>
      <c r="FE386">
        <v>12.0099</v>
      </c>
      <c r="FF386">
        <v>4.9859</v>
      </c>
      <c r="FG386">
        <v>3.2845</v>
      </c>
      <c r="FH386">
        <v>9999</v>
      </c>
      <c r="FI386">
        <v>9999</v>
      </c>
      <c r="FJ386">
        <v>9999</v>
      </c>
      <c r="FK386">
        <v>999.9</v>
      </c>
      <c r="FL386">
        <v>1.8658600000000001</v>
      </c>
      <c r="FM386">
        <v>1.86226</v>
      </c>
      <c r="FN386">
        <v>1.8643099999999999</v>
      </c>
      <c r="FO386">
        <v>1.86036</v>
      </c>
      <c r="FP386">
        <v>1.86111</v>
      </c>
      <c r="FQ386">
        <v>1.86022</v>
      </c>
      <c r="FR386">
        <v>1.8620000000000001</v>
      </c>
      <c r="FS386">
        <v>1.8585199999999999</v>
      </c>
      <c r="FT386">
        <v>0</v>
      </c>
      <c r="FU386">
        <v>0</v>
      </c>
      <c r="FV386">
        <v>0</v>
      </c>
      <c r="FW386">
        <v>0</v>
      </c>
      <c r="FX386" t="s">
        <v>358</v>
      </c>
      <c r="FY386" t="s">
        <v>359</v>
      </c>
      <c r="FZ386" t="s">
        <v>360</v>
      </c>
      <c r="GA386" t="s">
        <v>360</v>
      </c>
      <c r="GB386" t="s">
        <v>360</v>
      </c>
      <c r="GC386" t="s">
        <v>360</v>
      </c>
      <c r="GD386">
        <v>0</v>
      </c>
      <c r="GE386">
        <v>100</v>
      </c>
      <c r="GF386">
        <v>100</v>
      </c>
      <c r="GG386">
        <v>-9.24</v>
      </c>
      <c r="GH386">
        <v>0.26469999999999999</v>
      </c>
      <c r="GI386">
        <v>-4.4239819368145623</v>
      </c>
      <c r="GJ386">
        <v>-4.7384624312344064E-3</v>
      </c>
      <c r="GK386">
        <v>2.0540812038047919E-6</v>
      </c>
      <c r="GL386">
        <v>-4.204614941727041E-10</v>
      </c>
      <c r="GM386">
        <v>0.26473705503428657</v>
      </c>
      <c r="GN386">
        <v>0</v>
      </c>
      <c r="GO386">
        <v>0</v>
      </c>
      <c r="GP386">
        <v>0</v>
      </c>
      <c r="GQ386">
        <v>6</v>
      </c>
      <c r="GR386">
        <v>2075</v>
      </c>
      <c r="GS386">
        <v>4</v>
      </c>
      <c r="GT386">
        <v>32</v>
      </c>
      <c r="GU386">
        <v>214.9</v>
      </c>
      <c r="GV386">
        <v>214.8</v>
      </c>
      <c r="GW386">
        <v>4.99756</v>
      </c>
      <c r="GX386">
        <v>2.4377399999999998</v>
      </c>
      <c r="GY386">
        <v>2.04834</v>
      </c>
      <c r="GZ386">
        <v>2.6171899999999999</v>
      </c>
      <c r="HA386">
        <v>2.1972700000000001</v>
      </c>
      <c r="HB386">
        <v>2.2790499999999998</v>
      </c>
      <c r="HC386">
        <v>38.796399999999998</v>
      </c>
      <c r="HD386">
        <v>13.133900000000001</v>
      </c>
      <c r="HE386">
        <v>18</v>
      </c>
      <c r="HF386">
        <v>428.113</v>
      </c>
      <c r="HG386">
        <v>760.67499999999995</v>
      </c>
      <c r="HH386">
        <v>30.999600000000001</v>
      </c>
      <c r="HI386">
        <v>34.9133</v>
      </c>
      <c r="HJ386">
        <v>29.999199999999998</v>
      </c>
      <c r="HK386">
        <v>34.997300000000003</v>
      </c>
      <c r="HL386">
        <v>35.034599999999998</v>
      </c>
      <c r="HM386">
        <v>100</v>
      </c>
      <c r="HN386">
        <v>11.8009</v>
      </c>
      <c r="HO386">
        <v>100</v>
      </c>
      <c r="HP386">
        <v>31</v>
      </c>
      <c r="HQ386">
        <v>2474.65</v>
      </c>
      <c r="HR386">
        <v>34.515099999999997</v>
      </c>
      <c r="HS386">
        <v>98.559399999999997</v>
      </c>
      <c r="HT386">
        <v>97.238699999999994</v>
      </c>
    </row>
    <row r="387" spans="1:228" x14ac:dyDescent="0.2">
      <c r="A387">
        <v>372</v>
      </c>
      <c r="B387">
        <v>1678300524.0999999</v>
      </c>
      <c r="C387">
        <v>1481.099999904633</v>
      </c>
      <c r="D387" t="s">
        <v>1103</v>
      </c>
      <c r="E387" t="s">
        <v>1104</v>
      </c>
      <c r="F387">
        <v>4</v>
      </c>
      <c r="G387">
        <v>1678300522.0999999</v>
      </c>
      <c r="H387">
        <f t="shared" si="170"/>
        <v>6.0312946879069365E-4</v>
      </c>
      <c r="I387">
        <f t="shared" si="171"/>
        <v>0.60312946879069362</v>
      </c>
      <c r="J387">
        <f t="shared" si="172"/>
        <v>21.62036241549729</v>
      </c>
      <c r="K387">
        <f t="shared" si="173"/>
        <v>2109.1971428571419</v>
      </c>
      <c r="L387">
        <f t="shared" si="174"/>
        <v>1187.797743209466</v>
      </c>
      <c r="M387">
        <f t="shared" si="175"/>
        <v>120.33800632116449</v>
      </c>
      <c r="N387">
        <f t="shared" si="176"/>
        <v>213.68669923879852</v>
      </c>
      <c r="O387">
        <f t="shared" si="177"/>
        <v>3.9536384676498934E-2</v>
      </c>
      <c r="P387">
        <f t="shared" si="178"/>
        <v>2.771459357379519</v>
      </c>
      <c r="Q387">
        <f t="shared" si="179"/>
        <v>3.9225704898324831E-2</v>
      </c>
      <c r="R387">
        <f t="shared" si="180"/>
        <v>2.4543775274071318E-2</v>
      </c>
      <c r="S387">
        <f t="shared" si="181"/>
        <v>226.12614909381114</v>
      </c>
      <c r="T387">
        <f t="shared" si="182"/>
        <v>34.296438444632656</v>
      </c>
      <c r="U387">
        <f t="shared" si="183"/>
        <v>33.008071428571427</v>
      </c>
      <c r="V387">
        <f t="shared" si="184"/>
        <v>5.0543986629391098</v>
      </c>
      <c r="W387">
        <f t="shared" si="185"/>
        <v>70.273586829622559</v>
      </c>
      <c r="X387">
        <f t="shared" si="186"/>
        <v>3.5628894050663109</v>
      </c>
      <c r="Y387">
        <f t="shared" si="187"/>
        <v>5.0700264008218223</v>
      </c>
      <c r="Z387">
        <f t="shared" si="188"/>
        <v>1.4915092578727989</v>
      </c>
      <c r="AA387">
        <f t="shared" si="189"/>
        <v>-26.598009573669589</v>
      </c>
      <c r="AB387">
        <f t="shared" si="190"/>
        <v>8.2114169316896977</v>
      </c>
      <c r="AC387">
        <f t="shared" si="191"/>
        <v>0.67879156359258142</v>
      </c>
      <c r="AD387">
        <f t="shared" si="192"/>
        <v>208.41834801542382</v>
      </c>
      <c r="AE387">
        <f t="shared" si="193"/>
        <v>21.535427933482115</v>
      </c>
      <c r="AF387">
        <f t="shared" si="194"/>
        <v>0.60402994387707221</v>
      </c>
      <c r="AG387">
        <f t="shared" si="195"/>
        <v>21.62036241549729</v>
      </c>
      <c r="AH387">
        <v>2206.6535473810159</v>
      </c>
      <c r="AI387">
        <v>2186.0212727272719</v>
      </c>
      <c r="AJ387">
        <v>-1.0803364384892799E-2</v>
      </c>
      <c r="AK387">
        <v>61.006110821722046</v>
      </c>
      <c r="AL387">
        <f t="shared" si="196"/>
        <v>0.60312946879069362</v>
      </c>
      <c r="AM387">
        <v>34.62981077489178</v>
      </c>
      <c r="AN387">
        <v>35.167013939393939</v>
      </c>
      <c r="AO387">
        <v>-9.8376519812891839E-6</v>
      </c>
      <c r="AP387">
        <v>102.99</v>
      </c>
      <c r="AQ387">
        <v>218</v>
      </c>
      <c r="AR387">
        <v>34</v>
      </c>
      <c r="AS387">
        <f t="shared" si="197"/>
        <v>1</v>
      </c>
      <c r="AT387">
        <f t="shared" si="198"/>
        <v>0</v>
      </c>
      <c r="AU387">
        <f t="shared" si="199"/>
        <v>47432.843073374854</v>
      </c>
      <c r="AV387">
        <f t="shared" si="200"/>
        <v>1200.0442857142859</v>
      </c>
      <c r="AW387">
        <f t="shared" si="201"/>
        <v>1025.9641850227003</v>
      </c>
      <c r="AX387">
        <f t="shared" si="202"/>
        <v>0.85493860288000101</v>
      </c>
      <c r="AY387">
        <f t="shared" si="203"/>
        <v>0.18843150355840174</v>
      </c>
      <c r="AZ387">
        <v>6</v>
      </c>
      <c r="BA387">
        <v>0.5</v>
      </c>
      <c r="BB387" t="s">
        <v>355</v>
      </c>
      <c r="BC387">
        <v>2</v>
      </c>
      <c r="BD387" t="b">
        <v>1</v>
      </c>
      <c r="BE387">
        <v>1678300522.0999999</v>
      </c>
      <c r="BF387">
        <v>2109.1971428571419</v>
      </c>
      <c r="BG387">
        <v>2130.2514285714292</v>
      </c>
      <c r="BH387">
        <v>35.167542857142863</v>
      </c>
      <c r="BI387">
        <v>34.629600000000003</v>
      </c>
      <c r="BJ387">
        <v>2118.4385714285709</v>
      </c>
      <c r="BK387">
        <v>34.902828571428572</v>
      </c>
      <c r="BL387">
        <v>650.01814285714295</v>
      </c>
      <c r="BM387">
        <v>101.2118571428571</v>
      </c>
      <c r="BN387">
        <v>0.1000093</v>
      </c>
      <c r="BO387">
        <v>33.063028571428568</v>
      </c>
      <c r="BP387">
        <v>33.008071428571427</v>
      </c>
      <c r="BQ387">
        <v>999.89999999999986</v>
      </c>
      <c r="BR387">
        <v>0</v>
      </c>
      <c r="BS387">
        <v>0</v>
      </c>
      <c r="BT387">
        <v>9015.6257142857139</v>
      </c>
      <c r="BU387">
        <v>0</v>
      </c>
      <c r="BV387">
        <v>164.33542857142859</v>
      </c>
      <c r="BW387">
        <v>-21.051814285714279</v>
      </c>
      <c r="BX387">
        <v>2186.0757142857142</v>
      </c>
      <c r="BY387">
        <v>2206.6642857142861</v>
      </c>
      <c r="BZ387">
        <v>0.53793985714285708</v>
      </c>
      <c r="CA387">
        <v>2130.2514285714292</v>
      </c>
      <c r="CB387">
        <v>34.629600000000003</v>
      </c>
      <c r="CC387">
        <v>3.5593728571428569</v>
      </c>
      <c r="CD387">
        <v>3.504927142857142</v>
      </c>
      <c r="CE387">
        <v>26.905642857142858</v>
      </c>
      <c r="CF387">
        <v>26.643628571428572</v>
      </c>
      <c r="CG387">
        <v>1200.0442857142859</v>
      </c>
      <c r="CH387">
        <v>0.49996442857142859</v>
      </c>
      <c r="CI387">
        <v>0.50003557142857136</v>
      </c>
      <c r="CJ387">
        <v>0</v>
      </c>
      <c r="CK387">
        <v>886.1148571428572</v>
      </c>
      <c r="CL387">
        <v>4.9990899999999998</v>
      </c>
      <c r="CM387">
        <v>9203.8042857142846</v>
      </c>
      <c r="CN387">
        <v>9558.0828571428574</v>
      </c>
      <c r="CO387">
        <v>44.061999999999998</v>
      </c>
      <c r="CP387">
        <v>45.589000000000013</v>
      </c>
      <c r="CQ387">
        <v>44.857000000000014</v>
      </c>
      <c r="CR387">
        <v>44.758857142857153</v>
      </c>
      <c r="CS387">
        <v>45.25</v>
      </c>
      <c r="CT387">
        <v>597.4785714285714</v>
      </c>
      <c r="CU387">
        <v>597.56571428571419</v>
      </c>
      <c r="CV387">
        <v>0</v>
      </c>
      <c r="CW387">
        <v>1678300524.5</v>
      </c>
      <c r="CX387">
        <v>0</v>
      </c>
      <c r="CY387">
        <v>1678287632.5</v>
      </c>
      <c r="CZ387" t="s">
        <v>356</v>
      </c>
      <c r="DA387">
        <v>1678287627</v>
      </c>
      <c r="DB387">
        <v>1678287632.5</v>
      </c>
      <c r="DC387">
        <v>15</v>
      </c>
      <c r="DD387">
        <v>2.5999999999999999E-2</v>
      </c>
      <c r="DE387">
        <v>3.3000000000000002E-2</v>
      </c>
      <c r="DF387">
        <v>-6.1950000000000003</v>
      </c>
      <c r="DG387">
        <v>0.26400000000000001</v>
      </c>
      <c r="DH387">
        <v>415</v>
      </c>
      <c r="DI387">
        <v>32</v>
      </c>
      <c r="DJ387">
        <v>0.71</v>
      </c>
      <c r="DK387">
        <v>0.35</v>
      </c>
      <c r="DL387">
        <v>-21.102235</v>
      </c>
      <c r="DM387">
        <v>0.1530731707317799</v>
      </c>
      <c r="DN387">
        <v>7.2425360026719884E-2</v>
      </c>
      <c r="DO387">
        <v>0</v>
      </c>
      <c r="DP387">
        <v>0.53760795000000006</v>
      </c>
      <c r="DQ387">
        <v>2.5644337711068881E-2</v>
      </c>
      <c r="DR387">
        <v>3.86640427884876E-3</v>
      </c>
      <c r="DS387">
        <v>1</v>
      </c>
      <c r="DT387">
        <v>0</v>
      </c>
      <c r="DU387">
        <v>0</v>
      </c>
      <c r="DV387">
        <v>0</v>
      </c>
      <c r="DW387">
        <v>-1</v>
      </c>
      <c r="DX387">
        <v>1</v>
      </c>
      <c r="DY387">
        <v>2</v>
      </c>
      <c r="DZ387" t="s">
        <v>357</v>
      </c>
      <c r="EA387">
        <v>3.2950900000000001</v>
      </c>
      <c r="EB387">
        <v>2.6254900000000001</v>
      </c>
      <c r="EC387">
        <v>0.29164000000000001</v>
      </c>
      <c r="ED387">
        <v>0.29085699999999998</v>
      </c>
      <c r="EE387">
        <v>0.14180599999999999</v>
      </c>
      <c r="EF387">
        <v>0.139099</v>
      </c>
      <c r="EG387">
        <v>21265.200000000001</v>
      </c>
      <c r="EH387">
        <v>21585</v>
      </c>
      <c r="EI387">
        <v>27962.400000000001</v>
      </c>
      <c r="EJ387">
        <v>29333.8</v>
      </c>
      <c r="EK387">
        <v>33047.199999999997</v>
      </c>
      <c r="EL387">
        <v>35076</v>
      </c>
      <c r="EM387">
        <v>39490.5</v>
      </c>
      <c r="EN387">
        <v>41937.300000000003</v>
      </c>
      <c r="EO387">
        <v>1.8074699999999999</v>
      </c>
      <c r="EP387">
        <v>2.1726999999999999</v>
      </c>
      <c r="EQ387">
        <v>0.12551999999999999</v>
      </c>
      <c r="ER387">
        <v>0</v>
      </c>
      <c r="ES387">
        <v>30.965800000000002</v>
      </c>
      <c r="ET387">
        <v>999.9</v>
      </c>
      <c r="EU387">
        <v>74</v>
      </c>
      <c r="EV387">
        <v>33.799999999999997</v>
      </c>
      <c r="EW387">
        <v>38.631100000000004</v>
      </c>
      <c r="EX387">
        <v>57.172899999999998</v>
      </c>
      <c r="EY387">
        <v>-4.2948700000000004</v>
      </c>
      <c r="EZ387">
        <v>2</v>
      </c>
      <c r="FA387">
        <v>0.60830799999999996</v>
      </c>
      <c r="FB387">
        <v>0.452015</v>
      </c>
      <c r="FC387">
        <v>20.273199999999999</v>
      </c>
      <c r="FD387">
        <v>5.2186399999999997</v>
      </c>
      <c r="FE387">
        <v>12.0099</v>
      </c>
      <c r="FF387">
        <v>4.9859</v>
      </c>
      <c r="FG387">
        <v>3.28443</v>
      </c>
      <c r="FH387">
        <v>9999</v>
      </c>
      <c r="FI387">
        <v>9999</v>
      </c>
      <c r="FJ387">
        <v>9999</v>
      </c>
      <c r="FK387">
        <v>999.9</v>
      </c>
      <c r="FL387">
        <v>1.8658399999999999</v>
      </c>
      <c r="FM387">
        <v>1.8623000000000001</v>
      </c>
      <c r="FN387">
        <v>1.86432</v>
      </c>
      <c r="FO387">
        <v>1.8603499999999999</v>
      </c>
      <c r="FP387">
        <v>1.86111</v>
      </c>
      <c r="FQ387">
        <v>1.8602399999999999</v>
      </c>
      <c r="FR387">
        <v>1.86198</v>
      </c>
      <c r="FS387">
        <v>1.8585199999999999</v>
      </c>
      <c r="FT387">
        <v>0</v>
      </c>
      <c r="FU387">
        <v>0</v>
      </c>
      <c r="FV387">
        <v>0</v>
      </c>
      <c r="FW387">
        <v>0</v>
      </c>
      <c r="FX387" t="s">
        <v>358</v>
      </c>
      <c r="FY387" t="s">
        <v>359</v>
      </c>
      <c r="FZ387" t="s">
        <v>360</v>
      </c>
      <c r="GA387" t="s">
        <v>360</v>
      </c>
      <c r="GB387" t="s">
        <v>360</v>
      </c>
      <c r="GC387" t="s">
        <v>360</v>
      </c>
      <c r="GD387">
        <v>0</v>
      </c>
      <c r="GE387">
        <v>100</v>
      </c>
      <c r="GF387">
        <v>100</v>
      </c>
      <c r="GG387">
        <v>-9.24</v>
      </c>
      <c r="GH387">
        <v>0.26479999999999998</v>
      </c>
      <c r="GI387">
        <v>-4.4239819368145623</v>
      </c>
      <c r="GJ387">
        <v>-4.7384624312344064E-3</v>
      </c>
      <c r="GK387">
        <v>2.0540812038047919E-6</v>
      </c>
      <c r="GL387">
        <v>-4.204614941727041E-10</v>
      </c>
      <c r="GM387">
        <v>0.26473705503428657</v>
      </c>
      <c r="GN387">
        <v>0</v>
      </c>
      <c r="GO387">
        <v>0</v>
      </c>
      <c r="GP387">
        <v>0</v>
      </c>
      <c r="GQ387">
        <v>6</v>
      </c>
      <c r="GR387">
        <v>2075</v>
      </c>
      <c r="GS387">
        <v>4</v>
      </c>
      <c r="GT387">
        <v>32</v>
      </c>
      <c r="GU387">
        <v>215</v>
      </c>
      <c r="GV387">
        <v>214.9</v>
      </c>
      <c r="GW387">
        <v>4.99756</v>
      </c>
      <c r="GX387">
        <v>2.4340799999999998</v>
      </c>
      <c r="GY387">
        <v>2.04834</v>
      </c>
      <c r="GZ387">
        <v>2.6171899999999999</v>
      </c>
      <c r="HA387">
        <v>2.1972700000000001</v>
      </c>
      <c r="HB387">
        <v>2.34985</v>
      </c>
      <c r="HC387">
        <v>38.796399999999998</v>
      </c>
      <c r="HD387">
        <v>13.1426</v>
      </c>
      <c r="HE387">
        <v>18</v>
      </c>
      <c r="HF387">
        <v>428.69499999999999</v>
      </c>
      <c r="HG387">
        <v>760.31500000000005</v>
      </c>
      <c r="HH387">
        <v>30.999500000000001</v>
      </c>
      <c r="HI387">
        <v>34.9054</v>
      </c>
      <c r="HJ387">
        <v>29.999099999999999</v>
      </c>
      <c r="HK387">
        <v>34.991</v>
      </c>
      <c r="HL387">
        <v>35.0274</v>
      </c>
      <c r="HM387">
        <v>100</v>
      </c>
      <c r="HN387">
        <v>12.0738</v>
      </c>
      <c r="HO387">
        <v>100</v>
      </c>
      <c r="HP387">
        <v>31</v>
      </c>
      <c r="HQ387">
        <v>2481.34</v>
      </c>
      <c r="HR387">
        <v>34.480200000000004</v>
      </c>
      <c r="HS387">
        <v>98.561499999999995</v>
      </c>
      <c r="HT387">
        <v>97.240300000000005</v>
      </c>
    </row>
    <row r="388" spans="1:228" x14ac:dyDescent="0.2">
      <c r="A388">
        <v>373</v>
      </c>
      <c r="B388">
        <v>1678300528.0999999</v>
      </c>
      <c r="C388">
        <v>1485.099999904633</v>
      </c>
      <c r="D388" t="s">
        <v>1105</v>
      </c>
      <c r="E388" t="s">
        <v>1106</v>
      </c>
      <c r="F388">
        <v>4</v>
      </c>
      <c r="G388">
        <v>1678300525.7874999</v>
      </c>
      <c r="H388">
        <f t="shared" si="170"/>
        <v>6.1505285521696468E-4</v>
      </c>
      <c r="I388">
        <f t="shared" si="171"/>
        <v>0.61505285521696462</v>
      </c>
      <c r="J388">
        <f t="shared" si="172"/>
        <v>21.770355451303011</v>
      </c>
      <c r="K388">
        <f t="shared" si="173"/>
        <v>2109.1675</v>
      </c>
      <c r="L388">
        <f t="shared" si="174"/>
        <v>1199.8269243130635</v>
      </c>
      <c r="M388">
        <f t="shared" si="175"/>
        <v>121.55708792389954</v>
      </c>
      <c r="N388">
        <f t="shared" si="176"/>
        <v>213.68436901057123</v>
      </c>
      <c r="O388">
        <f t="shared" si="177"/>
        <v>4.037388246057614E-2</v>
      </c>
      <c r="P388">
        <f t="shared" si="178"/>
        <v>2.7676247179416995</v>
      </c>
      <c r="Q388">
        <f t="shared" si="179"/>
        <v>4.0049514305839924E-2</v>
      </c>
      <c r="R388">
        <f t="shared" si="180"/>
        <v>2.5059872279837345E-2</v>
      </c>
      <c r="S388">
        <f t="shared" si="181"/>
        <v>226.1113353622998</v>
      </c>
      <c r="T388">
        <f t="shared" si="182"/>
        <v>34.292868504665506</v>
      </c>
      <c r="U388">
        <f t="shared" si="183"/>
        <v>33.001849999999997</v>
      </c>
      <c r="V388">
        <f t="shared" si="184"/>
        <v>5.0526321670941288</v>
      </c>
      <c r="W388">
        <f t="shared" si="185"/>
        <v>70.281015987921322</v>
      </c>
      <c r="X388">
        <f t="shared" si="186"/>
        <v>3.5629051483874816</v>
      </c>
      <c r="Y388">
        <f t="shared" si="187"/>
        <v>5.0695128667459954</v>
      </c>
      <c r="Z388">
        <f t="shared" si="188"/>
        <v>1.4897270187066471</v>
      </c>
      <c r="AA388">
        <f t="shared" si="189"/>
        <v>-27.123830915068144</v>
      </c>
      <c r="AB388">
        <f t="shared" si="190"/>
        <v>8.8592359127497531</v>
      </c>
      <c r="AC388">
        <f t="shared" si="191"/>
        <v>0.73332895040953727</v>
      </c>
      <c r="AD388">
        <f t="shared" si="192"/>
        <v>208.58006931039097</v>
      </c>
      <c r="AE388">
        <f t="shared" si="193"/>
        <v>21.653887762036192</v>
      </c>
      <c r="AF388">
        <f t="shared" si="194"/>
        <v>0.6164096603700514</v>
      </c>
      <c r="AG388">
        <f t="shared" si="195"/>
        <v>21.770355451303011</v>
      </c>
      <c r="AH388">
        <v>2206.785860692391</v>
      </c>
      <c r="AI388">
        <v>2186.009212121211</v>
      </c>
      <c r="AJ388">
        <v>-1.0426984711897959E-2</v>
      </c>
      <c r="AK388">
        <v>61.006110821722046</v>
      </c>
      <c r="AL388">
        <f t="shared" si="196"/>
        <v>0.61505285521696462</v>
      </c>
      <c r="AM388">
        <v>34.618656860389613</v>
      </c>
      <c r="AN388">
        <v>35.166470303030302</v>
      </c>
      <c r="AO388">
        <v>-9.3115486663785939E-6</v>
      </c>
      <c r="AP388">
        <v>102.99</v>
      </c>
      <c r="AQ388">
        <v>218</v>
      </c>
      <c r="AR388">
        <v>34</v>
      </c>
      <c r="AS388">
        <f t="shared" si="197"/>
        <v>1</v>
      </c>
      <c r="AT388">
        <f t="shared" si="198"/>
        <v>0</v>
      </c>
      <c r="AU388">
        <f t="shared" si="199"/>
        <v>47327.596342095676</v>
      </c>
      <c r="AV388">
        <f t="shared" si="200"/>
        <v>1199.9612500000001</v>
      </c>
      <c r="AW388">
        <f t="shared" si="201"/>
        <v>1025.8936260944558</v>
      </c>
      <c r="AX388">
        <f t="shared" si="202"/>
        <v>0.85493896248270995</v>
      </c>
      <c r="AY388">
        <f t="shared" si="203"/>
        <v>0.18843219759163038</v>
      </c>
      <c r="AZ388">
        <v>6</v>
      </c>
      <c r="BA388">
        <v>0.5</v>
      </c>
      <c r="BB388" t="s">
        <v>355</v>
      </c>
      <c r="BC388">
        <v>2</v>
      </c>
      <c r="BD388" t="b">
        <v>1</v>
      </c>
      <c r="BE388">
        <v>1678300525.7874999</v>
      </c>
      <c r="BF388">
        <v>2109.1675</v>
      </c>
      <c r="BG388">
        <v>2130.355</v>
      </c>
      <c r="BH388">
        <v>35.167587500000003</v>
      </c>
      <c r="BI388">
        <v>34.618624999999987</v>
      </c>
      <c r="BJ388">
        <v>2118.4087500000001</v>
      </c>
      <c r="BK388">
        <v>34.902862499999998</v>
      </c>
      <c r="BL388">
        <v>650.02475000000004</v>
      </c>
      <c r="BM388">
        <v>101.212125</v>
      </c>
      <c r="BN388">
        <v>0.1000605</v>
      </c>
      <c r="BO388">
        <v>33.061225</v>
      </c>
      <c r="BP388">
        <v>33.001849999999997</v>
      </c>
      <c r="BQ388">
        <v>999.9</v>
      </c>
      <c r="BR388">
        <v>0</v>
      </c>
      <c r="BS388">
        <v>0</v>
      </c>
      <c r="BT388">
        <v>8995.2325000000019</v>
      </c>
      <c r="BU388">
        <v>0</v>
      </c>
      <c r="BV388">
        <v>164.90924999999999</v>
      </c>
      <c r="BW388">
        <v>-21.187862500000001</v>
      </c>
      <c r="BX388">
        <v>2186.0487499999999</v>
      </c>
      <c r="BY388">
        <v>2206.7512499999998</v>
      </c>
      <c r="BZ388">
        <v>0.54895875000000005</v>
      </c>
      <c r="CA388">
        <v>2130.355</v>
      </c>
      <c r="CB388">
        <v>34.618624999999987</v>
      </c>
      <c r="CC388">
        <v>3.5593925</v>
      </c>
      <c r="CD388">
        <v>3.5038299999999998</v>
      </c>
      <c r="CE388">
        <v>26.905737500000001</v>
      </c>
      <c r="CF388">
        <v>26.638324999999998</v>
      </c>
      <c r="CG388">
        <v>1199.9612500000001</v>
      </c>
      <c r="CH388">
        <v>0.499951125</v>
      </c>
      <c r="CI388">
        <v>0.50004887500000006</v>
      </c>
      <c r="CJ388">
        <v>0</v>
      </c>
      <c r="CK388">
        <v>886.23850000000004</v>
      </c>
      <c r="CL388">
        <v>4.9990899999999998</v>
      </c>
      <c r="CM388">
        <v>9203.8762500000012</v>
      </c>
      <c r="CN388">
        <v>9557.36</v>
      </c>
      <c r="CO388">
        <v>44.061999999999998</v>
      </c>
      <c r="CP388">
        <v>45.561999999999998</v>
      </c>
      <c r="CQ388">
        <v>44.811999999999998</v>
      </c>
      <c r="CR388">
        <v>44.757750000000001</v>
      </c>
      <c r="CS388">
        <v>45.25</v>
      </c>
      <c r="CT388">
        <v>597.4224999999999</v>
      </c>
      <c r="CU388">
        <v>597.53874999999994</v>
      </c>
      <c r="CV388">
        <v>0</v>
      </c>
      <c r="CW388">
        <v>1678300528.0999999</v>
      </c>
      <c r="CX388">
        <v>0</v>
      </c>
      <c r="CY388">
        <v>1678287632.5</v>
      </c>
      <c r="CZ388" t="s">
        <v>356</v>
      </c>
      <c r="DA388">
        <v>1678287627</v>
      </c>
      <c r="DB388">
        <v>1678287632.5</v>
      </c>
      <c r="DC388">
        <v>15</v>
      </c>
      <c r="DD388">
        <v>2.5999999999999999E-2</v>
      </c>
      <c r="DE388">
        <v>3.3000000000000002E-2</v>
      </c>
      <c r="DF388">
        <v>-6.1950000000000003</v>
      </c>
      <c r="DG388">
        <v>0.26400000000000001</v>
      </c>
      <c r="DH388">
        <v>415</v>
      </c>
      <c r="DI388">
        <v>32</v>
      </c>
      <c r="DJ388">
        <v>0.71</v>
      </c>
      <c r="DK388">
        <v>0.35</v>
      </c>
      <c r="DL388">
        <v>-21.109214999999999</v>
      </c>
      <c r="DM388">
        <v>-0.31971557223258201</v>
      </c>
      <c r="DN388">
        <v>8.0278439041874733E-2</v>
      </c>
      <c r="DO388">
        <v>0</v>
      </c>
      <c r="DP388">
        <v>0.54072707500000006</v>
      </c>
      <c r="DQ388">
        <v>2.4094232645402121E-2</v>
      </c>
      <c r="DR388">
        <v>4.1915347510637409E-3</v>
      </c>
      <c r="DS388">
        <v>1</v>
      </c>
      <c r="DT388">
        <v>0</v>
      </c>
      <c r="DU388">
        <v>0</v>
      </c>
      <c r="DV388">
        <v>0</v>
      </c>
      <c r="DW388">
        <v>-1</v>
      </c>
      <c r="DX388">
        <v>1</v>
      </c>
      <c r="DY388">
        <v>2</v>
      </c>
      <c r="DZ388" t="s">
        <v>357</v>
      </c>
      <c r="EA388">
        <v>3.2949600000000001</v>
      </c>
      <c r="EB388">
        <v>2.6251199999999999</v>
      </c>
      <c r="EC388">
        <v>0.29164899999999999</v>
      </c>
      <c r="ED388">
        <v>0.29086499999999998</v>
      </c>
      <c r="EE388">
        <v>0.14179900000000001</v>
      </c>
      <c r="EF388">
        <v>0.13904</v>
      </c>
      <c r="EG388">
        <v>21265.1</v>
      </c>
      <c r="EH388">
        <v>21585</v>
      </c>
      <c r="EI388">
        <v>27962.6</v>
      </c>
      <c r="EJ388">
        <v>29334</v>
      </c>
      <c r="EK388">
        <v>33047.599999999999</v>
      </c>
      <c r="EL388">
        <v>35078.699999999997</v>
      </c>
      <c r="EM388">
        <v>39490.6</v>
      </c>
      <c r="EN388">
        <v>41937.599999999999</v>
      </c>
      <c r="EO388">
        <v>1.8069999999999999</v>
      </c>
      <c r="EP388">
        <v>2.1728999999999998</v>
      </c>
      <c r="EQ388">
        <v>0.126142</v>
      </c>
      <c r="ER388">
        <v>0</v>
      </c>
      <c r="ES388">
        <v>30.9603</v>
      </c>
      <c r="ET388">
        <v>999.9</v>
      </c>
      <c r="EU388">
        <v>74</v>
      </c>
      <c r="EV388">
        <v>33.799999999999997</v>
      </c>
      <c r="EW388">
        <v>38.630400000000002</v>
      </c>
      <c r="EX388">
        <v>56.992899999999999</v>
      </c>
      <c r="EY388">
        <v>-4.3870199999999997</v>
      </c>
      <c r="EZ388">
        <v>2</v>
      </c>
      <c r="FA388">
        <v>0.60760700000000001</v>
      </c>
      <c r="FB388">
        <v>0.45101599999999997</v>
      </c>
      <c r="FC388">
        <v>20.273099999999999</v>
      </c>
      <c r="FD388">
        <v>5.2190899999999996</v>
      </c>
      <c r="FE388">
        <v>12.0099</v>
      </c>
      <c r="FF388">
        <v>4.9859</v>
      </c>
      <c r="FG388">
        <v>3.2844799999999998</v>
      </c>
      <c r="FH388">
        <v>9999</v>
      </c>
      <c r="FI388">
        <v>9999</v>
      </c>
      <c r="FJ388">
        <v>9999</v>
      </c>
      <c r="FK388">
        <v>999.9</v>
      </c>
      <c r="FL388">
        <v>1.8658399999999999</v>
      </c>
      <c r="FM388">
        <v>1.8622399999999999</v>
      </c>
      <c r="FN388">
        <v>1.86432</v>
      </c>
      <c r="FO388">
        <v>1.8603499999999999</v>
      </c>
      <c r="FP388">
        <v>1.86111</v>
      </c>
      <c r="FQ388">
        <v>1.8602300000000001</v>
      </c>
      <c r="FR388">
        <v>1.86198</v>
      </c>
      <c r="FS388">
        <v>1.85853</v>
      </c>
      <c r="FT388">
        <v>0</v>
      </c>
      <c r="FU388">
        <v>0</v>
      </c>
      <c r="FV388">
        <v>0</v>
      </c>
      <c r="FW388">
        <v>0</v>
      </c>
      <c r="FX388" t="s">
        <v>358</v>
      </c>
      <c r="FY388" t="s">
        <v>359</v>
      </c>
      <c r="FZ388" t="s">
        <v>360</v>
      </c>
      <c r="GA388" t="s">
        <v>360</v>
      </c>
      <c r="GB388" t="s">
        <v>360</v>
      </c>
      <c r="GC388" t="s">
        <v>360</v>
      </c>
      <c r="GD388">
        <v>0</v>
      </c>
      <c r="GE388">
        <v>100</v>
      </c>
      <c r="GF388">
        <v>100</v>
      </c>
      <c r="GG388">
        <v>-9.24</v>
      </c>
      <c r="GH388">
        <v>0.26479999999999998</v>
      </c>
      <c r="GI388">
        <v>-4.4239819368145623</v>
      </c>
      <c r="GJ388">
        <v>-4.7384624312344064E-3</v>
      </c>
      <c r="GK388">
        <v>2.0540812038047919E-6</v>
      </c>
      <c r="GL388">
        <v>-4.204614941727041E-10</v>
      </c>
      <c r="GM388">
        <v>0.26473705503428657</v>
      </c>
      <c r="GN388">
        <v>0</v>
      </c>
      <c r="GO388">
        <v>0</v>
      </c>
      <c r="GP388">
        <v>0</v>
      </c>
      <c r="GQ388">
        <v>6</v>
      </c>
      <c r="GR388">
        <v>2075</v>
      </c>
      <c r="GS388">
        <v>4</v>
      </c>
      <c r="GT388">
        <v>32</v>
      </c>
      <c r="GU388">
        <v>215</v>
      </c>
      <c r="GV388">
        <v>214.9</v>
      </c>
      <c r="GW388">
        <v>4.99756</v>
      </c>
      <c r="GX388">
        <v>2.4401899999999999</v>
      </c>
      <c r="GY388">
        <v>2.04834</v>
      </c>
      <c r="GZ388">
        <v>2.6159699999999999</v>
      </c>
      <c r="HA388">
        <v>2.1972700000000001</v>
      </c>
      <c r="HB388">
        <v>2.3303199999999999</v>
      </c>
      <c r="HC388">
        <v>38.796399999999998</v>
      </c>
      <c r="HD388">
        <v>13.1426</v>
      </c>
      <c r="HE388">
        <v>18</v>
      </c>
      <c r="HF388">
        <v>428.37400000000002</v>
      </c>
      <c r="HG388">
        <v>760.42399999999998</v>
      </c>
      <c r="HH388">
        <v>30.999600000000001</v>
      </c>
      <c r="HI388">
        <v>34.897399999999998</v>
      </c>
      <c r="HJ388">
        <v>29.999199999999998</v>
      </c>
      <c r="HK388">
        <v>34.983699999999999</v>
      </c>
      <c r="HL388">
        <v>35.020200000000003</v>
      </c>
      <c r="HM388">
        <v>100</v>
      </c>
      <c r="HN388">
        <v>12.0738</v>
      </c>
      <c r="HO388">
        <v>100</v>
      </c>
      <c r="HP388">
        <v>31</v>
      </c>
      <c r="HQ388">
        <v>2488.0100000000002</v>
      </c>
      <c r="HR388">
        <v>34.466000000000001</v>
      </c>
      <c r="HS388">
        <v>98.561999999999998</v>
      </c>
      <c r="HT388">
        <v>97.241100000000003</v>
      </c>
    </row>
    <row r="389" spans="1:228" x14ac:dyDescent="0.2">
      <c r="A389">
        <v>374</v>
      </c>
      <c r="B389">
        <v>1678300532.0999999</v>
      </c>
      <c r="C389">
        <v>1489.099999904633</v>
      </c>
      <c r="D389" t="s">
        <v>1107</v>
      </c>
      <c r="E389" t="s">
        <v>1108</v>
      </c>
      <c r="F389">
        <v>4</v>
      </c>
      <c r="G389">
        <v>1678300530.0999999</v>
      </c>
      <c r="H389">
        <f t="shared" si="170"/>
        <v>6.2793199633382206E-4</v>
      </c>
      <c r="I389">
        <f t="shared" si="171"/>
        <v>0.62793199633382202</v>
      </c>
      <c r="J389">
        <f t="shared" si="172"/>
        <v>21.335381809565504</v>
      </c>
      <c r="K389">
        <f t="shared" si="173"/>
        <v>2109.1857142857139</v>
      </c>
      <c r="L389">
        <f t="shared" si="174"/>
        <v>1231.6065640274239</v>
      </c>
      <c r="M389">
        <f t="shared" si="175"/>
        <v>124.7782941565395</v>
      </c>
      <c r="N389">
        <f t="shared" si="176"/>
        <v>213.6888541965042</v>
      </c>
      <c r="O389">
        <f t="shared" si="177"/>
        <v>4.1098956558908224E-2</v>
      </c>
      <c r="P389">
        <f t="shared" si="178"/>
        <v>2.7688328694867712</v>
      </c>
      <c r="Q389">
        <f t="shared" si="179"/>
        <v>4.0763030810749667E-2</v>
      </c>
      <c r="R389">
        <f t="shared" si="180"/>
        <v>2.5506846858549717E-2</v>
      </c>
      <c r="S389">
        <f t="shared" si="181"/>
        <v>226.11686795044798</v>
      </c>
      <c r="T389">
        <f t="shared" si="182"/>
        <v>34.284471405013448</v>
      </c>
      <c r="U389">
        <f t="shared" si="183"/>
        <v>33.016571428571417</v>
      </c>
      <c r="V389">
        <f t="shared" si="184"/>
        <v>5.0568129988748867</v>
      </c>
      <c r="W389">
        <f t="shared" si="185"/>
        <v>70.290953947097123</v>
      </c>
      <c r="X389">
        <f t="shared" si="186"/>
        <v>3.5625234667873236</v>
      </c>
      <c r="Y389">
        <f t="shared" si="187"/>
        <v>5.0682531204066104</v>
      </c>
      <c r="Z389">
        <f t="shared" si="188"/>
        <v>1.4942895320875631</v>
      </c>
      <c r="AA389">
        <f t="shared" si="189"/>
        <v>-27.691801038321554</v>
      </c>
      <c r="AB389">
        <f t="shared" si="190"/>
        <v>6.0050523218579892</v>
      </c>
      <c r="AC389">
        <f t="shared" si="191"/>
        <v>0.49688024870949532</v>
      </c>
      <c r="AD389">
        <f t="shared" si="192"/>
        <v>204.9269994826939</v>
      </c>
      <c r="AE389">
        <f t="shared" si="193"/>
        <v>21.57121207815463</v>
      </c>
      <c r="AF389">
        <f t="shared" si="194"/>
        <v>0.63205287823069067</v>
      </c>
      <c r="AG389">
        <f t="shared" si="195"/>
        <v>21.335381809565504</v>
      </c>
      <c r="AH389">
        <v>2206.6542931703038</v>
      </c>
      <c r="AI389">
        <v>2186.1263636363628</v>
      </c>
      <c r="AJ389">
        <v>3.4167145856270537E-2</v>
      </c>
      <c r="AK389">
        <v>61.006110821722046</v>
      </c>
      <c r="AL389">
        <f t="shared" si="196"/>
        <v>0.62793199633382202</v>
      </c>
      <c r="AM389">
        <v>34.601368138528123</v>
      </c>
      <c r="AN389">
        <v>35.160762424242407</v>
      </c>
      <c r="AO389">
        <v>-2.1334564694513182E-5</v>
      </c>
      <c r="AP389">
        <v>102.99</v>
      </c>
      <c r="AQ389">
        <v>218</v>
      </c>
      <c r="AR389">
        <v>34</v>
      </c>
      <c r="AS389">
        <f t="shared" si="197"/>
        <v>1</v>
      </c>
      <c r="AT389">
        <f t="shared" si="198"/>
        <v>0</v>
      </c>
      <c r="AU389">
        <f t="shared" si="199"/>
        <v>47361.53117296689</v>
      </c>
      <c r="AV389">
        <f t="shared" si="200"/>
        <v>1199.998571428571</v>
      </c>
      <c r="AW389">
        <f t="shared" si="201"/>
        <v>1025.924756451009</v>
      </c>
      <c r="AX389">
        <f t="shared" si="202"/>
        <v>0.85493831482621596</v>
      </c>
      <c r="AY389">
        <f t="shared" si="203"/>
        <v>0.18843094761459672</v>
      </c>
      <c r="AZ389">
        <v>6</v>
      </c>
      <c r="BA389">
        <v>0.5</v>
      </c>
      <c r="BB389" t="s">
        <v>355</v>
      </c>
      <c r="BC389">
        <v>2</v>
      </c>
      <c r="BD389" t="b">
        <v>1</v>
      </c>
      <c r="BE389">
        <v>1678300530.0999999</v>
      </c>
      <c r="BF389">
        <v>2109.1857142857139</v>
      </c>
      <c r="BG389">
        <v>2130.3285714285712</v>
      </c>
      <c r="BH389">
        <v>35.163385714285717</v>
      </c>
      <c r="BI389">
        <v>34.600457142857138</v>
      </c>
      <c r="BJ389">
        <v>2118.431428571429</v>
      </c>
      <c r="BK389">
        <v>34.898657142857147</v>
      </c>
      <c r="BL389">
        <v>649.98771428571433</v>
      </c>
      <c r="BM389">
        <v>101.2135714285714</v>
      </c>
      <c r="BN389">
        <v>9.9865671428571418E-2</v>
      </c>
      <c r="BO389">
        <v>33.056800000000003</v>
      </c>
      <c r="BP389">
        <v>33.016571428571417</v>
      </c>
      <c r="BQ389">
        <v>999.89999999999986</v>
      </c>
      <c r="BR389">
        <v>0</v>
      </c>
      <c r="BS389">
        <v>0</v>
      </c>
      <c r="BT389">
        <v>9001.5185714285708</v>
      </c>
      <c r="BU389">
        <v>0</v>
      </c>
      <c r="BV389">
        <v>166.41957142857149</v>
      </c>
      <c r="BW389">
        <v>-21.141742857142859</v>
      </c>
      <c r="BX389">
        <v>2186.0557142857142</v>
      </c>
      <c r="BY389">
        <v>2206.681428571429</v>
      </c>
      <c r="BZ389">
        <v>0.56294628571428573</v>
      </c>
      <c r="CA389">
        <v>2130.3285714285712</v>
      </c>
      <c r="CB389">
        <v>34.600457142857138</v>
      </c>
      <c r="CC389">
        <v>3.5590057142857141</v>
      </c>
      <c r="CD389">
        <v>3.5020285714285708</v>
      </c>
      <c r="CE389">
        <v>26.90388571428571</v>
      </c>
      <c r="CF389">
        <v>26.6296</v>
      </c>
      <c r="CG389">
        <v>1199.998571428571</v>
      </c>
      <c r="CH389">
        <v>0.49997114285714289</v>
      </c>
      <c r="CI389">
        <v>0.50002885714285727</v>
      </c>
      <c r="CJ389">
        <v>0</v>
      </c>
      <c r="CK389">
        <v>886.42957142857142</v>
      </c>
      <c r="CL389">
        <v>4.9990899999999998</v>
      </c>
      <c r="CM389">
        <v>9206.2342857142867</v>
      </c>
      <c r="CN389">
        <v>9557.7414285714294</v>
      </c>
      <c r="CO389">
        <v>44.061999999999998</v>
      </c>
      <c r="CP389">
        <v>45.561999999999998</v>
      </c>
      <c r="CQ389">
        <v>44.811999999999998</v>
      </c>
      <c r="CR389">
        <v>44.75</v>
      </c>
      <c r="CS389">
        <v>45.241</v>
      </c>
      <c r="CT389">
        <v>597.46714285714279</v>
      </c>
      <c r="CU389">
        <v>597.53142857142848</v>
      </c>
      <c r="CV389">
        <v>0</v>
      </c>
      <c r="CW389">
        <v>1678300532.3</v>
      </c>
      <c r="CX389">
        <v>0</v>
      </c>
      <c r="CY389">
        <v>1678287632.5</v>
      </c>
      <c r="CZ389" t="s">
        <v>356</v>
      </c>
      <c r="DA389">
        <v>1678287627</v>
      </c>
      <c r="DB389">
        <v>1678287632.5</v>
      </c>
      <c r="DC389">
        <v>15</v>
      </c>
      <c r="DD389">
        <v>2.5999999999999999E-2</v>
      </c>
      <c r="DE389">
        <v>3.3000000000000002E-2</v>
      </c>
      <c r="DF389">
        <v>-6.1950000000000003</v>
      </c>
      <c r="DG389">
        <v>0.26400000000000001</v>
      </c>
      <c r="DH389">
        <v>415</v>
      </c>
      <c r="DI389">
        <v>32</v>
      </c>
      <c r="DJ389">
        <v>0.71</v>
      </c>
      <c r="DK389">
        <v>0.35</v>
      </c>
      <c r="DL389">
        <v>-21.119647499999999</v>
      </c>
      <c r="DM389">
        <v>-0.31823076923075649</v>
      </c>
      <c r="DN389">
        <v>8.2137737939086228E-2</v>
      </c>
      <c r="DO389">
        <v>0</v>
      </c>
      <c r="DP389">
        <v>0.54545967500000003</v>
      </c>
      <c r="DQ389">
        <v>7.4109287054407419E-2</v>
      </c>
      <c r="DR389">
        <v>9.1098251942271086E-3</v>
      </c>
      <c r="DS389">
        <v>1</v>
      </c>
      <c r="DT389">
        <v>0</v>
      </c>
      <c r="DU389">
        <v>0</v>
      </c>
      <c r="DV389">
        <v>0</v>
      </c>
      <c r="DW389">
        <v>-1</v>
      </c>
      <c r="DX389">
        <v>1</v>
      </c>
      <c r="DY389">
        <v>2</v>
      </c>
      <c r="DZ389" t="s">
        <v>357</v>
      </c>
      <c r="EA389">
        <v>3.2950200000000001</v>
      </c>
      <c r="EB389">
        <v>2.62521</v>
      </c>
      <c r="EC389">
        <v>0.29165099999999999</v>
      </c>
      <c r="ED389">
        <v>0.29087000000000002</v>
      </c>
      <c r="EE389">
        <v>0.141786</v>
      </c>
      <c r="EF389">
        <v>0.13900100000000001</v>
      </c>
      <c r="EG389">
        <v>21265.8</v>
      </c>
      <c r="EH389">
        <v>21585.3</v>
      </c>
      <c r="EI389">
        <v>27963.5</v>
      </c>
      <c r="EJ389">
        <v>29334.6</v>
      </c>
      <c r="EK389">
        <v>33049.1</v>
      </c>
      <c r="EL389">
        <v>35081</v>
      </c>
      <c r="EM389">
        <v>39491.800000000003</v>
      </c>
      <c r="EN389">
        <v>41938.5</v>
      </c>
      <c r="EO389">
        <v>1.8071299999999999</v>
      </c>
      <c r="EP389">
        <v>2.1730800000000001</v>
      </c>
      <c r="EQ389">
        <v>0.12739</v>
      </c>
      <c r="ER389">
        <v>0</v>
      </c>
      <c r="ES389">
        <v>30.955500000000001</v>
      </c>
      <c r="ET389">
        <v>999.9</v>
      </c>
      <c r="EU389">
        <v>74</v>
      </c>
      <c r="EV389">
        <v>33.799999999999997</v>
      </c>
      <c r="EW389">
        <v>38.6325</v>
      </c>
      <c r="EX389">
        <v>56.2729</v>
      </c>
      <c r="EY389">
        <v>-4.2708399999999997</v>
      </c>
      <c r="EZ389">
        <v>2</v>
      </c>
      <c r="FA389">
        <v>0.60672000000000004</v>
      </c>
      <c r="FB389">
        <v>0.44954</v>
      </c>
      <c r="FC389">
        <v>20.273299999999999</v>
      </c>
      <c r="FD389">
        <v>5.2184900000000001</v>
      </c>
      <c r="FE389">
        <v>12.0099</v>
      </c>
      <c r="FF389">
        <v>4.9860499999999996</v>
      </c>
      <c r="FG389">
        <v>3.2844500000000001</v>
      </c>
      <c r="FH389">
        <v>9999</v>
      </c>
      <c r="FI389">
        <v>9999</v>
      </c>
      <c r="FJ389">
        <v>9999</v>
      </c>
      <c r="FK389">
        <v>999.9</v>
      </c>
      <c r="FL389">
        <v>1.8658399999999999</v>
      </c>
      <c r="FM389">
        <v>1.8622300000000001</v>
      </c>
      <c r="FN389">
        <v>1.86432</v>
      </c>
      <c r="FO389">
        <v>1.8603499999999999</v>
      </c>
      <c r="FP389">
        <v>1.86111</v>
      </c>
      <c r="FQ389">
        <v>1.8602099999999999</v>
      </c>
      <c r="FR389">
        <v>1.86198</v>
      </c>
      <c r="FS389">
        <v>1.8585199999999999</v>
      </c>
      <c r="FT389">
        <v>0</v>
      </c>
      <c r="FU389">
        <v>0</v>
      </c>
      <c r="FV389">
        <v>0</v>
      </c>
      <c r="FW389">
        <v>0</v>
      </c>
      <c r="FX389" t="s">
        <v>358</v>
      </c>
      <c r="FY389" t="s">
        <v>359</v>
      </c>
      <c r="FZ389" t="s">
        <v>360</v>
      </c>
      <c r="GA389" t="s">
        <v>360</v>
      </c>
      <c r="GB389" t="s">
        <v>360</v>
      </c>
      <c r="GC389" t="s">
        <v>360</v>
      </c>
      <c r="GD389">
        <v>0</v>
      </c>
      <c r="GE389">
        <v>100</v>
      </c>
      <c r="GF389">
        <v>100</v>
      </c>
      <c r="GG389">
        <v>-9.24</v>
      </c>
      <c r="GH389">
        <v>0.26479999999999998</v>
      </c>
      <c r="GI389">
        <v>-4.4239819368145623</v>
      </c>
      <c r="GJ389">
        <v>-4.7384624312344064E-3</v>
      </c>
      <c r="GK389">
        <v>2.0540812038047919E-6</v>
      </c>
      <c r="GL389">
        <v>-4.204614941727041E-10</v>
      </c>
      <c r="GM389">
        <v>0.26473705503428657</v>
      </c>
      <c r="GN389">
        <v>0</v>
      </c>
      <c r="GO389">
        <v>0</v>
      </c>
      <c r="GP389">
        <v>0</v>
      </c>
      <c r="GQ389">
        <v>6</v>
      </c>
      <c r="GR389">
        <v>2075</v>
      </c>
      <c r="GS389">
        <v>4</v>
      </c>
      <c r="GT389">
        <v>32</v>
      </c>
      <c r="GU389">
        <v>215.1</v>
      </c>
      <c r="GV389">
        <v>215</v>
      </c>
      <c r="GW389">
        <v>4.99756</v>
      </c>
      <c r="GX389">
        <v>2.4389599999999998</v>
      </c>
      <c r="GY389">
        <v>2.04834</v>
      </c>
      <c r="GZ389">
        <v>2.6159699999999999</v>
      </c>
      <c r="HA389">
        <v>2.1972700000000001</v>
      </c>
      <c r="HB389">
        <v>2.34741</v>
      </c>
      <c r="HC389">
        <v>38.796399999999998</v>
      </c>
      <c r="HD389">
        <v>13.1426</v>
      </c>
      <c r="HE389">
        <v>18</v>
      </c>
      <c r="HF389">
        <v>428.40199999999999</v>
      </c>
      <c r="HG389">
        <v>760.50800000000004</v>
      </c>
      <c r="HH389">
        <v>30.999600000000001</v>
      </c>
      <c r="HI389">
        <v>34.8887</v>
      </c>
      <c r="HJ389">
        <v>29.999099999999999</v>
      </c>
      <c r="HK389">
        <v>34.976599999999998</v>
      </c>
      <c r="HL389">
        <v>35.012999999999998</v>
      </c>
      <c r="HM389">
        <v>100</v>
      </c>
      <c r="HN389">
        <v>12.3749</v>
      </c>
      <c r="HO389">
        <v>100</v>
      </c>
      <c r="HP389">
        <v>31</v>
      </c>
      <c r="HQ389">
        <v>2494.69</v>
      </c>
      <c r="HR389">
        <v>34.445599999999999</v>
      </c>
      <c r="HS389">
        <v>98.565100000000001</v>
      </c>
      <c r="HT389">
        <v>97.242900000000006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2023-03-08T18:41:19Z</dcterms:created>
  <dcterms:modified xsi:type="dcterms:W3CDTF">2024-10-14T15:14:27Z</dcterms:modified>
</cp:coreProperties>
</file>